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bookViews>
    <workbookView visibility="visible" minimized="0" showHorizontalScroll="1" showVerticalScroll="1" showSheetTabs="1" xWindow="-110" yWindow="-110" windowWidth="38620" windowHeight="21820" tabRatio="600" firstSheet="0" activeTab="0" autoFilterDateGrouping="1"/>
  </bookViews>
  <sheets>
    <sheet xmlns:r="http://schemas.openxmlformats.org/officeDocument/2006/relationships" name="Simplify Portfolio Tracker" sheetId="1" state="visible" r:id="rId1"/>
    <sheet xmlns:r="http://schemas.openxmlformats.org/officeDocument/2006/relationships" name="Fund Durations" sheetId="2" state="visible" r:id="rId2"/>
    <sheet xmlns:r="http://schemas.openxmlformats.org/officeDocument/2006/relationships" name="CTA Est. Risk Profile" sheetId="3" state="visible" r:id="rId3"/>
    <sheet xmlns:r="http://schemas.openxmlformats.org/officeDocument/2006/relationships" name="HARD Est. Risk Profile" sheetId="4" state="visible" r:id="rId4"/>
    <sheet xmlns:r="http://schemas.openxmlformats.org/officeDocument/2006/relationships" name="Disclosures" sheetId="5" state="visible" r:id="rId5"/>
  </sheets>
  <definedNames>
    <definedName name="_xlnm._FilterDatabase" localSheetId="0" hidden="1">'Simplify Portfolio Tracker'!$A$2:$AG$5586</definedName>
  </definedNames>
  <calcPr calcId="191029" fullCalcOnLoad="1"/>
</workbook>
</file>

<file path=xl/styles.xml><?xml version="1.0" encoding="utf-8"?>
<styleSheet xmlns="http://schemas.openxmlformats.org/spreadsheetml/2006/main">
  <numFmts count="6">
    <numFmt numFmtId="164" formatCode="0.0%"/>
    <numFmt numFmtId="165" formatCode="##0.000000"/>
    <numFmt numFmtId="166" formatCode="mm/dd/yyyy"/>
    <numFmt numFmtId="167" formatCode="#0,000"/>
    <numFmt numFmtId="168" formatCode="yyyy-mm-dd h:mm:ss"/>
    <numFmt numFmtId="169" formatCode="YYYY-MM-DD HH:MM:SS"/>
  </numFmts>
  <fonts count="2">
    <font>
      <name val="Calibri"/>
      <family val="2"/>
      <color theme="1"/>
      <sz val="11"/>
      <scheme val="minor"/>
    </font>
    <font>
      <name val="Calibri"/>
      <family val="2"/>
      <b val="1"/>
      <color theme="1"/>
      <sz val="11"/>
      <scheme val="minor"/>
    </font>
  </fonts>
  <fills count="5">
    <fill>
      <patternFill/>
    </fill>
    <fill>
      <patternFill patternType="gray125"/>
    </fill>
    <fill>
      <patternFill patternType="solid">
        <fgColor rgb="FFD0C196"/>
        <bgColor indexed="64"/>
      </patternFill>
    </fill>
    <fill>
      <patternFill patternType="solid">
        <fgColor rgb="FFACBDBA"/>
        <bgColor indexed="64"/>
      </patternFill>
    </fill>
    <fill>
      <patternFill patternType="solid">
        <fgColor rgb="FFD9D9D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pivotButton="0" quotePrefix="0" xfId="0"/>
    <xf numFmtId="4" fontId="0" fillId="2" borderId="0" pivotButton="0" quotePrefix="0" xfId="0"/>
    <xf numFmtId="4" fontId="0" fillId="0" borderId="0" pivotButton="0" quotePrefix="0" xfId="0"/>
    <xf numFmtId="164" fontId="0" fillId="0" borderId="0" pivotButton="0" quotePrefix="0" xfId="0"/>
    <xf numFmtId="4" fontId="0" fillId="3" borderId="0" pivotButton="0" quotePrefix="0" xfId="0"/>
    <xf numFmtId="3" fontId="0" fillId="2" borderId="0" pivotButton="0" quotePrefix="0" xfId="0"/>
    <xf numFmtId="165" fontId="0" fillId="2" borderId="0" pivotButton="0" quotePrefix="0" xfId="0"/>
    <xf numFmtId="164" fontId="0" fillId="4" borderId="0" pivotButton="0" quotePrefix="0" xfId="0"/>
    <xf numFmtId="4" fontId="0" fillId="4" borderId="0" pivotButton="0" quotePrefix="0" xfId="0"/>
    <xf numFmtId="14" fontId="0" fillId="0" borderId="0" pivotButton="0" quotePrefix="0" xfId="0"/>
    <xf numFmtId="0" fontId="1" fillId="0" borderId="1" applyAlignment="1" pivotButton="0" quotePrefix="0" xfId="0">
      <alignment horizontal="center" vertical="top"/>
    </xf>
    <xf numFmtId="166" fontId="0" fillId="0" borderId="0" pivotButton="0" quotePrefix="0" xfId="0"/>
    <xf numFmtId="164" fontId="1" fillId="0" borderId="1" applyAlignment="1" pivotButton="0" quotePrefix="0" xfId="0">
      <alignment horizontal="center" vertical="top"/>
    </xf>
    <xf numFmtId="167" fontId="1" fillId="0" borderId="1" applyAlignment="1" pivotButton="0" quotePrefix="0" xfId="0">
      <alignment horizontal="center" vertical="top"/>
    </xf>
    <xf numFmtId="167" fontId="0" fillId="0" borderId="0" pivotButton="0" quotePrefix="0" xfId="0"/>
    <xf numFmtId="10" fontId="0" fillId="0" borderId="0" pivotButton="0" quotePrefix="0" xfId="0"/>
    <xf numFmtId="169" fontId="0" fillId="0" borderId="0" pivotButton="0" quotePrefix="0" xfId="0"/>
  </cellXfs>
  <cellStyles count="1">
    <cellStyle name="Normal" xfId="0" builtinId="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styles" Target="styles.xml" Id="rId6"/><Relationship Type="http://schemas.openxmlformats.org/officeDocument/2006/relationships/theme" Target="theme/theme1.xml" Id="rId7"/></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AG5586"/>
  <sheetViews>
    <sheetView tabSelected="1" zoomScale="85" zoomScaleNormal="85" workbookViewId="0">
      <pane xSplit="1" ySplit="2" topLeftCell="B3" activePane="bottomRight" state="frozen"/>
      <selection pane="topRight" activeCell="B1" sqref="B1"/>
      <selection pane="bottomLeft" activeCell="A3" sqref="A3"/>
      <selection pane="bottomRight" activeCell="B3" sqref="B3"/>
    </sheetView>
  </sheetViews>
  <sheetFormatPr baseColWidth="8" defaultRowHeight="14.5"/>
  <cols>
    <col width="10.7265625" customWidth="1" min="1" max="1"/>
    <col width="50.7265625" customWidth="1" min="2" max="2"/>
    <col width="35.7265625" customWidth="1" min="3" max="3"/>
    <col width="14.7265625" customWidth="1" min="4" max="5"/>
    <col width="30.7265625" customWidth="1" min="6" max="6"/>
    <col width="25.7265625" customWidth="1" style="1" min="7" max="7"/>
    <col width="10.7265625" customWidth="1" style="1" min="8" max="8"/>
    <col width="25.7265625" customWidth="1" style="2" min="9" max="9"/>
    <col width="10.7265625" customWidth="1" style="3" min="10" max="10"/>
    <col width="16" bestFit="1" customWidth="1" style="4" min="11" max="11"/>
    <col width="13.7265625" customWidth="1" style="5" min="12" max="12"/>
    <col width="20.7265625" customWidth="1" style="6" min="13" max="13"/>
    <col width="12.7265625" customWidth="1" style="7" min="14" max="14"/>
    <col width="13.7265625" customWidth="1" style="7" min="15" max="15"/>
    <col width="15.7265625" customWidth="1" style="8" min="16" max="16"/>
    <col width="18.7265625" customWidth="1" style="7" min="17" max="17"/>
    <col width="13.7265625" customWidth="1" style="8" min="18" max="18"/>
    <col width="20.7265625" customWidth="1" style="7" min="19" max="19"/>
    <col width="18.7265625" customWidth="1" min="20" max="20"/>
    <col width="23.7265625" customWidth="1" min="21" max="27"/>
    <col width="17.7265625" customWidth="1" style="8" min="28" max="31"/>
    <col width="28.7265625" customWidth="1" style="8" min="32" max="32"/>
  </cols>
  <sheetData>
    <row r="1">
      <c r="A1" t="inlineStr">
        <is>
          <t>Holdings are subject to change without notice. Underlying swap holdings are reported on a best efforts basis, but may be incomplete and or include proxies.</t>
        </is>
      </c>
      <c r="G1" s="9" t="inlineStr">
        <is>
          <t>10/22/2025</t>
        </is>
      </c>
    </row>
    <row r="2">
      <c r="A2" s="10" t="inlineStr">
        <is>
          <t>FUND NAME</t>
        </is>
      </c>
      <c r="B2" s="10" t="inlineStr">
        <is>
          <t>SECURITY DESCRIPTION</t>
        </is>
      </c>
      <c r="C2" s="10" t="inlineStr">
        <is>
          <t>TICKER</t>
        </is>
      </c>
      <c r="D2" s="10" t="inlineStr">
        <is>
          <t>SEDOL</t>
        </is>
      </c>
      <c r="E2" s="10" t="inlineStr">
        <is>
          <t>ISIN</t>
        </is>
      </c>
      <c r="F2" s="10" t="inlineStr">
        <is>
          <t>CUSIP</t>
        </is>
      </c>
      <c r="G2" s="10" t="inlineStr">
        <is>
          <t>Quantity</t>
        </is>
      </c>
      <c r="H2" s="10" t="inlineStr">
        <is>
          <t>BNY Prices</t>
        </is>
      </c>
      <c r="I2" s="10" t="inlineStr">
        <is>
          <t>Market Value/Exposure</t>
        </is>
      </c>
      <c r="J2" s="10" t="inlineStr">
        <is>
          <t>Weight</t>
        </is>
      </c>
      <c r="K2" s="10" t="inlineStr">
        <is>
          <t>Total MV</t>
        </is>
      </c>
      <c r="L2" s="10" t="inlineStr">
        <is>
          <t>Shares Out</t>
        </is>
      </c>
      <c r="M2" s="10" t="inlineStr">
        <is>
          <t>BNY Projected NAV</t>
        </is>
      </c>
      <c r="N2" s="10" t="inlineStr">
        <is>
          <t>Option delta</t>
        </is>
      </c>
      <c r="O2" s="10" t="inlineStr">
        <is>
          <t>Underlying</t>
        </is>
      </c>
      <c r="P2" s="10" t="inlineStr">
        <is>
          <t>Underlying Price</t>
        </is>
      </c>
      <c r="Q2" s="10" t="inlineStr">
        <is>
          <t>Notional Coverage</t>
        </is>
      </c>
      <c r="R2" s="10" t="inlineStr">
        <is>
          <t>Duration</t>
        </is>
      </c>
      <c r="S2" s="10" t="inlineStr">
        <is>
          <t>Portfolio delta/DWE</t>
        </is>
      </c>
      <c r="T2" s="10" t="inlineStr">
        <is>
          <t>ICE Ticker/Identifier</t>
        </is>
      </c>
      <c r="U2" s="10" t="inlineStr">
        <is>
          <t>Security Master Asset Group</t>
        </is>
      </c>
      <c r="V2" s="10" t="inlineStr">
        <is>
          <t>Original</t>
        </is>
      </c>
      <c r="W2" s="10" t="inlineStr">
        <is>
          <t>Avg Mid Future Premium</t>
        </is>
      </c>
      <c r="X2" s="10" t="inlineStr">
        <is>
          <t>Discount Factor</t>
        </is>
      </c>
      <c r="Y2" s="10" t="inlineStr">
        <is>
          <t>Avg Mid Future Premium 2</t>
        </is>
      </c>
      <c r="Z2" s="10" t="inlineStr">
        <is>
          <t>Discount Factor 2</t>
        </is>
      </c>
      <c r="AA2" s="10" t="inlineStr">
        <is>
          <t>Reference Forward Rate</t>
        </is>
      </c>
      <c r="AB2" s="10" t="inlineStr">
        <is>
          <t>Parent Swap Ticker</t>
        </is>
      </c>
      <c r="AC2" s="10" t="inlineStr">
        <is>
          <t>Pay_Rec</t>
        </is>
      </c>
      <c r="AD2" s="10" t="inlineStr">
        <is>
          <t>Rate Index</t>
        </is>
      </c>
      <c r="AE2" s="10" t="inlineStr">
        <is>
          <t>Rate Spread (bps)</t>
        </is>
      </c>
      <c r="AF2" s="10" t="inlineStr">
        <is>
          <t>BBG Ticker</t>
        </is>
      </c>
      <c r="AG2" s="10" t="inlineStr">
        <is>
          <t>Intraday Trading Impact on NAV</t>
        </is>
      </c>
    </row>
    <row r="3">
      <c r="A3" t="inlineStr">
        <is>
          <t>AGGH</t>
        </is>
      </c>
      <c r="B3" t="inlineStr">
        <is>
          <t>ISHARES CORE US AGGREGATE BOND ETF</t>
        </is>
      </c>
      <c r="C3" t="inlineStr">
        <is>
          <t>AGG</t>
        </is>
      </c>
      <c r="D3" t="inlineStr">
        <is>
          <t>2897404</t>
        </is>
      </c>
      <c r="E3" t="inlineStr">
        <is>
          <t>US4642872265</t>
        </is>
      </c>
      <c r="F3" t="inlineStr">
        <is>
          <t>464287226</t>
        </is>
      </c>
      <c r="G3" s="1" t="n">
        <v>2723751</v>
      </c>
      <c r="H3" s="1" t="n">
        <v>101.22</v>
      </c>
      <c r="I3" s="2" t="n">
        <v>275698076.22</v>
      </c>
      <c r="J3" s="3" t="n">
        <v>0.92836171</v>
      </c>
      <c r="K3" s="4" t="n">
        <v>296972692.76</v>
      </c>
      <c r="L3" s="5" t="n">
        <v>14150001</v>
      </c>
      <c r="M3" s="6" t="n">
        <v>20.98746797</v>
      </c>
      <c r="N3" s="7">
        <f t="array" ref="N3">IF(ISNUMBER(_xlfn.SINGLE(_xll.BDP($C3, "DELTA_MID"))),_xll.BDP($C3, "DELTA_MID")," ")</f>
        <v/>
      </c>
      <c r="O3" s="7">
        <f>IF(ISNUMBER(N3),_xll.BDP($C3, "OPT_UNDL_TICKER"),"")</f>
        <v/>
      </c>
      <c r="P3" s="8">
        <f>IF(ISNUMBER(N3),_xll.BDP($C3, "OPT_UNDL_PX")," ")</f>
        <v/>
      </c>
      <c r="Q3" s="7">
        <f>IF(ISNUMBER(N3),+G3*_xll.BDP($C3, "PX_POS_MULT_FACTOR")*P3/K3," ")</f>
        <v/>
      </c>
      <c r="R3" s="8">
        <f t="array" ref="R3">IF(OR($A3="TUA",$A3="TYA"),"",IF(ISNUMBER(_xlfn.SINGLE(_xll.BDP($C3,"DUR_ADJ_OAS_MID"))),_xll.BDP($C3,"DUR_ADJ_OAS_MID"),IF(ISNUMBER(_xlfn.SINGLE(_xll.BDP($E3&amp;" ISIN","DUR_ADJ_OAS_MID"))),_xll.BDP($E3&amp;" ISIN","DUR_ADJ_OAS_MID")," ")))</f>
        <v/>
      </c>
      <c r="S3" s="7">
        <f>IF(ISNUMBER(N3),Q3*N3,IF(ISNUMBER(R3),J3*R3," "))</f>
        <v/>
      </c>
      <c r="T3" t="inlineStr">
        <is>
          <t>464287226</t>
        </is>
      </c>
      <c r="U3" t="inlineStr">
        <is>
          <t>Fund</t>
        </is>
      </c>
    </row>
    <row r="4">
      <c r="A4" t="inlineStr">
        <is>
          <t>AGGH</t>
        </is>
      </c>
      <c r="B4" t="inlineStr">
        <is>
          <t>US 10YR NOTE (CBT)DEC25</t>
        </is>
      </c>
      <c r="C4" t="inlineStr">
        <is>
          <t>TYZ5 Comdty</t>
        </is>
      </c>
      <c r="F4" t="inlineStr">
        <is>
          <t>US 10YR NOTE (CBT)DEC25</t>
        </is>
      </c>
      <c r="G4" s="1" t="n">
        <v>1000</v>
      </c>
      <c r="H4" s="1" t="n">
        <v>113.796875</v>
      </c>
      <c r="I4" s="2" t="n">
        <v>113796875</v>
      </c>
      <c r="J4" s="3" t="n">
        <v>0.38318969</v>
      </c>
      <c r="K4" s="4" t="n">
        <v>296972692.76</v>
      </c>
      <c r="L4" s="5" t="n">
        <v>14150001</v>
      </c>
      <c r="M4" s="6" t="n">
        <v>20.98746797</v>
      </c>
      <c r="N4" s="7">
        <f t="array" ref="N4">IF(ISNUMBER(_xlfn.SINGLE(_xll.BDP($C4, "DELTA_MID"))),_xll.BDP($C4, "DELTA_MID")," ")</f>
        <v/>
      </c>
      <c r="O4" s="7">
        <f>IF(ISNUMBER(N4),_xll.BDP($C4, "OPT_UNDL_TICKER"),"")</f>
        <v/>
      </c>
      <c r="P4" s="8">
        <f>IF(ISNUMBER(N4),_xll.BDP($C4, "OPT_UNDL_PX")," ")</f>
        <v/>
      </c>
      <c r="Q4" s="7">
        <f>IF(ISNUMBER(N4),+G4*_xll.BDP($C4, "PX_POS_MULT_FACTOR")*P4/K4," ")</f>
        <v/>
      </c>
      <c r="R4" s="8">
        <f t="array" ref="R4">IF(OR($A4="TUA",$A4="TYA"),"",IF(ISNUMBER(_xlfn.SINGLE(_xll.BDP($C4,"DUR_ADJ_OAS_MID"))),_xll.BDP($C4,"DUR_ADJ_OAS_MID"),IF(ISNUMBER(_xlfn.SINGLE(_xll.BDP($E4&amp;" ISIN","DUR_ADJ_OAS_MID"))),_xll.BDP($E4&amp;" ISIN","DUR_ADJ_OAS_MID")," ")))</f>
        <v/>
      </c>
      <c r="S4" s="7">
        <f>IF(ISNUMBER(N4),Q4*N4,IF(ISNUMBER(R4),J4*R4," "))</f>
        <v/>
      </c>
      <c r="T4" t="inlineStr">
        <is>
          <t>TYZ5</t>
        </is>
      </c>
      <c r="U4" t="inlineStr">
        <is>
          <t>Future</t>
        </is>
      </c>
    </row>
    <row r="5">
      <c r="A5" t="inlineStr">
        <is>
          <t>AGGH</t>
        </is>
      </c>
      <c r="B5" t="inlineStr">
        <is>
          <t>US LONG BOND(CBT) DEC25</t>
        </is>
      </c>
      <c r="C5" t="inlineStr">
        <is>
          <t>USZ5 Comdty</t>
        </is>
      </c>
      <c r="F5" t="inlineStr">
        <is>
          <t>US LONG BOND(CBT) DEC25</t>
        </is>
      </c>
      <c r="G5" s="1" t="n">
        <v>-669</v>
      </c>
      <c r="H5" s="1" t="n">
        <v>119.28125</v>
      </c>
      <c r="I5" s="2" t="n">
        <v>-79799156.25</v>
      </c>
      <c r="J5" s="3" t="n">
        <v>-0.26870873</v>
      </c>
      <c r="K5" s="4" t="n">
        <v>296972692.76</v>
      </c>
      <c r="L5" s="5" t="n">
        <v>14150001</v>
      </c>
      <c r="M5" s="6" t="n">
        <v>20.98746797</v>
      </c>
      <c r="N5" s="7">
        <f t="array" ref="N5">IF(ISNUMBER(_xlfn.SINGLE(_xll.BDP($C5, "DELTA_MID"))),_xll.BDP($C5, "DELTA_MID")," ")</f>
        <v/>
      </c>
      <c r="O5" s="7">
        <f>IF(ISNUMBER(N5),_xll.BDP($C5, "OPT_UNDL_TICKER"),"")</f>
        <v/>
      </c>
      <c r="P5" s="8">
        <f>IF(ISNUMBER(N5),_xll.BDP($C5, "OPT_UNDL_PX")," ")</f>
        <v/>
      </c>
      <c r="Q5" s="7">
        <f>IF(ISNUMBER(N5),+G5*_xll.BDP($C5, "PX_POS_MULT_FACTOR")*P5/K5," ")</f>
        <v/>
      </c>
      <c r="R5" s="8">
        <f t="array" ref="R5">IF(OR($A5="TUA",$A5="TYA"),"",IF(ISNUMBER(_xlfn.SINGLE(_xll.BDP($C5,"DUR_ADJ_OAS_MID"))),_xll.BDP($C5,"DUR_ADJ_OAS_MID"),IF(ISNUMBER(_xlfn.SINGLE(_xll.BDP($E5&amp;" ISIN","DUR_ADJ_OAS_MID"))),_xll.BDP($E5&amp;" ISIN","DUR_ADJ_OAS_MID")," ")))</f>
        <v/>
      </c>
      <c r="S5" s="7">
        <f>IF(ISNUMBER(N5),Q5*N5,IF(ISNUMBER(R5),J5*R5," "))</f>
        <v/>
      </c>
      <c r="T5" t="inlineStr">
        <is>
          <t>USZ5</t>
        </is>
      </c>
      <c r="U5" t="inlineStr">
        <is>
          <t>Future</t>
        </is>
      </c>
    </row>
    <row r="6">
      <c r="A6" t="inlineStr">
        <is>
          <t>AGGH</t>
        </is>
      </c>
      <c r="B6" t="inlineStr">
        <is>
          <t>US LONG BND W5 OP Oct25P 117</t>
        </is>
      </c>
      <c r="C6" t="inlineStr">
        <is>
          <t>5CV5P 117.0 Comdty</t>
        </is>
      </c>
      <c r="F6" t="inlineStr">
        <is>
          <t>01XR4PPG8</t>
        </is>
      </c>
      <c r="G6" s="1" t="n">
        <v>-290</v>
      </c>
      <c r="H6" s="1" t="n">
        <v>0.09375</v>
      </c>
      <c r="I6" s="2" t="n">
        <v>-27187.5</v>
      </c>
      <c r="J6" s="3" t="n">
        <v>-9.155e-05</v>
      </c>
      <c r="K6" s="4" t="n">
        <v>296972692.76</v>
      </c>
      <c r="L6" s="5" t="n">
        <v>14150001</v>
      </c>
      <c r="M6" s="6" t="n">
        <v>20.98746797</v>
      </c>
      <c r="N6" s="7">
        <f t="array" ref="N6">IF(ISNUMBER(_xlfn.SINGLE(_xll.BDP($C6, "DELTA_MID"))),_xll.BDP($C6, "DELTA_MID")," ")</f>
        <v/>
      </c>
      <c r="O6" s="7">
        <f t="array" ref="O6">IF(ISNUMBER(N6),_xll.BDP($C6, "OPT_UNDL_TICKER"),"")</f>
        <v/>
      </c>
      <c r="P6" s="8">
        <f t="array" ref="P6">IF(ISNUMBER(N6),_xll.BDP($C6, "OPT_UNDL_PX")," ")</f>
        <v/>
      </c>
      <c r="Q6" s="7">
        <f>IF(ISNUMBER(N6),+G6*_xll.BDP($C6, "PX_POS_MULT_FACTOR")*P6/K6," ")</f>
        <v/>
      </c>
      <c r="R6" s="8">
        <f t="array" ref="R6">IF(OR($A6="TUA",$A6="TYA"),"",IF(ISNUMBER(_xlfn.SINGLE(_xll.BDP($C6,"DUR_ADJ_OAS_MID"))),_xll.BDP($C6,"DUR_ADJ_OAS_MID"),IF(ISNUMBER(_xlfn.SINGLE(_xll.BDP($E6&amp;" ISIN","DUR_ADJ_OAS_MID"))),_xll.BDP($E6&amp;" ISIN","DUR_ADJ_OAS_MID")," ")))</f>
        <v/>
      </c>
      <c r="S6" s="7">
        <f>IF(ISNUMBER(N6),Q6*N6,IF(ISNUMBER(R6),J6*R6," "))</f>
        <v/>
      </c>
      <c r="T6" t="inlineStr">
        <is>
          <t>01XR4PPG8</t>
        </is>
      </c>
      <c r="U6" t="inlineStr">
        <is>
          <t>Option</t>
        </is>
      </c>
    </row>
    <row r="7">
      <c r="A7" t="inlineStr">
        <is>
          <t>AGGH</t>
        </is>
      </c>
      <c r="B7" t="inlineStr">
        <is>
          <t>OTC GS USD 5S30S CURVE 0.40% 12/29/25</t>
        </is>
      </c>
      <c r="C7" t="inlineStr">
        <is>
          <t>OTC GS USD 5S30S CURVE 0.40% 12/29/25</t>
        </is>
      </c>
      <c r="F7" t="inlineStr">
        <is>
          <t>OTCGS0014</t>
        </is>
      </c>
      <c r="G7" s="1" t="n">
        <v>-300000000</v>
      </c>
      <c r="H7" s="1" t="n">
        <v>0.000147</v>
      </c>
      <c r="I7" s="2" t="n">
        <v>-44151</v>
      </c>
      <c r="J7" s="3" t="n">
        <v>-0.00014867</v>
      </c>
      <c r="K7" s="4" t="n">
        <v>296972692.76</v>
      </c>
      <c r="L7" s="5" t="n">
        <v>14150001</v>
      </c>
      <c r="M7" s="6" t="n">
        <v>20.98746797</v>
      </c>
      <c r="N7" s="7">
        <f t="array" ref="N7">IF(ISNUMBER(_xlfn.SINGLE(_xll.BDP($C7, "DELTA_MID"))),_xll.BDP($C7, "DELTA_MID")," ")</f>
        <v/>
      </c>
      <c r="O7" s="7">
        <f>IF(ISNUMBER(N7),_xll.BDP($C7, "OPT_UNDL_TICKER"),"")</f>
        <v/>
      </c>
      <c r="P7" s="8">
        <f>IF(ISNUMBER(N7),_xll.BDP($C7, "OPT_UNDL_PX")," ")</f>
        <v/>
      </c>
      <c r="Q7" s="7">
        <f>IF(ISNUMBER(N7),+G7*_xll.BDP($C7, "PX_POS_MULT_FACTOR")*P7/K7," ")</f>
        <v/>
      </c>
      <c r="R7" s="8">
        <f t="array" ref="R7">IF(OR($A7="TUA",$A7="TYA"),"",IF(ISNUMBER(_xlfn.SINGLE(_xll.BDP($C7,"DUR_ADJ_OAS_MID"))),_xll.BDP($C7,"DUR_ADJ_OAS_MID"),IF(ISNUMBER(_xlfn.SINGLE(_xll.BDP($E7&amp;" ISIN","DUR_ADJ_OAS_MID"))),_xll.BDP($E7&amp;" ISIN","DUR_ADJ_OAS_MID")," ")))</f>
        <v/>
      </c>
      <c r="S7" s="7">
        <f>IF(ISNUMBER(N7),Q7*N7,IF(ISNUMBER(R7),J7*R7," "))</f>
        <v/>
      </c>
      <c r="T7" t="inlineStr">
        <is>
          <t>OTCGS0014</t>
        </is>
      </c>
      <c r="U7" t="inlineStr">
        <is>
          <t>Option</t>
        </is>
      </c>
    </row>
    <row r="8">
      <c r="A8" t="inlineStr">
        <is>
          <t>AGGH</t>
        </is>
      </c>
      <c r="B8" t="inlineStr">
        <is>
          <t>OTC MS USD 5S30S CURVE 0.40% 12/29/25</t>
        </is>
      </c>
      <c r="C8" t="inlineStr">
        <is>
          <t>OTC MS USD 5S30S CURVE 0.40% 12/29/25</t>
        </is>
      </c>
      <c r="F8" t="inlineStr">
        <is>
          <t>OTCMS0015</t>
        </is>
      </c>
      <c r="G8" s="1" t="n">
        <v>-300000000</v>
      </c>
      <c r="H8" s="1" t="n">
        <v>0.000147</v>
      </c>
      <c r="I8" s="2" t="n">
        <v>-44151</v>
      </c>
      <c r="J8" s="3" t="n">
        <v>-0.00014867</v>
      </c>
      <c r="K8" s="4" t="n">
        <v>296972692.76</v>
      </c>
      <c r="L8" s="5" t="n">
        <v>14150001</v>
      </c>
      <c r="M8" s="6" t="n">
        <v>20.98746797</v>
      </c>
      <c r="N8" s="7">
        <f t="array" ref="N8">IF(ISNUMBER(_xlfn.SINGLE(_xll.BDP($C8, "DELTA_MID"))),_xll.BDP($C8, "DELTA_MID")," ")</f>
        <v/>
      </c>
      <c r="O8" s="7">
        <f>IF(ISNUMBER(N8),_xll.BDP($C8, "OPT_UNDL_TICKER"),"")</f>
        <v/>
      </c>
      <c r="P8" s="8">
        <f>IF(ISNUMBER(N8),_xll.BDP($C8, "OPT_UNDL_PX")," ")</f>
        <v/>
      </c>
      <c r="Q8" s="7">
        <f>IF(ISNUMBER(N8),+G8*_xll.BDP($C8, "PX_POS_MULT_FACTOR")*P8/K8," ")</f>
        <v/>
      </c>
      <c r="R8" s="8">
        <f t="array" ref="R8">IF(OR($A8="TUA",$A8="TYA"),"",IF(ISNUMBER(_xlfn.SINGLE(_xll.BDP($C8,"DUR_ADJ_OAS_MID"))),_xll.BDP($C8,"DUR_ADJ_OAS_MID"),IF(ISNUMBER(_xlfn.SINGLE(_xll.BDP($E8&amp;" ISIN","DUR_ADJ_OAS_MID"))),_xll.BDP($E8&amp;" ISIN","DUR_ADJ_OAS_MID")," ")))</f>
        <v/>
      </c>
      <c r="S8" s="7">
        <f>IF(ISNUMBER(N8),Q8*N8,IF(ISNUMBER(R8),J8*R8," "))</f>
        <v/>
      </c>
      <c r="T8" t="inlineStr">
        <is>
          <t>OTCMS0015</t>
        </is>
      </c>
      <c r="U8" t="inlineStr">
        <is>
          <t>Option</t>
        </is>
      </c>
    </row>
    <row r="9">
      <c r="A9" t="inlineStr">
        <is>
          <t>AGGH</t>
        </is>
      </c>
      <c r="B9" t="inlineStr">
        <is>
          <t>US Bond Fut Opt Nov25P 118</t>
        </is>
      </c>
      <c r="C9" t="inlineStr">
        <is>
          <t>USX5P 118.0 Comdty</t>
        </is>
      </c>
      <c r="F9" t="inlineStr">
        <is>
          <t>01VPZPY49</t>
        </is>
      </c>
      <c r="G9" s="1" t="n">
        <v>-290</v>
      </c>
      <c r="H9" s="1" t="n">
        <v>0.03125</v>
      </c>
      <c r="I9" s="2" t="n">
        <v>-9062.5</v>
      </c>
      <c r="J9" s="3" t="n">
        <v>-3.052e-05</v>
      </c>
      <c r="K9" s="4" t="n">
        <v>296972692.76</v>
      </c>
      <c r="L9" s="5" t="n">
        <v>14150001</v>
      </c>
      <c r="M9" s="6" t="n">
        <v>20.98746797</v>
      </c>
      <c r="N9" s="7">
        <f t="array" ref="N9">IF(ISNUMBER(_xlfn.SINGLE(_xll.BDP($C9, "DELTA_MID"))),_xll.BDP($C9, "DELTA_MID")," ")</f>
        <v/>
      </c>
      <c r="O9" s="7">
        <f t="array" ref="O9">IF(ISNUMBER(N9),_xll.BDP($C9, "OPT_UNDL_TICKER"),"")</f>
        <v/>
      </c>
      <c r="P9" s="8">
        <f t="array" ref="P9">IF(ISNUMBER(N9),_xll.BDP($C9, "OPT_UNDL_PX")," ")</f>
        <v/>
      </c>
      <c r="Q9" s="7">
        <f>IF(ISNUMBER(N9),+G9*_xll.BDP($C9, "PX_POS_MULT_FACTOR")*P9/K9," ")</f>
        <v/>
      </c>
      <c r="R9" s="8">
        <f t="array" ref="R9">IF(OR($A9="TUA",$A9="TYA"),"",IF(ISNUMBER(_xlfn.SINGLE(_xll.BDP($C9,"DUR_ADJ_OAS_MID"))),_xll.BDP($C9,"DUR_ADJ_OAS_MID"),IF(ISNUMBER(_xlfn.SINGLE(_xll.BDP($E9&amp;" ISIN","DUR_ADJ_OAS_MID"))),_xll.BDP($E9&amp;" ISIN","DUR_ADJ_OAS_MID")," ")))</f>
        <v/>
      </c>
      <c r="S9" s="7">
        <f>IF(ISNUMBER(N9),Q9*N9,IF(ISNUMBER(R9),J9*R9," "))</f>
        <v/>
      </c>
      <c r="T9" t="inlineStr">
        <is>
          <t>01VPZPY49</t>
        </is>
      </c>
      <c r="U9" t="inlineStr">
        <is>
          <t>Option</t>
        </is>
      </c>
    </row>
    <row r="10">
      <c r="A10" t="inlineStr">
        <is>
          <t>AGGH</t>
        </is>
      </c>
      <c r="B10" t="inlineStr">
        <is>
          <t>US Bond Fut Opt Dec25P 110</t>
        </is>
      </c>
      <c r="C10" t="inlineStr">
        <is>
          <t>USZ5P 110.0 Comdty</t>
        </is>
      </c>
      <c r="F10" t="inlineStr">
        <is>
          <t>01T0CRLF6</t>
        </is>
      </c>
      <c r="G10" s="1" t="n">
        <v>-280</v>
      </c>
      <c r="H10" s="1" t="n">
        <v>0.03125</v>
      </c>
      <c r="I10" s="2" t="n">
        <v>-8750</v>
      </c>
      <c r="J10" s="3" t="n">
        <v>-2.946e-05</v>
      </c>
      <c r="K10" s="4" t="n">
        <v>296972692.76</v>
      </c>
      <c r="L10" s="5" t="n">
        <v>14150001</v>
      </c>
      <c r="M10" s="6" t="n">
        <v>20.98746797</v>
      </c>
      <c r="N10" s="7">
        <f t="array" ref="N10">IF(ISNUMBER(_xlfn.SINGLE(_xll.BDP($C10, "DELTA_MID"))),_xll.BDP($C10, "DELTA_MID")," ")</f>
        <v/>
      </c>
      <c r="O10" s="7">
        <f t="array" ref="O10">IF(ISNUMBER(N10),_xll.BDP($C10, "OPT_UNDL_TICKER"),"")</f>
        <v/>
      </c>
      <c r="P10" s="8">
        <f t="array" ref="P10">IF(ISNUMBER(N10),_xll.BDP($C10, "OPT_UNDL_PX")," ")</f>
        <v/>
      </c>
      <c r="Q10" s="7">
        <f>IF(ISNUMBER(N10),+G10*_xll.BDP($C10, "PX_POS_MULT_FACTOR")*P10/K10," ")</f>
        <v/>
      </c>
      <c r="R10" s="8">
        <f t="array" ref="R10">IF(OR($A10="TUA",$A10="TYA"),"",IF(ISNUMBER(_xlfn.SINGLE(_xll.BDP($C10,"DUR_ADJ_OAS_MID"))),_xll.BDP($C10,"DUR_ADJ_OAS_MID"),IF(ISNUMBER(_xlfn.SINGLE(_xll.BDP($E10&amp;" ISIN","DUR_ADJ_OAS_MID"))),_xll.BDP($E10&amp;" ISIN","DUR_ADJ_OAS_MID")," ")))</f>
        <v/>
      </c>
      <c r="S10" s="7">
        <f>IF(ISNUMBER(N10),Q10*N10,IF(ISNUMBER(R10),J10*R10," "))</f>
        <v/>
      </c>
      <c r="T10" t="inlineStr">
        <is>
          <t>01T0CRLF6</t>
        </is>
      </c>
      <c r="U10" t="inlineStr">
        <is>
          <t>Option</t>
        </is>
      </c>
    </row>
    <row r="11">
      <c r="A11" t="inlineStr">
        <is>
          <t>AGGH</t>
        </is>
      </c>
      <c r="B11" t="inlineStr">
        <is>
          <t>US Bond Fut Opt Dec25P 111</t>
        </is>
      </c>
      <c r="C11" t="inlineStr">
        <is>
          <t>USZ5P 111.0 Comdty</t>
        </is>
      </c>
      <c r="F11" t="inlineStr">
        <is>
          <t>01T0CRLM8</t>
        </is>
      </c>
      <c r="G11" s="1" t="n">
        <v>-290</v>
      </c>
      <c r="H11" s="1" t="n">
        <v>0.03125</v>
      </c>
      <c r="I11" s="2" t="n">
        <v>-9062.5</v>
      </c>
      <c r="J11" s="3" t="n">
        <v>-3.052e-05</v>
      </c>
      <c r="K11" s="4" t="n">
        <v>296972692.76</v>
      </c>
      <c r="L11" s="5" t="n">
        <v>14150001</v>
      </c>
      <c r="M11" s="6" t="n">
        <v>20.98746797</v>
      </c>
      <c r="N11" s="7">
        <f t="array" ref="N11">IF(ISNUMBER(_xlfn.SINGLE(_xll.BDP($C11, "DELTA_MID"))),_xll.BDP($C11, "DELTA_MID")," ")</f>
        <v/>
      </c>
      <c r="O11" s="7">
        <f t="array" ref="O11">IF(ISNUMBER(N11),_xll.BDP($C11, "OPT_UNDL_TICKER"),"")</f>
        <v/>
      </c>
      <c r="P11" s="8">
        <f t="array" ref="P11">IF(ISNUMBER(N11),_xll.BDP($C11, "OPT_UNDL_PX")," ")</f>
        <v/>
      </c>
      <c r="Q11" s="7">
        <f>IF(ISNUMBER(N11),+G11*_xll.BDP($C11, "PX_POS_MULT_FACTOR")*P11/K11," ")</f>
        <v/>
      </c>
      <c r="R11" s="8">
        <f t="array" ref="R11">IF(OR($A11="TUA",$A11="TYA"),"",IF(ISNUMBER(_xlfn.SINGLE(_xll.BDP($C11,"DUR_ADJ_OAS_MID"))),_xll.BDP($C11,"DUR_ADJ_OAS_MID"),IF(ISNUMBER(_xlfn.SINGLE(_xll.BDP($E11&amp;" ISIN","DUR_ADJ_OAS_MID"))),_xll.BDP($E11&amp;" ISIN","DUR_ADJ_OAS_MID")," ")))</f>
        <v/>
      </c>
      <c r="S11" s="7">
        <f>IF(ISNUMBER(N11),Q11*N11,IF(ISNUMBER(R11),J11*R11," "))</f>
        <v/>
      </c>
      <c r="T11" t="inlineStr">
        <is>
          <t>01T0CRLM8</t>
        </is>
      </c>
      <c r="U11" t="inlineStr">
        <is>
          <t>Option</t>
        </is>
      </c>
    </row>
    <row r="12">
      <c r="A12" t="inlineStr">
        <is>
          <t>AGGH</t>
        </is>
      </c>
      <c r="B12" t="inlineStr">
        <is>
          <t>US Bond Fut Opt Dec25P 112</t>
        </is>
      </c>
      <c r="C12" t="inlineStr">
        <is>
          <t>USZ5P 112.0 Comdty</t>
        </is>
      </c>
      <c r="F12" t="inlineStr">
        <is>
          <t>01T0CRLS2</t>
        </is>
      </c>
      <c r="G12" s="1" t="n">
        <v>-290</v>
      </c>
      <c r="H12" s="1" t="n">
        <v>0.046875</v>
      </c>
      <c r="I12" s="2" t="n">
        <v>-13593.75</v>
      </c>
      <c r="J12" s="3" t="n">
        <v>-4.577e-05</v>
      </c>
      <c r="K12" s="4" t="n">
        <v>296972692.76</v>
      </c>
      <c r="L12" s="5" t="n">
        <v>14150001</v>
      </c>
      <c r="M12" s="6" t="n">
        <v>20.98746797</v>
      </c>
      <c r="N12" s="7">
        <f t="array" ref="N12">IF(ISNUMBER(_xlfn.SINGLE(_xll.BDP($C12, "DELTA_MID"))),_xll.BDP($C12, "DELTA_MID")," ")</f>
        <v/>
      </c>
      <c r="O12" s="7">
        <f t="array" ref="O12">IF(ISNUMBER(N12),_xll.BDP($C12, "OPT_UNDL_TICKER"),"")</f>
        <v/>
      </c>
      <c r="P12" s="8">
        <f t="array" ref="P12">IF(ISNUMBER(N12),_xll.BDP($C12, "OPT_UNDL_PX")," ")</f>
        <v/>
      </c>
      <c r="Q12" s="7">
        <f>IF(ISNUMBER(N12),+G12*_xll.BDP($C12, "PX_POS_MULT_FACTOR")*P12/K12," ")</f>
        <v/>
      </c>
      <c r="R12" s="8">
        <f t="array" ref="R12">IF(OR($A12="TUA",$A12="TYA"),"",IF(ISNUMBER(_xlfn.SINGLE(_xll.BDP($C12,"DUR_ADJ_OAS_MID"))),_xll.BDP($C12,"DUR_ADJ_OAS_MID"),IF(ISNUMBER(_xlfn.SINGLE(_xll.BDP($E12&amp;" ISIN","DUR_ADJ_OAS_MID"))),_xll.BDP($E12&amp;" ISIN","DUR_ADJ_OAS_MID")," ")))</f>
        <v/>
      </c>
      <c r="S12" s="7">
        <f>IF(ISNUMBER(N12),Q12*N12,IF(ISNUMBER(R12),J12*R12," "))</f>
        <v/>
      </c>
      <c r="T12" t="inlineStr">
        <is>
          <t>01T0CRLS2</t>
        </is>
      </c>
      <c r="U12" t="inlineStr">
        <is>
          <t>Option</t>
        </is>
      </c>
    </row>
    <row r="13">
      <c r="A13" t="inlineStr">
        <is>
          <t>AGGH</t>
        </is>
      </c>
      <c r="B13" t="inlineStr">
        <is>
          <t>US Bond Fut Opt Dec25P 113</t>
        </is>
      </c>
      <c r="C13" t="inlineStr">
        <is>
          <t>USZ5P 113.0 Comdty</t>
        </is>
      </c>
      <c r="F13" t="inlineStr">
        <is>
          <t>01T0CRLY5</t>
        </is>
      </c>
      <c r="G13" s="1" t="n">
        <v>-290</v>
      </c>
      <c r="H13" s="1" t="n">
        <v>0.0625</v>
      </c>
      <c r="I13" s="2" t="n">
        <v>-18125</v>
      </c>
      <c r="J13" s="3" t="n">
        <v>-6.103e-05</v>
      </c>
      <c r="K13" s="4" t="n">
        <v>296972692.76</v>
      </c>
      <c r="L13" s="5" t="n">
        <v>14150001</v>
      </c>
      <c r="M13" s="6" t="n">
        <v>20.98746797</v>
      </c>
      <c r="N13" s="7">
        <f t="array" ref="N13">IF(ISNUMBER(_xlfn.SINGLE(_xll.BDP($C13, "DELTA_MID"))),_xll.BDP($C13, "DELTA_MID")," ")</f>
        <v/>
      </c>
      <c r="O13" s="7">
        <f t="array" ref="O13">IF(ISNUMBER(N13),_xll.BDP($C13, "OPT_UNDL_TICKER"),"")</f>
        <v/>
      </c>
      <c r="P13" s="8">
        <f t="array" ref="P13">IF(ISNUMBER(N13),_xll.BDP($C13, "OPT_UNDL_PX")," ")</f>
        <v/>
      </c>
      <c r="Q13" s="7">
        <f>IF(ISNUMBER(N13),+G13*_xll.BDP($C13, "PX_POS_MULT_FACTOR")*P13/K13," ")</f>
        <v/>
      </c>
      <c r="R13" s="8">
        <f t="array" ref="R13">IF(OR($A13="TUA",$A13="TYA"),"",IF(ISNUMBER(_xlfn.SINGLE(_xll.BDP($C13,"DUR_ADJ_OAS_MID"))),_xll.BDP($C13,"DUR_ADJ_OAS_MID"),IF(ISNUMBER(_xlfn.SINGLE(_xll.BDP($E13&amp;" ISIN","DUR_ADJ_OAS_MID"))),_xll.BDP($E13&amp;" ISIN","DUR_ADJ_OAS_MID")," ")))</f>
        <v/>
      </c>
      <c r="S13" s="7">
        <f>IF(ISNUMBER(N13),Q13*N13,IF(ISNUMBER(R13),J13*R13," "))</f>
        <v/>
      </c>
      <c r="T13" t="inlineStr">
        <is>
          <t>01T0CRLY5</t>
        </is>
      </c>
      <c r="U13" t="inlineStr">
        <is>
          <t>Option</t>
        </is>
      </c>
    </row>
    <row r="14">
      <c r="A14" t="inlineStr">
        <is>
          <t>AGGH</t>
        </is>
      </c>
      <c r="B14" t="inlineStr">
        <is>
          <t>US Bond Fut Opt Dec25P 114</t>
        </is>
      </c>
      <c r="C14" t="inlineStr">
        <is>
          <t>USZ5P 114.0 Comdty</t>
        </is>
      </c>
      <c r="F14" t="inlineStr">
        <is>
          <t>01T0CRM46</t>
        </is>
      </c>
      <c r="G14" s="1" t="n">
        <v>-280</v>
      </c>
      <c r="H14" s="1" t="n">
        <v>0.09375</v>
      </c>
      <c r="I14" s="2" t="n">
        <v>-26250</v>
      </c>
      <c r="J14" s="3" t="n">
        <v>-8.839e-05</v>
      </c>
      <c r="K14" s="4" t="n">
        <v>296972692.76</v>
      </c>
      <c r="L14" s="5" t="n">
        <v>14150001</v>
      </c>
      <c r="M14" s="6" t="n">
        <v>20.98746797</v>
      </c>
      <c r="N14" s="7">
        <f t="array" ref="N14">IF(ISNUMBER(_xlfn.SINGLE(_xll.BDP($C14, "DELTA_MID"))),_xll.BDP($C14, "DELTA_MID")," ")</f>
        <v/>
      </c>
      <c r="O14" s="7">
        <f t="array" ref="O14">IF(ISNUMBER(N14),_xll.BDP($C14, "OPT_UNDL_TICKER"),"")</f>
        <v/>
      </c>
      <c r="P14" s="8">
        <f t="array" ref="P14">IF(ISNUMBER(N14),_xll.BDP($C14, "OPT_UNDL_PX")," ")</f>
        <v/>
      </c>
      <c r="Q14" s="7">
        <f>IF(ISNUMBER(N14),+G14*_xll.BDP($C14, "PX_POS_MULT_FACTOR")*P14/K14," ")</f>
        <v/>
      </c>
      <c r="R14" s="8">
        <f t="array" ref="R14">IF(OR($A14="TUA",$A14="TYA"),"",IF(ISNUMBER(_xlfn.SINGLE(_xll.BDP($C14,"DUR_ADJ_OAS_MID"))),_xll.BDP($C14,"DUR_ADJ_OAS_MID"),IF(ISNUMBER(_xlfn.SINGLE(_xll.BDP($E14&amp;" ISIN","DUR_ADJ_OAS_MID"))),_xll.BDP($E14&amp;" ISIN","DUR_ADJ_OAS_MID")," ")))</f>
        <v/>
      </c>
      <c r="S14" s="7">
        <f>IF(ISNUMBER(N14),Q14*N14,IF(ISNUMBER(R14),J14*R14," "))</f>
        <v/>
      </c>
      <c r="T14" t="inlineStr">
        <is>
          <t>01T0CRM46</t>
        </is>
      </c>
      <c r="U14" t="inlineStr">
        <is>
          <t>Option</t>
        </is>
      </c>
    </row>
    <row r="15">
      <c r="A15" t="inlineStr">
        <is>
          <t>AGGH</t>
        </is>
      </c>
      <c r="B15" t="inlineStr">
        <is>
          <t>US Bond Fut Opt Dec25P 115</t>
        </is>
      </c>
      <c r="C15" t="inlineStr">
        <is>
          <t>USZ5P 115.0 Comdty</t>
        </is>
      </c>
      <c r="F15" t="inlineStr">
        <is>
          <t>01T0CRM91</t>
        </is>
      </c>
      <c r="G15" s="1" t="n">
        <v>-290</v>
      </c>
      <c r="H15" s="1" t="n">
        <v>0.15625</v>
      </c>
      <c r="I15" s="2" t="n">
        <v>-45312.5</v>
      </c>
      <c r="J15" s="3" t="n">
        <v>-0.00015258</v>
      </c>
      <c r="K15" s="4" t="n">
        <v>296972692.76</v>
      </c>
      <c r="L15" s="5" t="n">
        <v>14150001</v>
      </c>
      <c r="M15" s="6" t="n">
        <v>20.98746797</v>
      </c>
      <c r="N15" s="7">
        <f t="array" ref="N15">IF(ISNUMBER(_xlfn.SINGLE(_xll.BDP($C15, "DELTA_MID"))),_xll.BDP($C15, "DELTA_MID")," ")</f>
        <v/>
      </c>
      <c r="O15" s="7">
        <f t="array" ref="O15">IF(ISNUMBER(N15),_xll.BDP($C15, "OPT_UNDL_TICKER"),"")</f>
        <v/>
      </c>
      <c r="P15" s="8">
        <f t="array" ref="P15">IF(ISNUMBER(N15),_xll.BDP($C15, "OPT_UNDL_PX")," ")</f>
        <v/>
      </c>
      <c r="Q15" s="7">
        <f>IF(ISNUMBER(N15),+G15*_xll.BDP($C15, "PX_POS_MULT_FACTOR")*P15/K15," ")</f>
        <v/>
      </c>
      <c r="R15" s="8">
        <f t="array" ref="R15">IF(OR($A15="TUA",$A15="TYA"),"",IF(ISNUMBER(_xlfn.SINGLE(_xll.BDP($C15,"DUR_ADJ_OAS_MID"))),_xll.BDP($C15,"DUR_ADJ_OAS_MID"),IF(ISNUMBER(_xlfn.SINGLE(_xll.BDP($E15&amp;" ISIN","DUR_ADJ_OAS_MID"))),_xll.BDP($E15&amp;" ISIN","DUR_ADJ_OAS_MID")," ")))</f>
        <v/>
      </c>
      <c r="S15" s="7">
        <f>IF(ISNUMBER(N15),Q15*N15,IF(ISNUMBER(R15),J15*R15," "))</f>
        <v/>
      </c>
      <c r="T15" t="inlineStr">
        <is>
          <t>01T0CRM91</t>
        </is>
      </c>
      <c r="U15" t="inlineStr">
        <is>
          <t>Option</t>
        </is>
      </c>
    </row>
    <row r="16">
      <c r="A16" t="inlineStr">
        <is>
          <t>AGGH</t>
        </is>
      </c>
      <c r="B16" t="inlineStr">
        <is>
          <t>US Bon Fut Opt Dec25P 116</t>
        </is>
      </c>
      <c r="C16" t="inlineStr">
        <is>
          <t>USZ5P 116.0 Comdty</t>
        </is>
      </c>
      <c r="F16" t="inlineStr">
        <is>
          <t>01T0CRMG3</t>
        </is>
      </c>
      <c r="G16" s="1" t="n">
        <v>-290</v>
      </c>
      <c r="H16" s="1" t="n">
        <v>0.25</v>
      </c>
      <c r="I16" s="2" t="n">
        <v>-72500</v>
      </c>
      <c r="J16" s="3" t="n">
        <v>-0.00024413</v>
      </c>
      <c r="K16" s="4" t="n">
        <v>296972692.76</v>
      </c>
      <c r="L16" s="5" t="n">
        <v>14150001</v>
      </c>
      <c r="M16" s="6" t="n">
        <v>20.98746797</v>
      </c>
      <c r="N16" s="7">
        <f t="array" ref="N16">IF(ISNUMBER(_xlfn.SINGLE(_xll.BDP($C16, "DELTA_MID"))),_xll.BDP($C16, "DELTA_MID")," ")</f>
        <v/>
      </c>
      <c r="O16" s="7">
        <f t="array" ref="O16">IF(ISNUMBER(N16),_xll.BDP($C16, "OPT_UNDL_TICKER"),"")</f>
        <v/>
      </c>
      <c r="P16" s="8">
        <f t="array" ref="P16">IF(ISNUMBER(N16),_xll.BDP($C16, "OPT_UNDL_PX")," ")</f>
        <v/>
      </c>
      <c r="Q16" s="7">
        <f>IF(ISNUMBER(N16),+G16*_xll.BDP($C16, "PX_POS_MULT_FACTOR")*P16/K16," ")</f>
        <v/>
      </c>
      <c r="R16" s="8">
        <f t="array" ref="R16">IF(OR($A16="TUA",$A16="TYA"),"",IF(ISNUMBER(_xlfn.SINGLE(_xll.BDP($C16,"DUR_ADJ_OAS_MID"))),_xll.BDP($C16,"DUR_ADJ_OAS_MID"),IF(ISNUMBER(_xlfn.SINGLE(_xll.BDP($E16&amp;" ISIN","DUR_ADJ_OAS_MID"))),_xll.BDP($E16&amp;" ISIN","DUR_ADJ_OAS_MID")," ")))</f>
        <v/>
      </c>
      <c r="S16" s="7">
        <f>IF(ISNUMBER(N16),Q16*N16,IF(ISNUMBER(R16),J16*R16," "))</f>
        <v/>
      </c>
      <c r="T16" t="inlineStr">
        <is>
          <t>01T0CRMG3</t>
        </is>
      </c>
      <c r="U16" t="inlineStr">
        <is>
          <t>Option</t>
        </is>
      </c>
    </row>
    <row r="17">
      <c r="A17" t="inlineStr">
        <is>
          <t>AGGH</t>
        </is>
      </c>
      <c r="B17" t="inlineStr">
        <is>
          <t>IRS P 3.776 12/15/2027 12/15/2057</t>
        </is>
      </c>
      <c r="C17" t="inlineStr">
        <is>
          <t>IRS P 3.776 12/15/2027 12/15/2057</t>
        </is>
      </c>
      <c r="F17" t="inlineStr">
        <is>
          <t>IRSP37760 00001</t>
        </is>
      </c>
      <c r="G17" s="1" t="n">
        <v>-20000000</v>
      </c>
      <c r="H17" s="1" t="n">
        <v>98.58634600000001</v>
      </c>
      <c r="I17" s="2" t="n">
        <v>-19717269.26</v>
      </c>
      <c r="J17" s="3" t="n">
        <v>-0.06639422</v>
      </c>
      <c r="K17" s="4" t="n">
        <v>296972692.76</v>
      </c>
      <c r="L17" s="5" t="n">
        <v>14150001</v>
      </c>
      <c r="M17" s="6" t="n">
        <v>20.98746797</v>
      </c>
      <c r="N17" s="7">
        <f t="array" ref="N17">IF(ISNUMBER(_xlfn.SINGLE(_xll.BDP($C17, "DELTA_MID"))),_xll.BDP($C17, "DELTA_MID")," ")</f>
        <v/>
      </c>
      <c r="O17" s="7">
        <f>IF(ISNUMBER(N17),_xll.BDP($C17, "OPT_UNDL_TICKER"),"")</f>
        <v/>
      </c>
      <c r="P17" s="8">
        <f>IF(ISNUMBER(N17),_xll.BDP($C17, "OPT_UNDL_PX")," ")</f>
        <v/>
      </c>
      <c r="Q17" s="7">
        <f>IF(ISNUMBER(N17),+G17*_xll.BDP($C17, "PX_POS_MULT_FACTOR")*P17/K17," ")</f>
        <v/>
      </c>
      <c r="R17" s="8">
        <f t="array" ref="R17">IF(OR($A17="TUA",$A17="TYA"),"",IF(ISNUMBER(_xlfn.SINGLE(_xll.BDP($C17,"DUR_ADJ_OAS_MID"))),_xll.BDP($C17,"DUR_ADJ_OAS_MID"),IF(ISNUMBER(_xlfn.SINGLE(_xll.BDP($E17&amp;" ISIN","DUR_ADJ_OAS_MID"))),_xll.BDP($E17&amp;" ISIN","DUR_ADJ_OAS_MID")," ")))</f>
        <v/>
      </c>
      <c r="S17" s="7">
        <f>IF(ISNUMBER(N17),Q17*N17,IF(ISNUMBER(R17),J17*R17," "))</f>
        <v/>
      </c>
      <c r="T17" t="inlineStr">
        <is>
          <t>IRSP37760 00001</t>
        </is>
      </c>
      <c r="U17" t="inlineStr">
        <is>
          <t>Swap</t>
        </is>
      </c>
    </row>
    <row r="18">
      <c r="A18" t="inlineStr">
        <is>
          <t>AGGH</t>
        </is>
      </c>
      <c r="B18" t="inlineStr">
        <is>
          <t>IRS R SOFR 12/15/2027 12/15/2057</t>
        </is>
      </c>
      <c r="C18" t="inlineStr">
        <is>
          <t>IRS R SOFR 12/15/2027 12/15/2057</t>
        </is>
      </c>
      <c r="F18" t="inlineStr">
        <is>
          <t>IRSP37760</t>
        </is>
      </c>
      <c r="G18" s="1" t="n">
        <v>20000000</v>
      </c>
      <c r="H18" s="1" t="n">
        <v>100</v>
      </c>
      <c r="I18" s="2" t="n">
        <v>20000000</v>
      </c>
      <c r="J18" s="3" t="n">
        <v>0.06734626000000001</v>
      </c>
      <c r="K18" s="4" t="n">
        <v>296972692.76</v>
      </c>
      <c r="L18" s="5" t="n">
        <v>14150001</v>
      </c>
      <c r="M18" s="6" t="n">
        <v>20.98746797</v>
      </c>
      <c r="N18" s="7">
        <f t="array" ref="N18">IF(ISNUMBER(_xlfn.SINGLE(_xll.BDP($C18, "DELTA_MID"))),_xll.BDP($C18, "DELTA_MID")," ")</f>
        <v/>
      </c>
      <c r="O18" s="7">
        <f>IF(ISNUMBER(N18),_xll.BDP($C18, "OPT_UNDL_TICKER"),"")</f>
        <v/>
      </c>
      <c r="P18" s="8">
        <f>IF(ISNUMBER(N18),_xll.BDP($C18, "OPT_UNDL_PX")," ")</f>
        <v/>
      </c>
      <c r="Q18" s="7">
        <f>IF(ISNUMBER(N18),+G18*_xll.BDP($C18, "PX_POS_MULT_FACTOR")*P18/K18," ")</f>
        <v/>
      </c>
      <c r="R18" s="8">
        <f t="array" ref="R18">IF(OR($A18="TUA",$A18="TYA"),"",IF(ISNUMBER(_xlfn.SINGLE(_xll.BDP($C18,"DUR_ADJ_OAS_MID"))),_xll.BDP($C18,"DUR_ADJ_OAS_MID"),IF(ISNUMBER(_xlfn.SINGLE(_xll.BDP($E18&amp;" ISIN","DUR_ADJ_OAS_MID"))),_xll.BDP($E18&amp;" ISIN","DUR_ADJ_OAS_MID")," ")))</f>
        <v/>
      </c>
      <c r="S18" s="7">
        <f>IF(ISNUMBER(N18),Q18*N18,IF(ISNUMBER(R18),J18*R18," "))</f>
        <v/>
      </c>
      <c r="T18" t="inlineStr">
        <is>
          <t>IRSP37760</t>
        </is>
      </c>
      <c r="U18" t="inlineStr">
        <is>
          <t>Swap</t>
        </is>
      </c>
    </row>
    <row r="19">
      <c r="A19" t="inlineStr">
        <is>
          <t>AGGH</t>
        </is>
      </c>
      <c r="B19" t="inlineStr">
        <is>
          <t>B 01/08/26 Govt</t>
        </is>
      </c>
      <c r="C19" t="inlineStr">
        <is>
          <t>B 01/08/26 Govt</t>
        </is>
      </c>
      <c r="D19" t="inlineStr">
        <is>
          <t>BVMNBF5</t>
        </is>
      </c>
      <c r="E19" t="inlineStr">
        <is>
          <t>US912797RH21</t>
        </is>
      </c>
      <c r="F19" t="inlineStr">
        <is>
          <t>912797RH2</t>
        </is>
      </c>
      <c r="G19" s="1" t="n">
        <v>4300000</v>
      </c>
      <c r="H19" s="1" t="n">
        <v>99.189094</v>
      </c>
      <c r="I19" s="2" t="n">
        <v>4265131.04</v>
      </c>
      <c r="J19" s="3" t="n">
        <v>0.01436203</v>
      </c>
      <c r="K19" s="4" t="n">
        <v>296972692.76</v>
      </c>
      <c r="L19" s="5" t="n">
        <v>14150001</v>
      </c>
      <c r="M19" s="6" t="n">
        <v>20.98746797</v>
      </c>
      <c r="N19" s="7">
        <f t="array" ref="N19">IF(ISNUMBER(_xlfn.SINGLE(_xll.BDP($C19, "DELTA_MID"))),_xll.BDP($C19, "DELTA_MID")," ")</f>
        <v/>
      </c>
      <c r="O19" s="7">
        <f>IF(ISNUMBER(N19),_xll.BDP($C19, "OPT_UNDL_TICKER"),"")</f>
        <v/>
      </c>
      <c r="P19" s="8">
        <f>IF(ISNUMBER(N19),_xll.BDP($C19, "OPT_UNDL_PX")," ")</f>
        <v/>
      </c>
      <c r="Q19" s="7">
        <f>IF(ISNUMBER(N19),+G19*_xll.BDP($C19, "PX_POS_MULT_FACTOR")*P19/K19," ")</f>
        <v/>
      </c>
      <c r="R19" s="8">
        <f t="array" ref="R19">IF(OR($A19="TUA",$A19="TYA"),"",IF(ISNUMBER(_xlfn.SINGLE(_xll.BDP($C19,"DUR_ADJ_OAS_MID"))),_xll.BDP($C19,"DUR_ADJ_OAS_MID"),IF(ISNUMBER(_xlfn.SINGLE(_xll.BDP($E19&amp;" ISIN","DUR_ADJ_OAS_MID"))),_xll.BDP($E19&amp;" ISIN","DUR_ADJ_OAS_MID")," ")))</f>
        <v/>
      </c>
      <c r="S19" s="7">
        <f>IF(ISNUMBER(N19),Q19*N19,IF(ISNUMBER(R19),J19*R19," "))</f>
        <v/>
      </c>
      <c r="T19" t="inlineStr">
        <is>
          <t>912797RH2</t>
        </is>
      </c>
      <c r="U19" t="inlineStr">
        <is>
          <t>Treasury Bill</t>
        </is>
      </c>
    </row>
    <row r="20">
      <c r="A20" t="inlineStr">
        <is>
          <t>AGGH</t>
        </is>
      </c>
      <c r="B20" t="inlineStr">
        <is>
          <t>B 10/28/25 Govt</t>
        </is>
      </c>
      <c r="C20" t="inlineStr">
        <is>
          <t>B 10/28/25 Govt</t>
        </is>
      </c>
      <c r="D20" t="inlineStr">
        <is>
          <t>BT212N0</t>
        </is>
      </c>
      <c r="E20" t="inlineStr">
        <is>
          <t>US912797RE99</t>
        </is>
      </c>
      <c r="F20" t="inlineStr">
        <is>
          <t>912797RE9</t>
        </is>
      </c>
      <c r="G20" s="1" t="n">
        <v>2300000</v>
      </c>
      <c r="H20" s="1" t="n">
        <v>99.943611</v>
      </c>
      <c r="I20" s="2" t="n">
        <v>2298703.05</v>
      </c>
      <c r="J20" s="3" t="n">
        <v>0.00774045</v>
      </c>
      <c r="K20" s="4" t="n">
        <v>296972692.76</v>
      </c>
      <c r="L20" s="5" t="n">
        <v>14150001</v>
      </c>
      <c r="M20" s="6" t="n">
        <v>20.98746797</v>
      </c>
      <c r="N20" s="7">
        <f t="array" ref="N20">IF(ISNUMBER(_xlfn.SINGLE(_xll.BDP($C20, "DELTA_MID"))),_xll.BDP($C20, "DELTA_MID")," ")</f>
        <v/>
      </c>
      <c r="O20" s="7">
        <f>IF(ISNUMBER(N20),_xll.BDP($C20, "OPT_UNDL_TICKER"),"")</f>
        <v/>
      </c>
      <c r="P20" s="8">
        <f>IF(ISNUMBER(N20),_xll.BDP($C20, "OPT_UNDL_PX")," ")</f>
        <v/>
      </c>
      <c r="Q20" s="7">
        <f>IF(ISNUMBER(N20),+G20*_xll.BDP($C20, "PX_POS_MULT_FACTOR")*P20/K20," ")</f>
        <v/>
      </c>
      <c r="R20" s="8">
        <f t="array" ref="R20">IF(OR($A20="TUA",$A20="TYA"),"",IF(ISNUMBER(_xlfn.SINGLE(_xll.BDP($C20,"DUR_ADJ_OAS_MID"))),_xll.BDP($C20,"DUR_ADJ_OAS_MID"),IF(ISNUMBER(_xlfn.SINGLE(_xll.BDP($E20&amp;" ISIN","DUR_ADJ_OAS_MID"))),_xll.BDP($E20&amp;" ISIN","DUR_ADJ_OAS_MID")," ")))</f>
        <v/>
      </c>
      <c r="S20" s="7">
        <f>IF(ISNUMBER(N20),Q20*N20,IF(ISNUMBER(R20),J20*R20," "))</f>
        <v/>
      </c>
      <c r="T20" t="inlineStr">
        <is>
          <t>912797RE9</t>
        </is>
      </c>
      <c r="U20" t="inlineStr">
        <is>
          <t>Treasury Bill</t>
        </is>
      </c>
    </row>
    <row r="21">
      <c r="A21" t="inlineStr">
        <is>
          <t>AGGH</t>
        </is>
      </c>
      <c r="B21" t="inlineStr">
        <is>
          <t>B 11/13/25 Govt</t>
        </is>
      </c>
      <c r="C21" t="inlineStr">
        <is>
          <t>B 11/13/25 Govt</t>
        </is>
      </c>
      <c r="D21" t="inlineStr">
        <is>
          <t>BSJN9W0</t>
        </is>
      </c>
      <c r="E21" t="inlineStr">
        <is>
          <t>US912797QQ39</t>
        </is>
      </c>
      <c r="F21" t="inlineStr">
        <is>
          <t>912797QQ3</t>
        </is>
      </c>
      <c r="G21" s="1" t="n">
        <v>2000000</v>
      </c>
      <c r="H21" s="1" t="n">
        <v>99.76900000000001</v>
      </c>
      <c r="I21" s="2" t="n">
        <v>1995380</v>
      </c>
      <c r="J21" s="3" t="n">
        <v>0.00671907</v>
      </c>
      <c r="K21" s="4" t="n">
        <v>296972692.76</v>
      </c>
      <c r="L21" s="5" t="n">
        <v>14150001</v>
      </c>
      <c r="M21" s="6" t="n">
        <v>20.98746797</v>
      </c>
      <c r="N21" s="7">
        <f t="array" ref="N21">IF(ISNUMBER(_xlfn.SINGLE(_xll.BDP($C21, "DELTA_MID"))),_xll.BDP($C21, "DELTA_MID")," ")</f>
        <v/>
      </c>
      <c r="O21" s="7">
        <f>IF(ISNUMBER(N21),_xll.BDP($C21, "OPT_UNDL_TICKER"),"")</f>
        <v/>
      </c>
      <c r="P21" s="8">
        <f>IF(ISNUMBER(N21),_xll.BDP($C21, "OPT_UNDL_PX")," ")</f>
        <v/>
      </c>
      <c r="Q21" s="7">
        <f>IF(ISNUMBER(N21),+G21*_xll.BDP($C21, "PX_POS_MULT_FACTOR")*P21/K21," ")</f>
        <v/>
      </c>
      <c r="R21" s="8">
        <f t="array" ref="R21">IF(OR($A21="TUA",$A21="TYA"),"",IF(ISNUMBER(_xlfn.SINGLE(_xll.BDP($C21,"DUR_ADJ_OAS_MID"))),_xll.BDP($C21,"DUR_ADJ_OAS_MID"),IF(ISNUMBER(_xlfn.SINGLE(_xll.BDP($E21&amp;" ISIN","DUR_ADJ_OAS_MID"))),_xll.BDP($E21&amp;" ISIN","DUR_ADJ_OAS_MID")," ")))</f>
        <v/>
      </c>
      <c r="S21" s="7">
        <f>IF(ISNUMBER(N21),Q21*N21,IF(ISNUMBER(R21),J21*R21," "))</f>
        <v/>
      </c>
      <c r="T21" t="inlineStr">
        <is>
          <t>912797QQ3</t>
        </is>
      </c>
      <c r="U21" t="inlineStr">
        <is>
          <t>Treasury Bill</t>
        </is>
      </c>
    </row>
    <row r="22">
      <c r="A22" t="inlineStr">
        <is>
          <t>AGGH</t>
        </is>
      </c>
      <c r="B22" t="inlineStr">
        <is>
          <t>B 12/04/25 Govt</t>
        </is>
      </c>
      <c r="C22" t="inlineStr">
        <is>
          <t>B 12/04/25 Govt</t>
        </is>
      </c>
      <c r="D22" t="inlineStr">
        <is>
          <t>BNBV7Z6</t>
        </is>
      </c>
      <c r="E22" t="inlineStr">
        <is>
          <t>US912797QS94</t>
        </is>
      </c>
      <c r="F22" t="inlineStr">
        <is>
          <t>912797QS9</t>
        </is>
      </c>
      <c r="G22" s="1" t="n">
        <v>2500000</v>
      </c>
      <c r="H22" s="1" t="n">
        <v>99.540648</v>
      </c>
      <c r="I22" s="2" t="n">
        <v>2488516.2</v>
      </c>
      <c r="J22" s="3" t="n">
        <v>0.008379609999999999</v>
      </c>
      <c r="K22" s="4" t="n">
        <v>296972692.76</v>
      </c>
      <c r="L22" s="5" t="n">
        <v>14150001</v>
      </c>
      <c r="M22" s="6" t="n">
        <v>20.98746797</v>
      </c>
      <c r="N22" s="7">
        <f t="array" ref="N22">IF(ISNUMBER(_xlfn.SINGLE(_xll.BDP($C22, "DELTA_MID"))),_xll.BDP($C22, "DELTA_MID")," ")</f>
        <v/>
      </c>
      <c r="O22" s="7">
        <f>IF(ISNUMBER(N22),_xll.BDP($C22, "OPT_UNDL_TICKER"),"")</f>
        <v/>
      </c>
      <c r="P22" s="8">
        <f>IF(ISNUMBER(N22),_xll.BDP($C22, "OPT_UNDL_PX")," ")</f>
        <v/>
      </c>
      <c r="Q22" s="7">
        <f>IF(ISNUMBER(N22),+G22*_xll.BDP($C22, "PX_POS_MULT_FACTOR")*P22/K22," ")</f>
        <v/>
      </c>
      <c r="R22" s="8">
        <f t="array" ref="R22">IF(OR($A22="TUA",$A22="TYA"),"",IF(ISNUMBER(_xlfn.SINGLE(_xll.BDP($C22,"DUR_ADJ_OAS_MID"))),_xll.BDP($C22,"DUR_ADJ_OAS_MID"),IF(ISNUMBER(_xlfn.SINGLE(_xll.BDP($E22&amp;" ISIN","DUR_ADJ_OAS_MID"))),_xll.BDP($E22&amp;" ISIN","DUR_ADJ_OAS_MID")," ")))</f>
        <v/>
      </c>
      <c r="S22" s="7">
        <f>IF(ISNUMBER(N22),Q22*N22,IF(ISNUMBER(R22),J22*R22," "))</f>
        <v/>
      </c>
      <c r="T22" t="inlineStr">
        <is>
          <t>912797QS9</t>
        </is>
      </c>
      <c r="U22" t="inlineStr">
        <is>
          <t>Treasury Bill</t>
        </is>
      </c>
    </row>
    <row r="23">
      <c r="A23" t="inlineStr">
        <is>
          <t>AGGH</t>
        </is>
      </c>
      <c r="B23" t="inlineStr">
        <is>
          <t>B 12/11/25 Govt</t>
        </is>
      </c>
      <c r="C23" t="inlineStr">
        <is>
          <t>B 12/11/25 Govt</t>
        </is>
      </c>
      <c r="D23" t="inlineStr">
        <is>
          <t>BTPGTS6</t>
        </is>
      </c>
      <c r="E23" t="inlineStr">
        <is>
          <t>US912797QY62</t>
        </is>
      </c>
      <c r="F23" t="inlineStr">
        <is>
          <t>912797QY6</t>
        </is>
      </c>
      <c r="G23" s="1" t="n">
        <v>500000</v>
      </c>
      <c r="H23" s="1" t="n">
        <v>99.46889400000001</v>
      </c>
      <c r="I23" s="2" t="n">
        <v>497344.47</v>
      </c>
      <c r="J23" s="3" t="n">
        <v>0.00167471</v>
      </c>
      <c r="K23" s="4" t="n">
        <v>296972692.76</v>
      </c>
      <c r="L23" s="5" t="n">
        <v>14150001</v>
      </c>
      <c r="M23" s="6" t="n">
        <v>20.98746797</v>
      </c>
      <c r="N23" s="7">
        <f t="array" ref="N23">IF(ISNUMBER(_xlfn.SINGLE(_xll.BDP($C23, "DELTA_MID"))),_xll.BDP($C23, "DELTA_MID")," ")</f>
        <v/>
      </c>
      <c r="O23" s="7">
        <f>IF(ISNUMBER(N23),_xll.BDP($C23, "OPT_UNDL_TICKER"),"")</f>
        <v/>
      </c>
      <c r="P23" s="8">
        <f>IF(ISNUMBER(N23),_xll.BDP($C23, "OPT_UNDL_PX")," ")</f>
        <v/>
      </c>
      <c r="Q23" s="7">
        <f>IF(ISNUMBER(N23),+G23*_xll.BDP($C23, "PX_POS_MULT_FACTOR")*P23/K23," ")</f>
        <v/>
      </c>
      <c r="R23" s="8">
        <f t="array" ref="R23">IF(OR($A23="TUA",$A23="TYA"),"",IF(ISNUMBER(_xlfn.SINGLE(_xll.BDP($C23,"DUR_ADJ_OAS_MID"))),_xll.BDP($C23,"DUR_ADJ_OAS_MID"),IF(ISNUMBER(_xlfn.SINGLE(_xll.BDP($E23&amp;" ISIN","DUR_ADJ_OAS_MID"))),_xll.BDP($E23&amp;" ISIN","DUR_ADJ_OAS_MID")," ")))</f>
        <v/>
      </c>
      <c r="S23" s="7">
        <f>IF(ISNUMBER(N23),Q23*N23,IF(ISNUMBER(R23),J23*R23," "))</f>
        <v/>
      </c>
      <c r="T23" t="inlineStr">
        <is>
          <t>912797QY6</t>
        </is>
      </c>
      <c r="U23" t="inlineStr">
        <is>
          <t>Treasury Bill</t>
        </is>
      </c>
    </row>
    <row r="24">
      <c r="A24" t="inlineStr">
        <is>
          <t>AGGH</t>
        </is>
      </c>
      <c r="B24" t="inlineStr">
        <is>
          <t>B 12/26/25 Govt</t>
        </is>
      </c>
      <c r="C24" t="inlineStr">
        <is>
          <t>B 12/26/25 Govt</t>
        </is>
      </c>
      <c r="D24" t="inlineStr">
        <is>
          <t>BS60BH3</t>
        </is>
      </c>
      <c r="E24" t="inlineStr">
        <is>
          <t>US912797NU77</t>
        </is>
      </c>
      <c r="F24" t="inlineStr">
        <is>
          <t>912797NU7</t>
        </is>
      </c>
      <c r="G24" s="1" t="n">
        <v>7500000</v>
      </c>
      <c r="H24" s="1" t="n">
        <v>99.31440000000001</v>
      </c>
      <c r="I24" s="2" t="n">
        <v>7448580</v>
      </c>
      <c r="J24" s="3" t="n">
        <v>0.0250817</v>
      </c>
      <c r="K24" s="4" t="n">
        <v>296972692.76</v>
      </c>
      <c r="L24" s="5" t="n">
        <v>14150001</v>
      </c>
      <c r="M24" s="6" t="n">
        <v>20.98746797</v>
      </c>
      <c r="N24" s="7">
        <f t="array" ref="N24">IF(ISNUMBER(_xlfn.SINGLE(_xll.BDP($C24, "DELTA_MID"))),_xll.BDP($C24, "DELTA_MID")," ")</f>
        <v/>
      </c>
      <c r="O24" s="7">
        <f>IF(ISNUMBER(N24),_xll.BDP($C24, "OPT_UNDL_TICKER"),"")</f>
        <v/>
      </c>
      <c r="P24" s="8">
        <f>IF(ISNUMBER(N24),_xll.BDP($C24, "OPT_UNDL_PX")," ")</f>
        <v/>
      </c>
      <c r="Q24" s="7">
        <f>IF(ISNUMBER(N24),+G24*_xll.BDP($C24, "PX_POS_MULT_FACTOR")*P24/K24," ")</f>
        <v/>
      </c>
      <c r="R24" s="8">
        <f t="array" ref="R24">IF(OR($A24="TUA",$A24="TYA"),"",IF(ISNUMBER(_xlfn.SINGLE(_xll.BDP($C24,"DUR_ADJ_OAS_MID"))),_xll.BDP($C24,"DUR_ADJ_OAS_MID"),IF(ISNUMBER(_xlfn.SINGLE(_xll.BDP($E24&amp;" ISIN","DUR_ADJ_OAS_MID"))),_xll.BDP($E24&amp;" ISIN","DUR_ADJ_OAS_MID")," ")))</f>
        <v/>
      </c>
      <c r="S24" s="7">
        <f>IF(ISNUMBER(N24),Q24*N24,IF(ISNUMBER(R24),J24*R24," "))</f>
        <v/>
      </c>
      <c r="T24" t="inlineStr">
        <is>
          <t>912797NU7</t>
        </is>
      </c>
      <c r="U24" t="inlineStr">
        <is>
          <t>Treasury Bill</t>
        </is>
      </c>
    </row>
    <row r="25">
      <c r="A25" t="inlineStr">
        <is>
          <t>AGGH</t>
        </is>
      </c>
      <c r="B25" t="inlineStr">
        <is>
          <t>Cash</t>
        </is>
      </c>
      <c r="C25" t="inlineStr">
        <is>
          <t>Cash</t>
        </is>
      </c>
      <c r="G25" s="1" t="n">
        <v>2316376.78</v>
      </c>
      <c r="H25" s="1" t="n">
        <v>1</v>
      </c>
      <c r="I25" s="2" t="n">
        <v>2316376.78</v>
      </c>
      <c r="J25" s="3" t="n">
        <v>0.00779997</v>
      </c>
      <c r="K25" s="4" t="n">
        <v>296972692.76</v>
      </c>
      <c r="L25" s="5" t="n">
        <v>14150001</v>
      </c>
      <c r="M25" s="6" t="n">
        <v>20.98746797</v>
      </c>
      <c r="N25" s="7">
        <f t="array" ref="N25">IF(ISNUMBER(_xlfn.SINGLE(_xll.BDP($C25, "DELTA_MID"))),_xll.BDP($C25, "DELTA_MID")," ")</f>
        <v/>
      </c>
      <c r="O25" s="7">
        <f>IF(ISNUMBER(N25),_xll.BDP($C25, "OPT_UNDL_TICKER"),"")</f>
        <v/>
      </c>
      <c r="P25" s="8">
        <f>IF(ISNUMBER(N25),_xll.BDP($C25, "OPT_UNDL_PX")," ")</f>
        <v/>
      </c>
      <c r="Q25" s="7">
        <f>IF(ISNUMBER(N25),+G25*_xll.BDP($C25, "PX_POS_MULT_FACTOR")*P25/K25," ")</f>
        <v/>
      </c>
      <c r="R25" s="8">
        <f t="array" ref="R25">IF(OR($A25="TUA",$A25="TYA"),"",IF(ISNUMBER(_xlfn.SINGLE(_xll.BDP($C25,"DUR_ADJ_OAS_MID"))),_xll.BDP($C25,"DUR_ADJ_OAS_MID"),IF(ISNUMBER(_xlfn.SINGLE(_xll.BDP($E25&amp;" ISIN","DUR_ADJ_OAS_MID"))),_xll.BDP($E25&amp;" ISIN","DUR_ADJ_OAS_MID")," ")))</f>
        <v/>
      </c>
      <c r="S25" s="7">
        <f>IF(ISNUMBER(N25),Q25*N25,IF(ISNUMBER(R25),J25*R25," "))</f>
        <v/>
      </c>
      <c r="T25" t="inlineStr">
        <is>
          <t>Cash</t>
        </is>
      </c>
      <c r="U25" t="inlineStr">
        <is>
          <t>Cash</t>
        </is>
      </c>
    </row>
    <row r="26">
      <c r="N26" s="7">
        <f t="array" ref="N26">IF(ISNUMBER(_xlfn.SINGLE(_xll.BDP($C26, "DELTA_MID"))),_xll.BDP($C26, "DELTA_MID")," ")</f>
        <v/>
      </c>
      <c r="O26" s="7">
        <f>IF(ISNUMBER(N26),_xll.BDP($C26, "OPT_UNDL_TICKER"),"")</f>
        <v/>
      </c>
      <c r="P26" s="8">
        <f>IF(ISNUMBER(N26),_xll.BDP($C26, "OPT_UNDL_PX")," ")</f>
        <v/>
      </c>
      <c r="Q26" s="7">
        <f>IF(ISNUMBER(N26),+G26*_xll.BDP($C26, "PX_POS_MULT_FACTOR")*P26/K26," ")</f>
        <v/>
      </c>
      <c r="R26" s="8">
        <f t="array" ref="R26">IF(OR($A26="TUA",$A26="TYA"),"",IF(ISNUMBER(_xlfn.SINGLE(_xll.BDP($C26,"DUR_ADJ_OAS_MID"))),_xll.BDP($C26,"DUR_ADJ_OAS_MID"),IF(ISNUMBER(_xlfn.SINGLE(_xll.BDP($E26&amp;" ISIN","DUR_ADJ_OAS_MID"))),_xll.BDP($E26&amp;" ISIN","DUR_ADJ_OAS_MID")," ")))</f>
        <v/>
      </c>
      <c r="S26" s="7">
        <f>IF(ISNUMBER(N26),Q26*N26,IF(ISNUMBER(R26),J26*R26," "))</f>
        <v/>
      </c>
    </row>
    <row r="27">
      <c r="A27" t="inlineStr">
        <is>
          <t>BUCK</t>
        </is>
      </c>
      <c r="B27" t="inlineStr">
        <is>
          <t>US LONG BND W5 OP Oct25P 117</t>
        </is>
      </c>
      <c r="C27" t="inlineStr">
        <is>
          <t>5CV5P 117.0 Comdty</t>
        </is>
      </c>
      <c r="F27" t="inlineStr">
        <is>
          <t>01XR4PPG8</t>
        </is>
      </c>
      <c r="G27" s="1" t="n">
        <v>-300</v>
      </c>
      <c r="H27" s="1" t="n">
        <v>0.09375</v>
      </c>
      <c r="I27" s="2" t="n">
        <v>-28125</v>
      </c>
      <c r="J27" s="3" t="n">
        <v>-8.033e-05</v>
      </c>
      <c r="K27" s="4" t="n">
        <v>350136993.77</v>
      </c>
      <c r="L27" s="5" t="n">
        <v>14625001</v>
      </c>
      <c r="M27" s="6" t="n">
        <v>23.94098939</v>
      </c>
      <c r="N27" s="7">
        <f t="array" ref="N27">IF(ISNUMBER(_xlfn.SINGLE(_xll.BDP($C27, "DELTA_MID"))),_xll.BDP($C27, "DELTA_MID")," ")</f>
        <v/>
      </c>
      <c r="O27" s="7">
        <f t="array" ref="O27">IF(ISNUMBER(N27),_xll.BDP($C27, "OPT_UNDL_TICKER"),"")</f>
        <v/>
      </c>
      <c r="P27" s="8">
        <f t="array" ref="P27">IF(ISNUMBER(N27),_xll.BDP($C27, "OPT_UNDL_PX")," ")</f>
        <v/>
      </c>
      <c r="Q27" s="7">
        <f>IF(ISNUMBER(N27),+G27*_xll.BDP($C27, "PX_POS_MULT_FACTOR")*P27/K27," ")</f>
        <v/>
      </c>
      <c r="R27" s="8">
        <f t="array" ref="R27">IF(OR($A27="TUA",$A27="TYA"),"",IF(ISNUMBER(_xlfn.SINGLE(_xll.BDP($C27,"DUR_ADJ_OAS_MID"))),_xll.BDP($C27,"DUR_ADJ_OAS_MID"),IF(ISNUMBER(_xlfn.SINGLE(_xll.BDP($E27&amp;" ISIN","DUR_ADJ_OAS_MID"))),_xll.BDP($E27&amp;" ISIN","DUR_ADJ_OAS_MID")," ")))</f>
        <v/>
      </c>
      <c r="S27" s="7">
        <f>IF(ISNUMBER(N27),Q27*N27,IF(ISNUMBER(R27),J27*R27," "))</f>
        <v/>
      </c>
      <c r="T27" t="inlineStr">
        <is>
          <t>01XR4PPG8</t>
        </is>
      </c>
      <c r="U27" t="inlineStr">
        <is>
          <t>Option</t>
        </is>
      </c>
    </row>
    <row r="28">
      <c r="A28" t="inlineStr">
        <is>
          <t>BUCK</t>
        </is>
      </c>
      <c r="B28" t="inlineStr">
        <is>
          <t>US Bond Fut Opt Nov25P 118</t>
        </is>
      </c>
      <c r="C28" t="inlineStr">
        <is>
          <t>USX5P 118.0 Comdty</t>
        </is>
      </c>
      <c r="F28" t="inlineStr">
        <is>
          <t>01VPZPY49</t>
        </is>
      </c>
      <c r="G28" s="1" t="n">
        <v>-300</v>
      </c>
      <c r="H28" s="1" t="n">
        <v>0.03125</v>
      </c>
      <c r="I28" s="2" t="n">
        <v>-9375</v>
      </c>
      <c r="J28" s="3" t="n">
        <v>-2.678e-05</v>
      </c>
      <c r="K28" s="4" t="n">
        <v>350136993.77</v>
      </c>
      <c r="L28" s="5" t="n">
        <v>14625001</v>
      </c>
      <c r="M28" s="6" t="n">
        <v>23.94098939</v>
      </c>
      <c r="N28" s="7">
        <f t="array" ref="N28">IF(ISNUMBER(_xlfn.SINGLE(_xll.BDP($C28, "DELTA_MID"))),_xll.BDP($C28, "DELTA_MID")," ")</f>
        <v/>
      </c>
      <c r="O28" s="7">
        <f t="array" ref="O28">IF(ISNUMBER(N28),_xll.BDP($C28, "OPT_UNDL_TICKER"),"")</f>
        <v/>
      </c>
      <c r="P28" s="8">
        <f t="array" ref="P28">IF(ISNUMBER(N28),_xll.BDP($C28, "OPT_UNDL_PX")," ")</f>
        <v/>
      </c>
      <c r="Q28" s="7">
        <f>IF(ISNUMBER(N28),+G28*_xll.BDP($C28, "PX_POS_MULT_FACTOR")*P28/K28," ")</f>
        <v/>
      </c>
      <c r="R28" s="8">
        <f t="array" ref="R28">IF(OR($A28="TUA",$A28="TYA"),"",IF(ISNUMBER(_xlfn.SINGLE(_xll.BDP($C28,"DUR_ADJ_OAS_MID"))),_xll.BDP($C28,"DUR_ADJ_OAS_MID"),IF(ISNUMBER(_xlfn.SINGLE(_xll.BDP($E28&amp;" ISIN","DUR_ADJ_OAS_MID"))),_xll.BDP($E28&amp;" ISIN","DUR_ADJ_OAS_MID")," ")))</f>
        <v/>
      </c>
      <c r="S28" s="7">
        <f>IF(ISNUMBER(N28),Q28*N28,IF(ISNUMBER(R28),J28*R28," "))</f>
        <v/>
      </c>
      <c r="T28" t="inlineStr">
        <is>
          <t>01VPZPY49</t>
        </is>
      </c>
      <c r="U28" t="inlineStr">
        <is>
          <t>Option</t>
        </is>
      </c>
    </row>
    <row r="29">
      <c r="A29" t="inlineStr">
        <is>
          <t>BUCK</t>
        </is>
      </c>
      <c r="B29" t="inlineStr">
        <is>
          <t>US Bond Fut Opt Dec25P 110</t>
        </is>
      </c>
      <c r="C29" t="inlineStr">
        <is>
          <t>USZ5P 110.0 Comdty</t>
        </is>
      </c>
      <c r="F29" t="inlineStr">
        <is>
          <t>01T0CRLF6</t>
        </is>
      </c>
      <c r="G29" s="1" t="n">
        <v>-300</v>
      </c>
      <c r="H29" s="1" t="n">
        <v>0.03125</v>
      </c>
      <c r="I29" s="2" t="n">
        <v>-9375</v>
      </c>
      <c r="J29" s="3" t="n">
        <v>-2.678e-05</v>
      </c>
      <c r="K29" s="4" t="n">
        <v>350136993.77</v>
      </c>
      <c r="L29" s="5" t="n">
        <v>14625001</v>
      </c>
      <c r="M29" s="6" t="n">
        <v>23.94098939</v>
      </c>
      <c r="N29" s="7">
        <f t="array" ref="N29">IF(ISNUMBER(_xlfn.SINGLE(_xll.BDP($C29, "DELTA_MID"))),_xll.BDP($C29, "DELTA_MID")," ")</f>
        <v/>
      </c>
      <c r="O29" s="7">
        <f t="array" ref="O29">IF(ISNUMBER(N29),_xll.BDP($C29, "OPT_UNDL_TICKER"),"")</f>
        <v/>
      </c>
      <c r="P29" s="8">
        <f t="array" ref="P29">IF(ISNUMBER(N29),_xll.BDP($C29, "OPT_UNDL_PX")," ")</f>
        <v/>
      </c>
      <c r="Q29" s="7">
        <f>IF(ISNUMBER(N29),+G29*_xll.BDP($C29, "PX_POS_MULT_FACTOR")*P29/K29," ")</f>
        <v/>
      </c>
      <c r="R29" s="8">
        <f t="array" ref="R29">IF(OR($A29="TUA",$A29="TYA"),"",IF(ISNUMBER(_xlfn.SINGLE(_xll.BDP($C29,"DUR_ADJ_OAS_MID"))),_xll.BDP($C29,"DUR_ADJ_OAS_MID"),IF(ISNUMBER(_xlfn.SINGLE(_xll.BDP($E29&amp;" ISIN","DUR_ADJ_OAS_MID"))),_xll.BDP($E29&amp;" ISIN","DUR_ADJ_OAS_MID")," ")))</f>
        <v/>
      </c>
      <c r="S29" s="7">
        <f>IF(ISNUMBER(N29),Q29*N29,IF(ISNUMBER(R29),J29*R29," "))</f>
        <v/>
      </c>
      <c r="T29" t="inlineStr">
        <is>
          <t>01T0CRLF6</t>
        </is>
      </c>
      <c r="U29" t="inlineStr">
        <is>
          <t>Option</t>
        </is>
      </c>
    </row>
    <row r="30">
      <c r="A30" t="inlineStr">
        <is>
          <t>BUCK</t>
        </is>
      </c>
      <c r="B30" t="inlineStr">
        <is>
          <t>US Bond Fut Opt Dec25P 111</t>
        </is>
      </c>
      <c r="C30" t="inlineStr">
        <is>
          <t>USZ5P 111.0 Comdty</t>
        </is>
      </c>
      <c r="F30" t="inlineStr">
        <is>
          <t>01T0CRLM8</t>
        </is>
      </c>
      <c r="G30" s="1" t="n">
        <v>-300</v>
      </c>
      <c r="H30" s="1" t="n">
        <v>0.03125</v>
      </c>
      <c r="I30" s="2" t="n">
        <v>-9375</v>
      </c>
      <c r="J30" s="3" t="n">
        <v>-2.678e-05</v>
      </c>
      <c r="K30" s="4" t="n">
        <v>350136993.77</v>
      </c>
      <c r="L30" s="5" t="n">
        <v>14625001</v>
      </c>
      <c r="M30" s="6" t="n">
        <v>23.94098939</v>
      </c>
      <c r="N30" s="7">
        <f t="array" ref="N30">IF(ISNUMBER(_xlfn.SINGLE(_xll.BDP($C30, "DELTA_MID"))),_xll.BDP($C30, "DELTA_MID")," ")</f>
        <v/>
      </c>
      <c r="O30" s="7">
        <f t="array" ref="O30">IF(ISNUMBER(N30),_xll.BDP($C30, "OPT_UNDL_TICKER"),"")</f>
        <v/>
      </c>
      <c r="P30" s="8">
        <f t="array" ref="P30">IF(ISNUMBER(N30),_xll.BDP($C30, "OPT_UNDL_PX")," ")</f>
        <v/>
      </c>
      <c r="Q30" s="7">
        <f>IF(ISNUMBER(N30),+G30*_xll.BDP($C30, "PX_POS_MULT_FACTOR")*P30/K30," ")</f>
        <v/>
      </c>
      <c r="R30" s="8">
        <f t="array" ref="R30">IF(OR($A30="TUA",$A30="TYA"),"",IF(ISNUMBER(_xlfn.SINGLE(_xll.BDP($C30,"DUR_ADJ_OAS_MID"))),_xll.BDP($C30,"DUR_ADJ_OAS_MID"),IF(ISNUMBER(_xlfn.SINGLE(_xll.BDP($E30&amp;" ISIN","DUR_ADJ_OAS_MID"))),_xll.BDP($E30&amp;" ISIN","DUR_ADJ_OAS_MID")," ")))</f>
        <v/>
      </c>
      <c r="S30" s="7">
        <f>IF(ISNUMBER(N30),Q30*N30,IF(ISNUMBER(R30),J30*R30," "))</f>
        <v/>
      </c>
      <c r="T30" t="inlineStr">
        <is>
          <t>01T0CRLM8</t>
        </is>
      </c>
      <c r="U30" t="inlineStr">
        <is>
          <t>Option</t>
        </is>
      </c>
    </row>
    <row r="31">
      <c r="A31" t="inlineStr">
        <is>
          <t>BUCK</t>
        </is>
      </c>
      <c r="B31" t="inlineStr">
        <is>
          <t>US Bond Fut Opt Dec25P 112</t>
        </is>
      </c>
      <c r="C31" t="inlineStr">
        <is>
          <t>USZ5P 112.0 Comdty</t>
        </is>
      </c>
      <c r="F31" t="inlineStr">
        <is>
          <t>01T0CRLS2</t>
        </is>
      </c>
      <c r="G31" s="1" t="n">
        <v>-300</v>
      </c>
      <c r="H31" s="1" t="n">
        <v>0.046875</v>
      </c>
      <c r="I31" s="2" t="n">
        <v>-14062.5</v>
      </c>
      <c r="J31" s="3" t="n">
        <v>-4.016e-05</v>
      </c>
      <c r="K31" s="4" t="n">
        <v>350136993.77</v>
      </c>
      <c r="L31" s="5" t="n">
        <v>14625001</v>
      </c>
      <c r="M31" s="6" t="n">
        <v>23.94098939</v>
      </c>
      <c r="N31" s="7">
        <f t="array" ref="N31">IF(ISNUMBER(_xlfn.SINGLE(_xll.BDP($C31, "DELTA_MID"))),_xll.BDP($C31, "DELTA_MID")," ")</f>
        <v/>
      </c>
      <c r="O31" s="7">
        <f t="array" ref="O31">IF(ISNUMBER(N31),_xll.BDP($C31, "OPT_UNDL_TICKER"),"")</f>
        <v/>
      </c>
      <c r="P31" s="8">
        <f t="array" ref="P31">IF(ISNUMBER(N31),_xll.BDP($C31, "OPT_UNDL_PX")," ")</f>
        <v/>
      </c>
      <c r="Q31" s="7">
        <f>IF(ISNUMBER(N31),+G31*_xll.BDP($C31, "PX_POS_MULT_FACTOR")*P31/K31," ")</f>
        <v/>
      </c>
      <c r="R31" s="8">
        <f t="array" ref="R31">IF(OR($A31="TUA",$A31="TYA"),"",IF(ISNUMBER(_xlfn.SINGLE(_xll.BDP($C31,"DUR_ADJ_OAS_MID"))),_xll.BDP($C31,"DUR_ADJ_OAS_MID"),IF(ISNUMBER(_xlfn.SINGLE(_xll.BDP($E31&amp;" ISIN","DUR_ADJ_OAS_MID"))),_xll.BDP($E31&amp;" ISIN","DUR_ADJ_OAS_MID")," ")))</f>
        <v/>
      </c>
      <c r="S31" s="7">
        <f>IF(ISNUMBER(N31),Q31*N31,IF(ISNUMBER(R31),J31*R31," "))</f>
        <v/>
      </c>
      <c r="T31" t="inlineStr">
        <is>
          <t>01T0CRLS2</t>
        </is>
      </c>
      <c r="U31" t="inlineStr">
        <is>
          <t>Option</t>
        </is>
      </c>
    </row>
    <row r="32">
      <c r="A32" t="inlineStr">
        <is>
          <t>BUCK</t>
        </is>
      </c>
      <c r="B32" t="inlineStr">
        <is>
          <t>US Bond Fut Opt Dec25P 113</t>
        </is>
      </c>
      <c r="C32" t="inlineStr">
        <is>
          <t>USZ5P 113.0 Comdty</t>
        </is>
      </c>
      <c r="F32" t="inlineStr">
        <is>
          <t>01T0CRLY5</t>
        </is>
      </c>
      <c r="G32" s="1" t="n">
        <v>-300</v>
      </c>
      <c r="H32" s="1" t="n">
        <v>0.0625</v>
      </c>
      <c r="I32" s="2" t="n">
        <v>-18750</v>
      </c>
      <c r="J32" s="3" t="n">
        <v>-5.355e-05</v>
      </c>
      <c r="K32" s="4" t="n">
        <v>350136993.77</v>
      </c>
      <c r="L32" s="5" t="n">
        <v>14625001</v>
      </c>
      <c r="M32" s="6" t="n">
        <v>23.94098939</v>
      </c>
      <c r="N32" s="7">
        <f t="array" ref="N32">IF(ISNUMBER(_xlfn.SINGLE(_xll.BDP($C32, "DELTA_MID"))),_xll.BDP($C32, "DELTA_MID")," ")</f>
        <v/>
      </c>
      <c r="O32" s="7">
        <f t="array" ref="O32">IF(ISNUMBER(N32),_xll.BDP($C32, "OPT_UNDL_TICKER"),"")</f>
        <v/>
      </c>
      <c r="P32" s="8">
        <f t="array" ref="P32">IF(ISNUMBER(N32),_xll.BDP($C32, "OPT_UNDL_PX")," ")</f>
        <v/>
      </c>
      <c r="Q32" s="7">
        <f>IF(ISNUMBER(N32),+G32*_xll.BDP($C32, "PX_POS_MULT_FACTOR")*P32/K32," ")</f>
        <v/>
      </c>
      <c r="R32" s="8">
        <f t="array" ref="R32">IF(OR($A32="TUA",$A32="TYA"),"",IF(ISNUMBER(_xlfn.SINGLE(_xll.BDP($C32,"DUR_ADJ_OAS_MID"))),_xll.BDP($C32,"DUR_ADJ_OAS_MID"),IF(ISNUMBER(_xlfn.SINGLE(_xll.BDP($E32&amp;" ISIN","DUR_ADJ_OAS_MID"))),_xll.BDP($E32&amp;" ISIN","DUR_ADJ_OAS_MID")," ")))</f>
        <v/>
      </c>
      <c r="S32" s="7">
        <f>IF(ISNUMBER(N32),Q32*N32,IF(ISNUMBER(R32),J32*R32," "))</f>
        <v/>
      </c>
      <c r="T32" t="inlineStr">
        <is>
          <t>01T0CRLY5</t>
        </is>
      </c>
      <c r="U32" t="inlineStr">
        <is>
          <t>Option</t>
        </is>
      </c>
    </row>
    <row r="33">
      <c r="A33" t="inlineStr">
        <is>
          <t>BUCK</t>
        </is>
      </c>
      <c r="B33" t="inlineStr">
        <is>
          <t>US Bond Fut Opt Dec25P 114</t>
        </is>
      </c>
      <c r="C33" t="inlineStr">
        <is>
          <t>USZ5P 114.0 Comdty</t>
        </is>
      </c>
      <c r="F33" t="inlineStr">
        <is>
          <t>01T0CRM46</t>
        </is>
      </c>
      <c r="G33" s="1" t="n">
        <v>-300</v>
      </c>
      <c r="H33" s="1" t="n">
        <v>0.09375</v>
      </c>
      <c r="I33" s="2" t="n">
        <v>-28125</v>
      </c>
      <c r="J33" s="3" t="n">
        <v>-8.033e-05</v>
      </c>
      <c r="K33" s="4" t="n">
        <v>350136993.77</v>
      </c>
      <c r="L33" s="5" t="n">
        <v>14625001</v>
      </c>
      <c r="M33" s="6" t="n">
        <v>23.94098939</v>
      </c>
      <c r="N33" s="7">
        <f t="array" ref="N33">IF(ISNUMBER(_xlfn.SINGLE(_xll.BDP($C33, "DELTA_MID"))),_xll.BDP($C33, "DELTA_MID")," ")</f>
        <v/>
      </c>
      <c r="O33" s="7">
        <f t="array" ref="O33">IF(ISNUMBER(N33),_xll.BDP($C33, "OPT_UNDL_TICKER"),"")</f>
        <v/>
      </c>
      <c r="P33" s="8">
        <f t="array" ref="P33">IF(ISNUMBER(N33),_xll.BDP($C33, "OPT_UNDL_PX")," ")</f>
        <v/>
      </c>
      <c r="Q33" s="7">
        <f>IF(ISNUMBER(N33),+G33*_xll.BDP($C33, "PX_POS_MULT_FACTOR")*P33/K33," ")</f>
        <v/>
      </c>
      <c r="R33" s="8">
        <f t="array" ref="R33">IF(OR($A33="TUA",$A33="TYA"),"",IF(ISNUMBER(_xlfn.SINGLE(_xll.BDP($C33,"DUR_ADJ_OAS_MID"))),_xll.BDP($C33,"DUR_ADJ_OAS_MID"),IF(ISNUMBER(_xlfn.SINGLE(_xll.BDP($E33&amp;" ISIN","DUR_ADJ_OAS_MID"))),_xll.BDP($E33&amp;" ISIN","DUR_ADJ_OAS_MID")," ")))</f>
        <v/>
      </c>
      <c r="S33" s="7">
        <f>IF(ISNUMBER(N33),Q33*N33,IF(ISNUMBER(R33),J33*R33," "))</f>
        <v/>
      </c>
      <c r="T33" t="inlineStr">
        <is>
          <t>01T0CRM46</t>
        </is>
      </c>
      <c r="U33" t="inlineStr">
        <is>
          <t>Option</t>
        </is>
      </c>
    </row>
    <row r="34">
      <c r="A34" t="inlineStr">
        <is>
          <t>BUCK</t>
        </is>
      </c>
      <c r="B34" t="inlineStr">
        <is>
          <t>US Bond Fut Opt Dec25P 115</t>
        </is>
      </c>
      <c r="C34" t="inlineStr">
        <is>
          <t>USZ5P 115.0 Comdty</t>
        </is>
      </c>
      <c r="F34" t="inlineStr">
        <is>
          <t>01T0CRM91</t>
        </is>
      </c>
      <c r="G34" s="1" t="n">
        <v>-300</v>
      </c>
      <c r="H34" s="1" t="n">
        <v>0.15625</v>
      </c>
      <c r="I34" s="2" t="n">
        <v>-46875</v>
      </c>
      <c r="J34" s="3" t="n">
        <v>-0.00013388</v>
      </c>
      <c r="K34" s="4" t="n">
        <v>350136993.77</v>
      </c>
      <c r="L34" s="5" t="n">
        <v>14625001</v>
      </c>
      <c r="M34" s="6" t="n">
        <v>23.94098939</v>
      </c>
      <c r="N34" s="7">
        <f t="array" ref="N34">IF(ISNUMBER(_xlfn.SINGLE(_xll.BDP($C34, "DELTA_MID"))),_xll.BDP($C34, "DELTA_MID")," ")</f>
        <v/>
      </c>
      <c r="O34" s="7">
        <f t="array" ref="O34">IF(ISNUMBER(N34),_xll.BDP($C34, "OPT_UNDL_TICKER"),"")</f>
        <v/>
      </c>
      <c r="P34" s="8">
        <f t="array" ref="P34">IF(ISNUMBER(N34),_xll.BDP($C34, "OPT_UNDL_PX")," ")</f>
        <v/>
      </c>
      <c r="Q34" s="7">
        <f>IF(ISNUMBER(N34),+G34*_xll.BDP($C34, "PX_POS_MULT_FACTOR")*P34/K34," ")</f>
        <v/>
      </c>
      <c r="R34" s="8">
        <f t="array" ref="R34">IF(OR($A34="TUA",$A34="TYA"),"",IF(ISNUMBER(_xlfn.SINGLE(_xll.BDP($C34,"DUR_ADJ_OAS_MID"))),_xll.BDP($C34,"DUR_ADJ_OAS_MID"),IF(ISNUMBER(_xlfn.SINGLE(_xll.BDP($E34&amp;" ISIN","DUR_ADJ_OAS_MID"))),_xll.BDP($E34&amp;" ISIN","DUR_ADJ_OAS_MID")," ")))</f>
        <v/>
      </c>
      <c r="S34" s="7">
        <f>IF(ISNUMBER(N34),Q34*N34,IF(ISNUMBER(R34),J34*R34," "))</f>
        <v/>
      </c>
      <c r="T34" t="inlineStr">
        <is>
          <t>01T0CRM91</t>
        </is>
      </c>
      <c r="U34" t="inlineStr">
        <is>
          <t>Option</t>
        </is>
      </c>
    </row>
    <row r="35">
      <c r="A35" t="inlineStr">
        <is>
          <t>BUCK</t>
        </is>
      </c>
      <c r="B35" t="inlineStr">
        <is>
          <t>US Bon Fut Opt Dec25P 116</t>
        </is>
      </c>
      <c r="C35" t="inlineStr">
        <is>
          <t>USZ5P 116.0 Comdty</t>
        </is>
      </c>
      <c r="F35" t="inlineStr">
        <is>
          <t>01T0CRMG3</t>
        </is>
      </c>
      <c r="G35" s="1" t="n">
        <v>-300</v>
      </c>
      <c r="H35" s="1" t="n">
        <v>0.25</v>
      </c>
      <c r="I35" s="2" t="n">
        <v>-75000</v>
      </c>
      <c r="J35" s="3" t="n">
        <v>-0.0002142</v>
      </c>
      <c r="K35" s="4" t="n">
        <v>350136993.77</v>
      </c>
      <c r="L35" s="5" t="n">
        <v>14625001</v>
      </c>
      <c r="M35" s="6" t="n">
        <v>23.94098939</v>
      </c>
      <c r="N35" s="7">
        <f t="array" ref="N35">IF(ISNUMBER(_xlfn.SINGLE(_xll.BDP($C35, "DELTA_MID"))),_xll.BDP($C35, "DELTA_MID")," ")</f>
        <v/>
      </c>
      <c r="O35" s="7">
        <f t="array" ref="O35">IF(ISNUMBER(N35),_xll.BDP($C35, "OPT_UNDL_TICKER"),"")</f>
        <v/>
      </c>
      <c r="P35" s="8">
        <f t="array" ref="P35">IF(ISNUMBER(N35),_xll.BDP($C35, "OPT_UNDL_PX")," ")</f>
        <v/>
      </c>
      <c r="Q35" s="7">
        <f>IF(ISNUMBER(N35),+G35*_xll.BDP($C35, "PX_POS_MULT_FACTOR")*P35/K35," ")</f>
        <v/>
      </c>
      <c r="R35" s="8">
        <f t="array" ref="R35">IF(OR($A35="TUA",$A35="TYA"),"",IF(ISNUMBER(_xlfn.SINGLE(_xll.BDP($C35,"DUR_ADJ_OAS_MID"))),_xll.BDP($C35,"DUR_ADJ_OAS_MID"),IF(ISNUMBER(_xlfn.SINGLE(_xll.BDP($E35&amp;" ISIN","DUR_ADJ_OAS_MID"))),_xll.BDP($E35&amp;" ISIN","DUR_ADJ_OAS_MID")," ")))</f>
        <v/>
      </c>
      <c r="S35" s="7">
        <f>IF(ISNUMBER(N35),Q35*N35,IF(ISNUMBER(R35),J35*R35," "))</f>
        <v/>
      </c>
      <c r="T35" t="inlineStr">
        <is>
          <t>01T0CRMG3</t>
        </is>
      </c>
      <c r="U35" t="inlineStr">
        <is>
          <t>Option</t>
        </is>
      </c>
    </row>
    <row r="36">
      <c r="A36" t="inlineStr">
        <is>
          <t>BUCK</t>
        </is>
      </c>
      <c r="B36" t="inlineStr">
        <is>
          <t>SIMPLIFY E GOVT MONEY MKT ETF</t>
        </is>
      </c>
      <c r="C36" t="inlineStr">
        <is>
          <t>SBIL</t>
        </is>
      </c>
      <c r="D36" t="inlineStr">
        <is>
          <t>BNVVNP8</t>
        </is>
      </c>
      <c r="E36" t="inlineStr">
        <is>
          <t>US82889N2696</t>
        </is>
      </c>
      <c r="F36" t="inlineStr">
        <is>
          <t>82889N269</t>
        </is>
      </c>
      <c r="G36" s="1" t="n">
        <v>2318000</v>
      </c>
      <c r="H36" s="1" t="n">
        <v>100.32</v>
      </c>
      <c r="I36" s="2" t="n">
        <v>232541760</v>
      </c>
      <c r="J36" s="3" t="n">
        <v>0.6641450800000001</v>
      </c>
      <c r="K36" s="4" t="n">
        <v>350136993.77</v>
      </c>
      <c r="L36" s="5" t="n">
        <v>14625001</v>
      </c>
      <c r="M36" s="6" t="n">
        <v>23.94098939</v>
      </c>
      <c r="N36" s="7">
        <f t="array" ref="N36">IF(ISNUMBER(_xlfn.SINGLE(_xll.BDP($C36, "DELTA_MID"))),_xll.BDP($C36, "DELTA_MID")," ")</f>
        <v/>
      </c>
      <c r="O36" s="7">
        <f>IF(ISNUMBER(N36),_xll.BDP($C36, "OPT_UNDL_TICKER"),"")</f>
        <v/>
      </c>
      <c r="P36" s="8">
        <f>IF(ISNUMBER(N36),_xll.BDP($C36, "OPT_UNDL_PX")," ")</f>
        <v/>
      </c>
      <c r="Q36" s="7">
        <f>IF(ISNUMBER(N36),+G36*_xll.BDP($C36, "PX_POS_MULT_FACTOR")*P36/K36," ")</f>
        <v/>
      </c>
      <c r="R36" s="8">
        <f t="array" ref="R36">IF(OR($A36="TUA",$A36="TYA"),"",IF(ISNUMBER(_xlfn.SINGLE(_xll.BDP($C36,"DUR_ADJ_OAS_MID"))),_xll.BDP($C36,"DUR_ADJ_OAS_MID"),IF(ISNUMBER(_xlfn.SINGLE(_xll.BDP($E36&amp;" ISIN","DUR_ADJ_OAS_MID"))),_xll.BDP($E36&amp;" ISIN","DUR_ADJ_OAS_MID")," ")))</f>
        <v/>
      </c>
      <c r="S36" s="7">
        <f>IF(ISNUMBER(N36),Q36*N36,IF(ISNUMBER(R36),J36*R36," "))</f>
        <v/>
      </c>
      <c r="T36" t="inlineStr">
        <is>
          <t>82889N269</t>
        </is>
      </c>
      <c r="U36" t="inlineStr">
        <is>
          <t>Fund</t>
        </is>
      </c>
    </row>
    <row r="37">
      <c r="A37" t="inlineStr">
        <is>
          <t>BUCK</t>
        </is>
      </c>
      <c r="B37" t="inlineStr">
        <is>
          <t>B 10/28/25 Govt</t>
        </is>
      </c>
      <c r="C37" t="inlineStr">
        <is>
          <t>B 10/28/25 Govt</t>
        </is>
      </c>
      <c r="D37" t="inlineStr">
        <is>
          <t>BT212N0</t>
        </is>
      </c>
      <c r="E37" t="inlineStr">
        <is>
          <t>US912797RE99</t>
        </is>
      </c>
      <c r="F37" t="inlineStr">
        <is>
          <t>912797RE9</t>
        </is>
      </c>
      <c r="G37" s="1" t="n">
        <v>101000000</v>
      </c>
      <c r="H37" s="1" t="n">
        <v>99.943611</v>
      </c>
      <c r="I37" s="2" t="n">
        <v>100943047.11</v>
      </c>
      <c r="J37" s="3" t="n">
        <v>0.28829586</v>
      </c>
      <c r="K37" s="4" t="n">
        <v>350136993.77</v>
      </c>
      <c r="L37" s="5" t="n">
        <v>14625001</v>
      </c>
      <c r="M37" s="6" t="n">
        <v>23.94098939</v>
      </c>
      <c r="N37" s="7">
        <f t="array" ref="N37">IF(ISNUMBER(_xlfn.SINGLE(_xll.BDP($C37, "DELTA_MID"))),_xll.BDP($C37, "DELTA_MID")," ")</f>
        <v/>
      </c>
      <c r="O37" s="7">
        <f>IF(ISNUMBER(N37),_xll.BDP($C37, "OPT_UNDL_TICKER"),"")</f>
        <v/>
      </c>
      <c r="P37" s="8">
        <f>IF(ISNUMBER(N37),_xll.BDP($C37, "OPT_UNDL_PX")," ")</f>
        <v/>
      </c>
      <c r="Q37" s="7">
        <f>IF(ISNUMBER(N37),+G37*_xll.BDP($C37, "PX_POS_MULT_FACTOR")*P37/K37," ")</f>
        <v/>
      </c>
      <c r="R37" s="8">
        <f t="array" ref="R37">IF(OR($A37="TUA",$A37="TYA"),"",IF(ISNUMBER(_xlfn.SINGLE(_xll.BDP($C37,"DUR_ADJ_OAS_MID"))),_xll.BDP($C37,"DUR_ADJ_OAS_MID"),IF(ISNUMBER(_xlfn.SINGLE(_xll.BDP($E37&amp;" ISIN","DUR_ADJ_OAS_MID"))),_xll.BDP($E37&amp;" ISIN","DUR_ADJ_OAS_MID")," ")))</f>
        <v/>
      </c>
      <c r="S37" s="7">
        <f>IF(ISNUMBER(N37),Q37*N37,IF(ISNUMBER(R37),J37*R37," "))</f>
        <v/>
      </c>
      <c r="T37" t="inlineStr">
        <is>
          <t>912797RE9</t>
        </is>
      </c>
      <c r="U37" t="inlineStr">
        <is>
          <t>Treasury Bill</t>
        </is>
      </c>
    </row>
    <row r="38">
      <c r="A38" t="inlineStr">
        <is>
          <t>BUCK</t>
        </is>
      </c>
      <c r="B38" t="inlineStr">
        <is>
          <t>B 12/04/25 Govt</t>
        </is>
      </c>
      <c r="C38" t="inlineStr">
        <is>
          <t>B 12/04/25 Govt</t>
        </is>
      </c>
      <c r="D38" t="inlineStr">
        <is>
          <t>BNBV7Z6</t>
        </is>
      </c>
      <c r="E38" t="inlineStr">
        <is>
          <t>US912797QS94</t>
        </is>
      </c>
      <c r="F38" t="inlineStr">
        <is>
          <t>912797QS9</t>
        </is>
      </c>
      <c r="G38" s="1" t="n">
        <v>3000000</v>
      </c>
      <c r="H38" s="1" t="n">
        <v>99.540648</v>
      </c>
      <c r="I38" s="2" t="n">
        <v>2986219.44</v>
      </c>
      <c r="J38" s="3" t="n">
        <v>0.00852872</v>
      </c>
      <c r="K38" s="4" t="n">
        <v>350136993.77</v>
      </c>
      <c r="L38" s="5" t="n">
        <v>14625001</v>
      </c>
      <c r="M38" s="6" t="n">
        <v>23.94098939</v>
      </c>
      <c r="N38" s="7">
        <f t="array" ref="N38">IF(ISNUMBER(_xlfn.SINGLE(_xll.BDP($C38, "DELTA_MID"))),_xll.BDP($C38, "DELTA_MID")," ")</f>
        <v/>
      </c>
      <c r="O38" s="7">
        <f>IF(ISNUMBER(N38),_xll.BDP($C38, "OPT_UNDL_TICKER"),"")</f>
        <v/>
      </c>
      <c r="P38" s="8">
        <f>IF(ISNUMBER(N38),_xll.BDP($C38, "OPT_UNDL_PX")," ")</f>
        <v/>
      </c>
      <c r="Q38" s="7">
        <f>IF(ISNUMBER(N38),+G38*_xll.BDP($C38, "PX_POS_MULT_FACTOR")*P38/K38," ")</f>
        <v/>
      </c>
      <c r="R38" s="8">
        <f t="array" ref="R38">IF(OR($A38="TUA",$A38="TYA"),"",IF(ISNUMBER(_xlfn.SINGLE(_xll.BDP($C38,"DUR_ADJ_OAS_MID"))),_xll.BDP($C38,"DUR_ADJ_OAS_MID"),IF(ISNUMBER(_xlfn.SINGLE(_xll.BDP($E38&amp;" ISIN","DUR_ADJ_OAS_MID"))),_xll.BDP($E38&amp;" ISIN","DUR_ADJ_OAS_MID")," ")))</f>
        <v/>
      </c>
      <c r="S38" s="7">
        <f>IF(ISNUMBER(N38),Q38*N38,IF(ISNUMBER(R38),J38*R38," "))</f>
        <v/>
      </c>
      <c r="T38" t="inlineStr">
        <is>
          <t>912797QS9</t>
        </is>
      </c>
      <c r="U38" t="inlineStr">
        <is>
          <t>Treasury Bill</t>
        </is>
      </c>
    </row>
    <row r="39">
      <c r="A39" t="inlineStr">
        <is>
          <t>BUCK</t>
        </is>
      </c>
      <c r="B39" t="inlineStr">
        <is>
          <t>B 12/26/25 Govt</t>
        </is>
      </c>
      <c r="C39" t="inlineStr">
        <is>
          <t>B 12/26/25 Govt</t>
        </is>
      </c>
      <c r="D39" t="inlineStr">
        <is>
          <t>BS60BH3</t>
        </is>
      </c>
      <c r="E39" t="inlineStr">
        <is>
          <t>US912797NU77</t>
        </is>
      </c>
      <c r="F39" t="inlineStr">
        <is>
          <t>912797NU7</t>
        </is>
      </c>
      <c r="G39" s="1" t="n">
        <v>12000000</v>
      </c>
      <c r="H39" s="1" t="n">
        <v>99.31440000000001</v>
      </c>
      <c r="I39" s="2" t="n">
        <v>11917728</v>
      </c>
      <c r="J39" s="3" t="n">
        <v>0.03403733</v>
      </c>
      <c r="K39" s="4" t="n">
        <v>350136993.77</v>
      </c>
      <c r="L39" s="5" t="n">
        <v>14625001</v>
      </c>
      <c r="M39" s="6" t="n">
        <v>23.94098939</v>
      </c>
      <c r="N39" s="7">
        <f t="array" ref="N39">IF(ISNUMBER(_xlfn.SINGLE(_xll.BDP($C39, "DELTA_MID"))),_xll.BDP($C39, "DELTA_MID")," ")</f>
        <v/>
      </c>
      <c r="O39" s="7">
        <f>IF(ISNUMBER(N39),_xll.BDP($C39, "OPT_UNDL_TICKER"),"")</f>
        <v/>
      </c>
      <c r="P39" s="8">
        <f>IF(ISNUMBER(N39),_xll.BDP($C39, "OPT_UNDL_PX")," ")</f>
        <v/>
      </c>
      <c r="Q39" s="7">
        <f>IF(ISNUMBER(N39),+G39*_xll.BDP($C39, "PX_POS_MULT_FACTOR")*P39/K39," ")</f>
        <v/>
      </c>
      <c r="R39" s="8">
        <f t="array" ref="R39">IF(OR($A39="TUA",$A39="TYA"),"",IF(ISNUMBER(_xlfn.SINGLE(_xll.BDP($C39,"DUR_ADJ_OAS_MID"))),_xll.BDP($C39,"DUR_ADJ_OAS_MID"),IF(ISNUMBER(_xlfn.SINGLE(_xll.BDP($E39&amp;" ISIN","DUR_ADJ_OAS_MID"))),_xll.BDP($E39&amp;" ISIN","DUR_ADJ_OAS_MID")," ")))</f>
        <v/>
      </c>
      <c r="S39" s="7">
        <f>IF(ISNUMBER(N39),Q39*N39,IF(ISNUMBER(R39),J39*R39," "))</f>
        <v/>
      </c>
      <c r="T39" t="inlineStr">
        <is>
          <t>912797NU7</t>
        </is>
      </c>
      <c r="U39" t="inlineStr">
        <is>
          <t>Treasury Bill</t>
        </is>
      </c>
    </row>
    <row r="40">
      <c r="A40" t="inlineStr">
        <is>
          <t>BUCK</t>
        </is>
      </c>
      <c r="B40" t="inlineStr">
        <is>
          <t>Cash</t>
        </is>
      </c>
      <c r="C40" t="inlineStr">
        <is>
          <t>Cash</t>
        </is>
      </c>
      <c r="G40" s="1" t="n">
        <v>1987301.71</v>
      </c>
      <c r="H40" s="1" t="n">
        <v>1</v>
      </c>
      <c r="I40" s="2" t="n">
        <v>1987301.71</v>
      </c>
      <c r="J40" s="3" t="n">
        <v>0.00567578</v>
      </c>
      <c r="K40" s="4" t="n">
        <v>350136993.77</v>
      </c>
      <c r="L40" s="5" t="n">
        <v>14625001</v>
      </c>
      <c r="M40" s="6" t="n">
        <v>23.94098939</v>
      </c>
      <c r="N40" s="7">
        <f t="array" ref="N40">IF(ISNUMBER(_xlfn.SINGLE(_xll.BDP($C40, "DELTA_MID"))),_xll.BDP($C40, "DELTA_MID")," ")</f>
        <v/>
      </c>
      <c r="O40" s="7">
        <f>IF(ISNUMBER(N40),_xll.BDP($C40, "OPT_UNDL_TICKER"),"")</f>
        <v/>
      </c>
      <c r="P40" s="8">
        <f>IF(ISNUMBER(N40),_xll.BDP($C40, "OPT_UNDL_PX")," ")</f>
        <v/>
      </c>
      <c r="Q40" s="7">
        <f>IF(ISNUMBER(N40),+G40*_xll.BDP($C40, "PX_POS_MULT_FACTOR")*P40/K40," ")</f>
        <v/>
      </c>
      <c r="R40" s="8">
        <f t="array" ref="R40">IF(OR($A40="TUA",$A40="TYA"),"",IF(ISNUMBER(_xlfn.SINGLE(_xll.BDP($C40,"DUR_ADJ_OAS_MID"))),_xll.BDP($C40,"DUR_ADJ_OAS_MID"),IF(ISNUMBER(_xlfn.SINGLE(_xll.BDP($E40&amp;" ISIN","DUR_ADJ_OAS_MID"))),_xll.BDP($E40&amp;" ISIN","DUR_ADJ_OAS_MID")," ")))</f>
        <v/>
      </c>
      <c r="S40" s="7">
        <f>IF(ISNUMBER(N40),Q40*N40,IF(ISNUMBER(R40),J40*R40," "))</f>
        <v/>
      </c>
      <c r="T40" t="inlineStr">
        <is>
          <t>Cash</t>
        </is>
      </c>
      <c r="U40" t="inlineStr">
        <is>
          <t>Cash</t>
        </is>
      </c>
    </row>
    <row r="41">
      <c r="N41" s="7">
        <f t="array" ref="N41">IF(ISNUMBER(_xlfn.SINGLE(_xll.BDP($C41, "DELTA_MID"))),_xll.BDP($C41, "DELTA_MID")," ")</f>
        <v/>
      </c>
      <c r="O41" s="7">
        <f>IF(ISNUMBER(N41),_xll.BDP($C41, "OPT_UNDL_TICKER"),"")</f>
        <v/>
      </c>
      <c r="P41" s="8">
        <f>IF(ISNUMBER(N41),_xll.BDP($C41, "OPT_UNDL_PX")," ")</f>
        <v/>
      </c>
      <c r="Q41" s="7">
        <f>IF(ISNUMBER(N41),+G41*_xll.BDP($C41, "PX_POS_MULT_FACTOR")*P41/K41," ")</f>
        <v/>
      </c>
      <c r="R41" s="8">
        <f t="array" ref="R41">IF(OR($A41="TUA",$A41="TYA"),"",IF(ISNUMBER(_xlfn.SINGLE(_xll.BDP($C41,"DUR_ADJ_OAS_MID"))),_xll.BDP($C41,"DUR_ADJ_OAS_MID"),IF(ISNUMBER(_xlfn.SINGLE(_xll.BDP($E41&amp;" ISIN","DUR_ADJ_OAS_MID"))),_xll.BDP($E41&amp;" ISIN","DUR_ADJ_OAS_MID")," ")))</f>
        <v/>
      </c>
      <c r="S41" s="7">
        <f>IF(ISNUMBER(N41),Q41*N41,IF(ISNUMBER(R41),J41*R41," "))</f>
        <v/>
      </c>
    </row>
    <row r="42">
      <c r="A42" t="inlineStr">
        <is>
          <t>CAS</t>
        </is>
      </c>
      <c r="B42" t="inlineStr">
        <is>
          <t>GLD US 10/29/25 P352 Equity</t>
        </is>
      </c>
      <c r="C42" t="inlineStr">
        <is>
          <t>GLD 10/29/25 P352 Equity</t>
        </is>
      </c>
      <c r="F42" t="inlineStr">
        <is>
          <t>01XX864C4</t>
        </is>
      </c>
      <c r="G42" s="1" t="n">
        <v>135</v>
      </c>
      <c r="H42" s="1" t="n">
        <v>0.555</v>
      </c>
      <c r="I42" s="2" t="n">
        <v>7492.5</v>
      </c>
      <c r="J42" s="3" t="n">
        <v>0.00058049</v>
      </c>
      <c r="K42" s="4" t="n">
        <v>12907159.98</v>
      </c>
      <c r="L42" s="5" t="n">
        <v>375001</v>
      </c>
      <c r="M42" s="6" t="n">
        <v>34.4190015</v>
      </c>
      <c r="N42" s="7">
        <f t="array" ref="N42">IF(ISNUMBER(_xlfn.SINGLE(_xll.BDP($C42, "DELTA_MID"))),_xll.BDP($C42, "DELTA_MID")," ")</f>
        <v/>
      </c>
      <c r="O42" s="7">
        <f t="array" ref="O42">IF(ISNUMBER(N42),_xll.BDP($C42, "OPT_UNDL_TICKER"),"")</f>
        <v/>
      </c>
      <c r="P42" s="8">
        <f t="array" ref="P42">IF(ISNUMBER(N42),_xll.BDP($C42, "OPT_UNDL_PX")," ")</f>
        <v/>
      </c>
      <c r="Q42" s="7">
        <f>IF(ISNUMBER(N42),+G42*_xll.BDP($C42, "PX_POS_MULT_FACTOR")*P42/K42," ")</f>
        <v/>
      </c>
      <c r="R42" s="8">
        <f t="array" ref="R42">IF(OR($A42="TUA",$A42="TYA"),"",IF(ISNUMBER(_xlfn.SINGLE(_xll.BDP($C42,"DUR_ADJ_OAS_MID"))),_xll.BDP($C42,"DUR_ADJ_OAS_MID"),IF(ISNUMBER(_xlfn.SINGLE(_xll.BDP($E42&amp;" ISIN","DUR_ADJ_OAS_MID"))),_xll.BDP($E42&amp;" ISIN","DUR_ADJ_OAS_MID")," ")))</f>
        <v/>
      </c>
      <c r="S42" s="7">
        <f>IF(ISNUMBER(N42),Q42*N42,IF(ISNUMBER(R42),J42*R42," "))</f>
        <v/>
      </c>
      <c r="T42" t="inlineStr">
        <is>
          <t>01XX864C4</t>
        </is>
      </c>
      <c r="U42" t="inlineStr">
        <is>
          <t>Option</t>
        </is>
      </c>
      <c r="AG42" t="n">
        <v>0.000727</v>
      </c>
    </row>
    <row r="43">
      <c r="A43" t="inlineStr">
        <is>
          <t>CAS</t>
        </is>
      </c>
      <c r="B43" t="inlineStr">
        <is>
          <t>GLD US 10/29/25 P362 Equity</t>
        </is>
      </c>
      <c r="C43" t="inlineStr">
        <is>
          <t>GLD 10/29/25 P362 Equity</t>
        </is>
      </c>
      <c r="F43" t="inlineStr">
        <is>
          <t>01XWSK3K8</t>
        </is>
      </c>
      <c r="G43" s="1" t="n">
        <v>-135</v>
      </c>
      <c r="H43" s="1" t="n">
        <v>1.41</v>
      </c>
      <c r="I43" s="2" t="n">
        <v>-19035</v>
      </c>
      <c r="J43" s="3" t="n">
        <v>-0.00147476</v>
      </c>
      <c r="K43" s="4" t="n">
        <v>12907159.98</v>
      </c>
      <c r="L43" s="5" t="n">
        <v>375001</v>
      </c>
      <c r="M43" s="6" t="n">
        <v>34.4190015</v>
      </c>
      <c r="N43" s="7">
        <f t="array" ref="N43">IF(ISNUMBER(_xlfn.SINGLE(_xll.BDP($C43, "DELTA_MID"))),_xll.BDP($C43, "DELTA_MID")," ")</f>
        <v/>
      </c>
      <c r="O43" s="7">
        <f t="array" ref="O43">IF(ISNUMBER(N43),_xll.BDP($C43, "OPT_UNDL_TICKER"),"")</f>
        <v/>
      </c>
      <c r="P43" s="8">
        <f t="array" ref="P43">IF(ISNUMBER(N43),_xll.BDP($C43, "OPT_UNDL_PX")," ")</f>
        <v/>
      </c>
      <c r="Q43" s="7">
        <f>IF(ISNUMBER(N43),+G43*_xll.BDP($C43, "PX_POS_MULT_FACTOR")*P43/K43," ")</f>
        <v/>
      </c>
      <c r="R43" s="8">
        <f t="array" ref="R43">IF(OR($A43="TUA",$A43="TYA"),"",IF(ISNUMBER(_xlfn.SINGLE(_xll.BDP($C43,"DUR_ADJ_OAS_MID"))),_xll.BDP($C43,"DUR_ADJ_OAS_MID"),IF(ISNUMBER(_xlfn.SINGLE(_xll.BDP($E43&amp;" ISIN","DUR_ADJ_OAS_MID"))),_xll.BDP($E43&amp;" ISIN","DUR_ADJ_OAS_MID")," ")))</f>
        <v/>
      </c>
      <c r="S43" s="7">
        <f>IF(ISNUMBER(N43),Q43*N43,IF(ISNUMBER(R43),J43*R43," "))</f>
        <v/>
      </c>
      <c r="T43" t="inlineStr">
        <is>
          <t>01XWSK3K8</t>
        </is>
      </c>
      <c r="U43" t="inlineStr">
        <is>
          <t>Option</t>
        </is>
      </c>
      <c r="AG43" t="n">
        <v>0.000727</v>
      </c>
    </row>
    <row r="44">
      <c r="A44" t="inlineStr">
        <is>
          <t>CAS</t>
        </is>
      </c>
      <c r="B44" t="inlineStr">
        <is>
          <t>NDXP US 10/31/25 P22750 Index</t>
        </is>
      </c>
      <c r="C44" t="inlineStr">
        <is>
          <t>NDXP US 10/31/25 P22750 Index</t>
        </is>
      </c>
      <c r="F44" t="inlineStr">
        <is>
          <t>01X2RKHR5</t>
        </is>
      </c>
      <c r="G44" s="1" t="n">
        <v>1</v>
      </c>
      <c r="H44" s="1" t="n">
        <v>26.65</v>
      </c>
      <c r="I44" s="2" t="n">
        <v>2665</v>
      </c>
      <c r="J44" s="3" t="n">
        <v>0.00020647</v>
      </c>
      <c r="K44" s="4" t="n">
        <v>12907159.98</v>
      </c>
      <c r="L44" s="5" t="n">
        <v>375001</v>
      </c>
      <c r="M44" s="6" t="n">
        <v>34.4190015</v>
      </c>
      <c r="N44" s="7">
        <f t="array" ref="N44">IF(ISNUMBER(_xlfn.SINGLE(_xll.BDP($C44, "DELTA_MID"))),_xll.BDP($C44, "DELTA_MID")," ")</f>
        <v/>
      </c>
      <c r="O44" s="7">
        <f t="array" ref="O44">IF(ISNUMBER(N44),_xll.BDP($C44, "OPT_UNDL_TICKER"),"")</f>
        <v/>
      </c>
      <c r="P44" s="8">
        <f t="array" ref="P44">IF(ISNUMBER(N44),_xll.BDP($C44, "OPT_UNDL_PX")," ")</f>
        <v/>
      </c>
      <c r="Q44" s="7">
        <f>IF(ISNUMBER(N44),+G44*_xll.BDP($C44, "PX_POS_MULT_FACTOR")*P44/K44," ")</f>
        <v/>
      </c>
      <c r="R44" s="8">
        <f t="array" ref="R44">IF(OR($A44="TUA",$A44="TYA"),"",IF(ISNUMBER(_xlfn.SINGLE(_xll.BDP($C44,"DUR_ADJ_OAS_MID"))),_xll.BDP($C44,"DUR_ADJ_OAS_MID"),IF(ISNUMBER(_xlfn.SINGLE(_xll.BDP($E44&amp;" ISIN","DUR_ADJ_OAS_MID"))),_xll.BDP($E44&amp;" ISIN","DUR_ADJ_OAS_MID")," ")))</f>
        <v/>
      </c>
      <c r="S44" s="7">
        <f>IF(ISNUMBER(N44),Q44*N44,IF(ISNUMBER(R44),J44*R44," "))</f>
        <v/>
      </c>
      <c r="T44" t="inlineStr">
        <is>
          <t>01X2RKHR5</t>
        </is>
      </c>
      <c r="U44" t="inlineStr">
        <is>
          <t>Option</t>
        </is>
      </c>
      <c r="AG44" t="n">
        <v>0.000727</v>
      </c>
    </row>
    <row r="45">
      <c r="A45" t="inlineStr">
        <is>
          <t>CAS</t>
        </is>
      </c>
      <c r="B45" t="inlineStr">
        <is>
          <t>NDXP US 10/31/25 P23750 Index</t>
        </is>
      </c>
      <c r="C45" t="inlineStr">
        <is>
          <t>NDXP US 10/31/25 P23750 Index</t>
        </is>
      </c>
      <c r="F45" t="inlineStr">
        <is>
          <t>01X2S1F98</t>
        </is>
      </c>
      <c r="G45" s="1" t="n">
        <v>-1</v>
      </c>
      <c r="H45" s="1" t="n">
        <v>82.40000000000001</v>
      </c>
      <c r="I45" s="2" t="n">
        <v>-8240</v>
      </c>
      <c r="J45" s="3" t="n">
        <v>-0.00063841</v>
      </c>
      <c r="K45" s="4" t="n">
        <v>12907159.98</v>
      </c>
      <c r="L45" s="5" t="n">
        <v>375001</v>
      </c>
      <c r="M45" s="6" t="n">
        <v>34.4190015</v>
      </c>
      <c r="N45" s="7">
        <f t="array" ref="N45">IF(ISNUMBER(_xlfn.SINGLE(_xll.BDP($C45, "DELTA_MID"))),_xll.BDP($C45, "DELTA_MID")," ")</f>
        <v/>
      </c>
      <c r="O45" s="7">
        <f t="array" ref="O45">IF(ISNUMBER(N45),_xll.BDP($C45, "OPT_UNDL_TICKER"),"")</f>
        <v/>
      </c>
      <c r="P45" s="8">
        <f t="array" ref="P45">IF(ISNUMBER(N45),_xll.BDP($C45, "OPT_UNDL_PX")," ")</f>
        <v/>
      </c>
      <c r="Q45" s="7">
        <f>IF(ISNUMBER(N45),+G45*_xll.BDP($C45, "PX_POS_MULT_FACTOR")*P45/K45," ")</f>
        <v/>
      </c>
      <c r="R45" s="8">
        <f t="array" ref="R45">IF(OR($A45="TUA",$A45="TYA"),"",IF(ISNUMBER(_xlfn.SINGLE(_xll.BDP($C45,"DUR_ADJ_OAS_MID"))),_xll.BDP($C45,"DUR_ADJ_OAS_MID"),IF(ISNUMBER(_xlfn.SINGLE(_xll.BDP($E45&amp;" ISIN","DUR_ADJ_OAS_MID"))),_xll.BDP($E45&amp;" ISIN","DUR_ADJ_OAS_MID")," ")))</f>
        <v/>
      </c>
      <c r="S45" s="7">
        <f>IF(ISNUMBER(N45),Q45*N45,IF(ISNUMBER(R45),J45*R45," "))</f>
        <v/>
      </c>
      <c r="T45" t="inlineStr">
        <is>
          <t>01X2S1F98</t>
        </is>
      </c>
      <c r="U45" t="inlineStr">
        <is>
          <t>Option</t>
        </is>
      </c>
      <c r="AG45" t="n">
        <v>0.000727</v>
      </c>
    </row>
    <row r="46">
      <c r="A46" t="inlineStr">
        <is>
          <t>CAS</t>
        </is>
      </c>
      <c r="B46" t="inlineStr">
        <is>
          <t>NDXP US 11/05/25 P22200 Index</t>
        </is>
      </c>
      <c r="C46" t="inlineStr">
        <is>
          <t>NDXP US 11/05/25 P22200 Index</t>
        </is>
      </c>
      <c r="F46" t="inlineStr">
        <is>
          <t>01XV9TJH1</t>
        </is>
      </c>
      <c r="G46" s="1" t="n">
        <v>1</v>
      </c>
      <c r="H46" s="1" t="n">
        <v>27.9</v>
      </c>
      <c r="I46" s="2" t="n">
        <v>2790</v>
      </c>
      <c r="J46" s="3" t="n">
        <v>0.00021616</v>
      </c>
      <c r="K46" s="4" t="n">
        <v>12907159.98</v>
      </c>
      <c r="L46" s="5" t="n">
        <v>375001</v>
      </c>
      <c r="M46" s="6" t="n">
        <v>34.4190015</v>
      </c>
      <c r="N46" s="7">
        <f t="array" ref="N46">IF(ISNUMBER(_xlfn.SINGLE(_xll.BDP($C46, "DELTA_MID"))),_xll.BDP($C46, "DELTA_MID")," ")</f>
        <v/>
      </c>
      <c r="O46" s="7">
        <f t="array" ref="O46">IF(ISNUMBER(N46),_xll.BDP($C46, "OPT_UNDL_TICKER"),"")</f>
        <v/>
      </c>
      <c r="P46" s="8">
        <f t="array" ref="P46">IF(ISNUMBER(N46),_xll.BDP($C46, "OPT_UNDL_PX")," ")</f>
        <v/>
      </c>
      <c r="Q46" s="7">
        <f>IF(ISNUMBER(N46),+G46*_xll.BDP($C46, "PX_POS_MULT_FACTOR")*P46/K46," ")</f>
        <v/>
      </c>
      <c r="R46" s="8">
        <f t="array" ref="R46">IF(OR($A46="TUA",$A46="TYA"),"",IF(ISNUMBER(_xlfn.SINGLE(_xll.BDP($C46,"DUR_ADJ_OAS_MID"))),_xll.BDP($C46,"DUR_ADJ_OAS_MID"),IF(ISNUMBER(_xlfn.SINGLE(_xll.BDP($E46&amp;" ISIN","DUR_ADJ_OAS_MID"))),_xll.BDP($E46&amp;" ISIN","DUR_ADJ_OAS_MID")," ")))</f>
        <v/>
      </c>
      <c r="S46" s="7">
        <f>IF(ISNUMBER(N46),Q46*N46,IF(ISNUMBER(R46),J46*R46," "))</f>
        <v/>
      </c>
      <c r="T46" t="inlineStr">
        <is>
          <t>01XV9TJH1</t>
        </is>
      </c>
      <c r="U46" t="inlineStr">
        <is>
          <t>Option</t>
        </is>
      </c>
      <c r="AG46" t="n">
        <v>0.000727</v>
      </c>
    </row>
    <row r="47">
      <c r="A47" t="inlineStr">
        <is>
          <t>CAS</t>
        </is>
      </c>
      <c r="B47" t="inlineStr">
        <is>
          <t>NDXP US 11/05/25 P23200 Index</t>
        </is>
      </c>
      <c r="C47" t="inlineStr">
        <is>
          <t>NDXP US 11/05/25 P23200 Index</t>
        </is>
      </c>
      <c r="F47" t="inlineStr">
        <is>
          <t>01XP50KP5</t>
        </is>
      </c>
      <c r="G47" s="1" t="n">
        <v>-1</v>
      </c>
      <c r="H47" s="1" t="n">
        <v>65.84999999999999</v>
      </c>
      <c r="I47" s="2" t="n">
        <v>-6585</v>
      </c>
      <c r="J47" s="3" t="n">
        <v>-0.0005101800000000001</v>
      </c>
      <c r="K47" s="4" t="n">
        <v>12907159.98</v>
      </c>
      <c r="L47" s="5" t="n">
        <v>375001</v>
      </c>
      <c r="M47" s="6" t="n">
        <v>34.4190015</v>
      </c>
      <c r="N47" s="7">
        <f t="array" ref="N47">IF(ISNUMBER(_xlfn.SINGLE(_xll.BDP($C47, "DELTA_MID"))),_xll.BDP($C47, "DELTA_MID")," ")</f>
        <v/>
      </c>
      <c r="O47" s="7">
        <f t="array" ref="O47">IF(ISNUMBER(N47),_xll.BDP($C47, "OPT_UNDL_TICKER"),"")</f>
        <v/>
      </c>
      <c r="P47" s="8">
        <f t="array" ref="P47">IF(ISNUMBER(N47),_xll.BDP($C47, "OPT_UNDL_PX")," ")</f>
        <v/>
      </c>
      <c r="Q47" s="7">
        <f>IF(ISNUMBER(N47),+G47*_xll.BDP($C47, "PX_POS_MULT_FACTOR")*P47/K47," ")</f>
        <v/>
      </c>
      <c r="R47" s="8">
        <f t="array" ref="R47">IF(OR($A47="TUA",$A47="TYA"),"",IF(ISNUMBER(_xlfn.SINGLE(_xll.BDP($C47,"DUR_ADJ_OAS_MID"))),_xll.BDP($C47,"DUR_ADJ_OAS_MID"),IF(ISNUMBER(_xlfn.SINGLE(_xll.BDP($E47&amp;" ISIN","DUR_ADJ_OAS_MID"))),_xll.BDP($E47&amp;" ISIN","DUR_ADJ_OAS_MID")," ")))</f>
        <v/>
      </c>
      <c r="S47" s="7">
        <f>IF(ISNUMBER(N47),Q47*N47,IF(ISNUMBER(R47),J47*R47," "))</f>
        <v/>
      </c>
      <c r="T47" t="inlineStr">
        <is>
          <t>01XP50KP5</t>
        </is>
      </c>
      <c r="U47" t="inlineStr">
        <is>
          <t>Option</t>
        </is>
      </c>
      <c r="AG47" t="n">
        <v>0.000727</v>
      </c>
    </row>
    <row r="48">
      <c r="A48" t="inlineStr">
        <is>
          <t>CAS</t>
        </is>
      </c>
      <c r="B48" t="inlineStr">
        <is>
          <t>RUTW US 10/29/25 P2250 Index</t>
        </is>
      </c>
      <c r="C48" t="inlineStr">
        <is>
          <t>RUTW US 10/29/25 P2250 Index</t>
        </is>
      </c>
      <c r="F48" t="inlineStr">
        <is>
          <t>01XWR8H69</t>
        </is>
      </c>
      <c r="G48" s="1" t="n">
        <v>13</v>
      </c>
      <c r="H48" s="1" t="n">
        <v>1.575</v>
      </c>
      <c r="I48" s="2" t="n">
        <v>2047.5</v>
      </c>
      <c r="J48" s="3" t="n">
        <v>0.00015863</v>
      </c>
      <c r="K48" s="4" t="n">
        <v>12907159.98</v>
      </c>
      <c r="L48" s="5" t="n">
        <v>375001</v>
      </c>
      <c r="M48" s="6" t="n">
        <v>34.4190015</v>
      </c>
      <c r="N48" s="7">
        <f t="array" ref="N48">IF(ISNUMBER(_xlfn.SINGLE(_xll.BDP($C48, "DELTA_MID"))),_xll.BDP($C48, "DELTA_MID")," ")</f>
        <v/>
      </c>
      <c r="O48" s="7">
        <f t="array" ref="O48">IF(ISNUMBER(N48),_xll.BDP($C48, "OPT_UNDL_TICKER"),"")</f>
        <v/>
      </c>
      <c r="P48" s="8">
        <f t="array" ref="P48">IF(ISNUMBER(N48),_xll.BDP($C48, "OPT_UNDL_PX")," ")</f>
        <v/>
      </c>
      <c r="Q48" s="7">
        <f>IF(ISNUMBER(N48),+G48*_xll.BDP($C48, "PX_POS_MULT_FACTOR")*P48/K48," ")</f>
        <v/>
      </c>
      <c r="R48" s="8">
        <f t="array" ref="R48">IF(OR($A48="TUA",$A48="TYA"),"",IF(ISNUMBER(_xlfn.SINGLE(_xll.BDP($C48,"DUR_ADJ_OAS_MID"))),_xll.BDP($C48,"DUR_ADJ_OAS_MID"),IF(ISNUMBER(_xlfn.SINGLE(_xll.BDP($E48&amp;" ISIN","DUR_ADJ_OAS_MID"))),_xll.BDP($E48&amp;" ISIN","DUR_ADJ_OAS_MID")," ")))</f>
        <v/>
      </c>
      <c r="S48" s="7">
        <f>IF(ISNUMBER(N48),Q48*N48,IF(ISNUMBER(R48),J48*R48," "))</f>
        <v/>
      </c>
      <c r="T48" t="inlineStr">
        <is>
          <t>01XWR8H69</t>
        </is>
      </c>
      <c r="U48" t="inlineStr">
        <is>
          <t>Option</t>
        </is>
      </c>
      <c r="AG48" t="n">
        <v>0.000727</v>
      </c>
    </row>
    <row r="49">
      <c r="A49" t="inlineStr">
        <is>
          <t>CAS</t>
        </is>
      </c>
      <c r="B49" t="inlineStr">
        <is>
          <t>RUTW US 10/29/25 P2350 Index</t>
        </is>
      </c>
      <c r="C49" t="inlineStr">
        <is>
          <t>RUTW US 10/29/25 P2350 Index</t>
        </is>
      </c>
      <c r="F49" t="inlineStr">
        <is>
          <t>01XWNC4L5</t>
        </is>
      </c>
      <c r="G49" s="1" t="n">
        <v>-13</v>
      </c>
      <c r="H49" s="1" t="n">
        <v>6.6</v>
      </c>
      <c r="I49" s="2" t="n">
        <v>-8580</v>
      </c>
      <c r="J49" s="3" t="n">
        <v>-0.00066475</v>
      </c>
      <c r="K49" s="4" t="n">
        <v>12907159.98</v>
      </c>
      <c r="L49" s="5" t="n">
        <v>375001</v>
      </c>
      <c r="M49" s="6" t="n">
        <v>34.4190015</v>
      </c>
      <c r="N49" s="7">
        <f t="array" ref="N49">IF(ISNUMBER(_xlfn.SINGLE(_xll.BDP($C49, "DELTA_MID"))),_xll.BDP($C49, "DELTA_MID")," ")</f>
        <v/>
      </c>
      <c r="O49" s="7">
        <f t="array" ref="O49">IF(ISNUMBER(N49),_xll.BDP($C49, "OPT_UNDL_TICKER"),"")</f>
        <v/>
      </c>
      <c r="P49" s="8">
        <f t="array" ref="P49">IF(ISNUMBER(N49),_xll.BDP($C49, "OPT_UNDL_PX")," ")</f>
        <v/>
      </c>
      <c r="Q49" s="7">
        <f>IF(ISNUMBER(N49),+G49*_xll.BDP($C49, "PX_POS_MULT_FACTOR")*P49/K49," ")</f>
        <v/>
      </c>
      <c r="R49" s="8">
        <f t="array" ref="R49">IF(OR($A49="TUA",$A49="TYA"),"",IF(ISNUMBER(_xlfn.SINGLE(_xll.BDP($C49,"DUR_ADJ_OAS_MID"))),_xll.BDP($C49,"DUR_ADJ_OAS_MID"),IF(ISNUMBER(_xlfn.SINGLE(_xll.BDP($E49&amp;" ISIN","DUR_ADJ_OAS_MID"))),_xll.BDP($E49&amp;" ISIN","DUR_ADJ_OAS_MID")," ")))</f>
        <v/>
      </c>
      <c r="S49" s="7">
        <f>IF(ISNUMBER(N49),Q49*N49,IF(ISNUMBER(R49),J49*R49," "))</f>
        <v/>
      </c>
      <c r="T49" t="inlineStr">
        <is>
          <t>01XWNC4L5</t>
        </is>
      </c>
      <c r="U49" t="inlineStr">
        <is>
          <t>Option</t>
        </is>
      </c>
      <c r="AG49" t="n">
        <v>0.000727</v>
      </c>
    </row>
    <row r="50">
      <c r="A50" t="inlineStr">
        <is>
          <t>CAS</t>
        </is>
      </c>
      <c r="B50" t="inlineStr">
        <is>
          <t>RUTW US 10/31/25 P2250 Index</t>
        </is>
      </c>
      <c r="C50" t="inlineStr">
        <is>
          <t>RUTW US 10/31/25 P2250 Index</t>
        </is>
      </c>
      <c r="F50" t="inlineStr">
        <is>
          <t>01TS8YD01</t>
        </is>
      </c>
      <c r="G50" s="1" t="n">
        <v>13</v>
      </c>
      <c r="H50" s="1" t="n">
        <v>2.95</v>
      </c>
      <c r="I50" s="2" t="n">
        <v>3835</v>
      </c>
      <c r="J50" s="3" t="n">
        <v>0.00029712</v>
      </c>
      <c r="K50" s="4" t="n">
        <v>12907159.98</v>
      </c>
      <c r="L50" s="5" t="n">
        <v>375001</v>
      </c>
      <c r="M50" s="6" t="n">
        <v>34.4190015</v>
      </c>
      <c r="N50" s="7">
        <f t="array" ref="N50">IF(ISNUMBER(_xlfn.SINGLE(_xll.BDP($C50, "DELTA_MID"))),_xll.BDP($C50, "DELTA_MID")," ")</f>
        <v/>
      </c>
      <c r="O50" s="7">
        <f t="array" ref="O50">IF(ISNUMBER(N50),_xll.BDP($C50, "OPT_UNDL_TICKER"),"")</f>
        <v/>
      </c>
      <c r="P50" s="8">
        <f t="array" ref="P50">IF(ISNUMBER(N50),_xll.BDP($C50, "OPT_UNDL_PX")," ")</f>
        <v/>
      </c>
      <c r="Q50" s="7">
        <f>IF(ISNUMBER(N50),+G50*_xll.BDP($C50, "PX_POS_MULT_FACTOR")*P50/K50," ")</f>
        <v/>
      </c>
      <c r="R50" s="8">
        <f t="array" ref="R50">IF(OR($A50="TUA",$A50="TYA"),"",IF(ISNUMBER(_xlfn.SINGLE(_xll.BDP($C50,"DUR_ADJ_OAS_MID"))),_xll.BDP($C50,"DUR_ADJ_OAS_MID"),IF(ISNUMBER(_xlfn.SINGLE(_xll.BDP($E50&amp;" ISIN","DUR_ADJ_OAS_MID"))),_xll.BDP($E50&amp;" ISIN","DUR_ADJ_OAS_MID")," ")))</f>
        <v/>
      </c>
      <c r="S50" s="7">
        <f>IF(ISNUMBER(N50),Q50*N50,IF(ISNUMBER(R50),J50*R50," "))</f>
        <v/>
      </c>
      <c r="T50" t="inlineStr">
        <is>
          <t>01TS8YD01</t>
        </is>
      </c>
      <c r="U50" t="inlineStr">
        <is>
          <t>Option</t>
        </is>
      </c>
      <c r="AG50" t="n">
        <v>0.000727</v>
      </c>
    </row>
    <row r="51">
      <c r="A51" t="inlineStr">
        <is>
          <t>CAS</t>
        </is>
      </c>
      <c r="B51" t="inlineStr">
        <is>
          <t>RUTW US 10/31/25 P2350 Index</t>
        </is>
      </c>
      <c r="C51" t="inlineStr">
        <is>
          <t>RUTW US 10/31/25 P2350 Index</t>
        </is>
      </c>
      <c r="F51" t="inlineStr">
        <is>
          <t>01TS8XHJ3</t>
        </is>
      </c>
      <c r="G51" s="1" t="n">
        <v>-13</v>
      </c>
      <c r="H51" s="1" t="n">
        <v>10.05</v>
      </c>
      <c r="I51" s="2" t="n">
        <v>-13065</v>
      </c>
      <c r="J51" s="3" t="n">
        <v>-0.00101223</v>
      </c>
      <c r="K51" s="4" t="n">
        <v>12907159.98</v>
      </c>
      <c r="L51" s="5" t="n">
        <v>375001</v>
      </c>
      <c r="M51" s="6" t="n">
        <v>34.4190015</v>
      </c>
      <c r="N51" s="7">
        <f t="array" ref="N51">IF(ISNUMBER(_xlfn.SINGLE(_xll.BDP($C51, "DELTA_MID"))),_xll.BDP($C51, "DELTA_MID")," ")</f>
        <v/>
      </c>
      <c r="O51" s="7">
        <f t="array" ref="O51">IF(ISNUMBER(N51),_xll.BDP($C51, "OPT_UNDL_TICKER"),"")</f>
        <v/>
      </c>
      <c r="P51" s="8">
        <f t="array" ref="P51">IF(ISNUMBER(N51),_xll.BDP($C51, "OPT_UNDL_PX")," ")</f>
        <v/>
      </c>
      <c r="Q51" s="7">
        <f>IF(ISNUMBER(N51),+G51*_xll.BDP($C51, "PX_POS_MULT_FACTOR")*P51/K51," ")</f>
        <v/>
      </c>
      <c r="R51" s="8">
        <f t="array" ref="R51">IF(OR($A51="TUA",$A51="TYA"),"",IF(ISNUMBER(_xlfn.SINGLE(_xll.BDP($C51,"DUR_ADJ_OAS_MID"))),_xll.BDP($C51,"DUR_ADJ_OAS_MID"),IF(ISNUMBER(_xlfn.SINGLE(_xll.BDP($E51&amp;" ISIN","DUR_ADJ_OAS_MID"))),_xll.BDP($E51&amp;" ISIN","DUR_ADJ_OAS_MID")," ")))</f>
        <v/>
      </c>
      <c r="S51" s="7">
        <f>IF(ISNUMBER(N51),Q51*N51,IF(ISNUMBER(R51),J51*R51," "))</f>
        <v/>
      </c>
      <c r="T51" t="inlineStr">
        <is>
          <t>01TS8XHJ3</t>
        </is>
      </c>
      <c r="U51" t="inlineStr">
        <is>
          <t>Option</t>
        </is>
      </c>
      <c r="AG51" t="n">
        <v>0.000727</v>
      </c>
    </row>
    <row r="52">
      <c r="A52" t="inlineStr">
        <is>
          <t>CAS</t>
        </is>
      </c>
      <c r="B52" t="inlineStr">
        <is>
          <t>RUTW US 11/05/25 P2185 Index</t>
        </is>
      </c>
      <c r="C52" t="inlineStr">
        <is>
          <t>RUTW US 11/05/25 P2185 Index</t>
        </is>
      </c>
      <c r="F52" t="inlineStr">
        <is>
          <t>01Y25GLN1</t>
        </is>
      </c>
      <c r="G52" s="1" t="n">
        <v>13</v>
      </c>
      <c r="H52" s="1" t="n">
        <v>3</v>
      </c>
      <c r="I52" s="2" t="n">
        <v>3900</v>
      </c>
      <c r="J52" s="3" t="n">
        <v>0.00030216</v>
      </c>
      <c r="K52" s="4" t="n">
        <v>12907159.98</v>
      </c>
      <c r="L52" s="5" t="n">
        <v>375001</v>
      </c>
      <c r="M52" s="6" t="n">
        <v>34.4190015</v>
      </c>
      <c r="N52" s="7">
        <f t="array" ref="N52">IF(ISNUMBER(_xlfn.SINGLE(_xll.BDP($C52, "DELTA_MID"))),_xll.BDP($C52, "DELTA_MID")," ")</f>
        <v/>
      </c>
      <c r="O52" s="7">
        <f t="array" ref="O52">IF(ISNUMBER(N52),_xll.BDP($C52, "OPT_UNDL_TICKER"),"")</f>
        <v/>
      </c>
      <c r="P52" s="8">
        <f t="array" ref="P52">IF(ISNUMBER(N52),_xll.BDP($C52, "OPT_UNDL_PX")," ")</f>
        <v/>
      </c>
      <c r="Q52" s="7">
        <f>IF(ISNUMBER(N52),+G52*_xll.BDP($C52, "PX_POS_MULT_FACTOR")*P52/K52," ")</f>
        <v/>
      </c>
      <c r="R52" s="8">
        <f t="array" ref="R52">IF(OR($A52="TUA",$A52="TYA"),"",IF(ISNUMBER(_xlfn.SINGLE(_xll.BDP($C52,"DUR_ADJ_OAS_MID"))),_xll.BDP($C52,"DUR_ADJ_OAS_MID"),IF(ISNUMBER(_xlfn.SINGLE(_xll.BDP($E52&amp;" ISIN","DUR_ADJ_OAS_MID"))),_xll.BDP($E52&amp;" ISIN","DUR_ADJ_OAS_MID")," ")))</f>
        <v/>
      </c>
      <c r="S52" s="7">
        <f>IF(ISNUMBER(N52),Q52*N52,IF(ISNUMBER(R52),J52*R52," "))</f>
        <v/>
      </c>
      <c r="T52" t="inlineStr">
        <is>
          <t>01Y25GLN1</t>
        </is>
      </c>
      <c r="U52" t="inlineStr">
        <is>
          <t>Option</t>
        </is>
      </c>
      <c r="AG52" t="n">
        <v>0.000727</v>
      </c>
    </row>
    <row r="53">
      <c r="A53" t="inlineStr">
        <is>
          <t>CAS</t>
        </is>
      </c>
      <c r="B53" t="inlineStr">
        <is>
          <t>RUTW US 11/05/25 P2285 Index</t>
        </is>
      </c>
      <c r="C53" t="inlineStr">
        <is>
          <t>RUTW US 11/05/25 P2285 Index</t>
        </is>
      </c>
      <c r="F53" t="inlineStr">
        <is>
          <t>01Y25D1J3</t>
        </is>
      </c>
      <c r="G53" s="1" t="n">
        <v>-13</v>
      </c>
      <c r="H53" s="1" t="n">
        <v>7.25</v>
      </c>
      <c r="I53" s="2" t="n">
        <v>-9425</v>
      </c>
      <c r="J53" s="3" t="n">
        <v>-0.00073021</v>
      </c>
      <c r="K53" s="4" t="n">
        <v>12907159.98</v>
      </c>
      <c r="L53" s="5" t="n">
        <v>375001</v>
      </c>
      <c r="M53" s="6" t="n">
        <v>34.4190015</v>
      </c>
      <c r="N53" s="7">
        <f t="array" ref="N53">IF(ISNUMBER(_xlfn.SINGLE(_xll.BDP($C53, "DELTA_MID"))),_xll.BDP($C53, "DELTA_MID")," ")</f>
        <v/>
      </c>
      <c r="O53" s="7">
        <f t="array" ref="O53">IF(ISNUMBER(N53),_xll.BDP($C53, "OPT_UNDL_TICKER"),"")</f>
        <v/>
      </c>
      <c r="P53" s="8">
        <f t="array" ref="P53">IF(ISNUMBER(N53),_xll.BDP($C53, "OPT_UNDL_PX")," ")</f>
        <v/>
      </c>
      <c r="Q53" s="7">
        <f>IF(ISNUMBER(N53),+G53*_xll.BDP($C53, "PX_POS_MULT_FACTOR")*P53/K53," ")</f>
        <v/>
      </c>
      <c r="R53" s="8">
        <f t="array" ref="R53">IF(OR($A53="TUA",$A53="TYA"),"",IF(ISNUMBER(_xlfn.SINGLE(_xll.BDP($C53,"DUR_ADJ_OAS_MID"))),_xll.BDP($C53,"DUR_ADJ_OAS_MID"),IF(ISNUMBER(_xlfn.SINGLE(_xll.BDP($E53&amp;" ISIN","DUR_ADJ_OAS_MID"))),_xll.BDP($E53&amp;" ISIN","DUR_ADJ_OAS_MID")," ")))</f>
        <v/>
      </c>
      <c r="S53" s="7">
        <f>IF(ISNUMBER(N53),Q53*N53,IF(ISNUMBER(R53),J53*R53," "))</f>
        <v/>
      </c>
      <c r="T53" t="inlineStr">
        <is>
          <t>01Y25D1J3</t>
        </is>
      </c>
      <c r="U53" t="inlineStr">
        <is>
          <t>Option</t>
        </is>
      </c>
      <c r="AG53" t="n">
        <v>0.000727</v>
      </c>
    </row>
    <row r="54">
      <c r="A54" t="inlineStr">
        <is>
          <t>CAS</t>
        </is>
      </c>
      <c r="B54" t="inlineStr">
        <is>
          <t>SPXW US 10/24/25 C6800 Index</t>
        </is>
      </c>
      <c r="C54" t="inlineStr">
        <is>
          <t>SPXW US 10/24/25 C6800 Index</t>
        </is>
      </c>
      <c r="F54" t="inlineStr">
        <is>
          <t>01X150WZ4</t>
        </is>
      </c>
      <c r="G54" s="1" t="n">
        <v>19</v>
      </c>
      <c r="H54" s="1" t="n">
        <v>1.175</v>
      </c>
      <c r="I54" s="2" t="n">
        <v>2232.5</v>
      </c>
      <c r="J54" s="3" t="n">
        <v>0.00017297</v>
      </c>
      <c r="K54" s="4" t="n">
        <v>12907159.98</v>
      </c>
      <c r="L54" s="5" t="n">
        <v>375001</v>
      </c>
      <c r="M54" s="6" t="n">
        <v>34.4190015</v>
      </c>
      <c r="N54" s="7">
        <f t="array" ref="N54">IF(ISNUMBER(_xlfn.SINGLE(_xll.BDP($C54, "DELTA_MID"))),_xll.BDP($C54, "DELTA_MID")," ")</f>
        <v/>
      </c>
      <c r="O54" s="7">
        <f t="array" ref="O54">IF(ISNUMBER(N54),_xll.BDP($C54, "OPT_UNDL_TICKER"),"")</f>
        <v/>
      </c>
      <c r="P54" s="8">
        <f t="array" ref="P54">IF(ISNUMBER(N54),_xll.BDP($C54, "OPT_UNDL_PX")," ")</f>
        <v/>
      </c>
      <c r="Q54" s="7">
        <f>IF(ISNUMBER(N54),+G54*_xll.BDP($C54, "PX_POS_MULT_FACTOR")*P54/K54," ")</f>
        <v/>
      </c>
      <c r="R54" s="8">
        <f t="array" ref="R54">IF(OR($A54="TUA",$A54="TYA"),"",IF(ISNUMBER(_xlfn.SINGLE(_xll.BDP($C54,"DUR_ADJ_OAS_MID"))),_xll.BDP($C54,"DUR_ADJ_OAS_MID"),IF(ISNUMBER(_xlfn.SINGLE(_xll.BDP($E54&amp;" ISIN","DUR_ADJ_OAS_MID"))),_xll.BDP($E54&amp;" ISIN","DUR_ADJ_OAS_MID")," ")))</f>
        <v/>
      </c>
      <c r="S54" s="7">
        <f>IF(ISNUMBER(N54),Q54*N54,IF(ISNUMBER(R54),J54*R54," "))</f>
        <v/>
      </c>
      <c r="T54" t="inlineStr">
        <is>
          <t>01X150WZ4</t>
        </is>
      </c>
      <c r="U54" t="inlineStr">
        <is>
          <t>Option</t>
        </is>
      </c>
      <c r="AG54" t="n">
        <v>0.000727</v>
      </c>
    </row>
    <row r="55">
      <c r="A55" t="inlineStr">
        <is>
          <t>CAS</t>
        </is>
      </c>
      <c r="B55" t="inlineStr">
        <is>
          <t>SPXW US 10/24/25 C6810 Index</t>
        </is>
      </c>
      <c r="C55" t="inlineStr">
        <is>
          <t>SPXW US 10/24/25 C6810 Index</t>
        </is>
      </c>
      <c r="F55" t="inlineStr">
        <is>
          <t>01XB3DW48</t>
        </is>
      </c>
      <c r="G55" s="1" t="n">
        <v>5</v>
      </c>
      <c r="H55" s="1" t="n">
        <v>0.75</v>
      </c>
      <c r="I55" s="2" t="n">
        <v>375</v>
      </c>
      <c r="J55" s="3" t="n">
        <v>2.905e-05</v>
      </c>
      <c r="K55" s="4" t="n">
        <v>12907159.98</v>
      </c>
      <c r="L55" s="5" t="n">
        <v>375001</v>
      </c>
      <c r="M55" s="6" t="n">
        <v>34.4190015</v>
      </c>
      <c r="N55" s="7">
        <f t="array" ref="N55">IF(ISNUMBER(_xlfn.SINGLE(_xll.BDP($C55, "DELTA_MID"))),_xll.BDP($C55, "DELTA_MID")," ")</f>
        <v/>
      </c>
      <c r="O55" s="7">
        <f t="array" ref="O55">IF(ISNUMBER(N55),_xll.BDP($C55, "OPT_UNDL_TICKER"),"")</f>
        <v/>
      </c>
      <c r="P55" s="8">
        <f t="array" ref="P55">IF(ISNUMBER(N55),_xll.BDP($C55, "OPT_UNDL_PX")," ")</f>
        <v/>
      </c>
      <c r="Q55" s="7">
        <f>IF(ISNUMBER(N55),+G55*_xll.BDP($C55, "PX_POS_MULT_FACTOR")*P55/K55," ")</f>
        <v/>
      </c>
      <c r="R55" s="8">
        <f t="array" ref="R55">IF(OR($A55="TUA",$A55="TYA"),"",IF(ISNUMBER(_xlfn.SINGLE(_xll.BDP($C55,"DUR_ADJ_OAS_MID"))),_xll.BDP($C55,"DUR_ADJ_OAS_MID"),IF(ISNUMBER(_xlfn.SINGLE(_xll.BDP($E55&amp;" ISIN","DUR_ADJ_OAS_MID"))),_xll.BDP($E55&amp;" ISIN","DUR_ADJ_OAS_MID")," ")))</f>
        <v/>
      </c>
      <c r="S55" s="7">
        <f>IF(ISNUMBER(N55),Q55*N55,IF(ISNUMBER(R55),J55*R55," "))</f>
        <v/>
      </c>
      <c r="T55" t="inlineStr">
        <is>
          <t>01XB3DW48</t>
        </is>
      </c>
      <c r="U55" t="inlineStr">
        <is>
          <t>Option</t>
        </is>
      </c>
      <c r="AG55" t="n">
        <v>0.000727</v>
      </c>
    </row>
    <row r="56">
      <c r="A56" t="inlineStr">
        <is>
          <t>CAS</t>
        </is>
      </c>
      <c r="B56" t="inlineStr">
        <is>
          <t>SPXW US 10/27/25 C6840 Index</t>
        </is>
      </c>
      <c r="C56" t="inlineStr">
        <is>
          <t>SPXW US 10/27/25 C6840 Index</t>
        </is>
      </c>
      <c r="F56" t="inlineStr">
        <is>
          <t>01XP4RQV9</t>
        </is>
      </c>
      <c r="G56" s="1" t="n">
        <v>16</v>
      </c>
      <c r="H56" s="1" t="n">
        <v>0.6</v>
      </c>
      <c r="I56" s="2" t="n">
        <v>960</v>
      </c>
      <c r="J56" s="3" t="n">
        <v>7.438e-05</v>
      </c>
      <c r="K56" s="4" t="n">
        <v>12907159.98</v>
      </c>
      <c r="L56" s="5" t="n">
        <v>375001</v>
      </c>
      <c r="M56" s="6" t="n">
        <v>34.4190015</v>
      </c>
      <c r="N56" s="7">
        <f t="array" ref="N56">IF(ISNUMBER(_xlfn.SINGLE(_xll.BDP($C56, "DELTA_MID"))),_xll.BDP($C56, "DELTA_MID")," ")</f>
        <v/>
      </c>
      <c r="O56" s="7">
        <f t="array" ref="O56">IF(ISNUMBER(N56),_xll.BDP($C56, "OPT_UNDL_TICKER"),"")</f>
        <v/>
      </c>
      <c r="P56" s="8">
        <f t="array" ref="P56">IF(ISNUMBER(N56),_xll.BDP($C56, "OPT_UNDL_PX")," ")</f>
        <v/>
      </c>
      <c r="Q56" s="7">
        <f>IF(ISNUMBER(N56),+G56*_xll.BDP($C56, "PX_POS_MULT_FACTOR")*P56/K56," ")</f>
        <v/>
      </c>
      <c r="R56" s="8">
        <f t="array" ref="R56">IF(OR($A56="TUA",$A56="TYA"),"",IF(ISNUMBER(_xlfn.SINGLE(_xll.BDP($C56,"DUR_ADJ_OAS_MID"))),_xll.BDP($C56,"DUR_ADJ_OAS_MID"),IF(ISNUMBER(_xlfn.SINGLE(_xll.BDP($E56&amp;" ISIN","DUR_ADJ_OAS_MID"))),_xll.BDP($E56&amp;" ISIN","DUR_ADJ_OAS_MID")," ")))</f>
        <v/>
      </c>
      <c r="S56" s="7">
        <f>IF(ISNUMBER(N56),Q56*N56,IF(ISNUMBER(R56),J56*R56," "))</f>
        <v/>
      </c>
      <c r="T56" t="inlineStr">
        <is>
          <t>01XP4RQV9</t>
        </is>
      </c>
      <c r="U56" t="inlineStr">
        <is>
          <t>Option</t>
        </is>
      </c>
      <c r="AG56" t="n">
        <v>0.000727</v>
      </c>
    </row>
    <row r="57">
      <c r="A57" t="inlineStr">
        <is>
          <t>CAS</t>
        </is>
      </c>
      <c r="B57" t="inlineStr">
        <is>
          <t>SPXW US 10/28/25 C6785 Index</t>
        </is>
      </c>
      <c r="C57" t="inlineStr">
        <is>
          <t>SPXW US 10/28/25 C6785 Index</t>
        </is>
      </c>
      <c r="F57" t="inlineStr">
        <is>
          <t>01XT1SW29</t>
        </is>
      </c>
      <c r="G57" s="1" t="n">
        <v>14</v>
      </c>
      <c r="H57" s="1" t="n">
        <v>9.35</v>
      </c>
      <c r="I57" s="2" t="n">
        <v>13090</v>
      </c>
      <c r="J57" s="3" t="n">
        <v>0.00101417</v>
      </c>
      <c r="K57" s="4" t="n">
        <v>12907159.98</v>
      </c>
      <c r="L57" s="5" t="n">
        <v>375001</v>
      </c>
      <c r="M57" s="6" t="n">
        <v>34.4190015</v>
      </c>
      <c r="N57" s="7">
        <f t="array" ref="N57">IF(ISNUMBER(_xlfn.SINGLE(_xll.BDP($C57, "DELTA_MID"))),_xll.BDP($C57, "DELTA_MID")," ")</f>
        <v/>
      </c>
      <c r="O57" s="7">
        <f t="array" ref="O57">IF(ISNUMBER(N57),_xll.BDP($C57, "OPT_UNDL_TICKER"),"")</f>
        <v/>
      </c>
      <c r="P57" s="8">
        <f t="array" ref="P57">IF(ISNUMBER(N57),_xll.BDP($C57, "OPT_UNDL_PX")," ")</f>
        <v/>
      </c>
      <c r="Q57" s="7">
        <f>IF(ISNUMBER(N57),+G57*_xll.BDP($C57, "PX_POS_MULT_FACTOR")*P57/K57," ")</f>
        <v/>
      </c>
      <c r="R57" s="8">
        <f t="array" ref="R57">IF(OR($A57="TUA",$A57="TYA"),"",IF(ISNUMBER(_xlfn.SINGLE(_xll.BDP($C57,"DUR_ADJ_OAS_MID"))),_xll.BDP($C57,"DUR_ADJ_OAS_MID"),IF(ISNUMBER(_xlfn.SINGLE(_xll.BDP($E57&amp;" ISIN","DUR_ADJ_OAS_MID"))),_xll.BDP($E57&amp;" ISIN","DUR_ADJ_OAS_MID")," ")))</f>
        <v/>
      </c>
      <c r="S57" s="7">
        <f>IF(ISNUMBER(N57),Q57*N57,IF(ISNUMBER(R57),J57*R57," "))</f>
        <v/>
      </c>
      <c r="T57" t="inlineStr">
        <is>
          <t>01XT1SW29</t>
        </is>
      </c>
      <c r="U57" t="inlineStr">
        <is>
          <t>Option</t>
        </is>
      </c>
      <c r="AG57" t="n">
        <v>0.000727</v>
      </c>
    </row>
    <row r="58">
      <c r="A58" t="inlineStr">
        <is>
          <t>CAS</t>
        </is>
      </c>
      <c r="B58" t="inlineStr">
        <is>
          <t>SPXW US 10/31/25 P6150 Index</t>
        </is>
      </c>
      <c r="C58" t="inlineStr">
        <is>
          <t>SPXW US 10/31/25 P6150 Index</t>
        </is>
      </c>
      <c r="F58" t="inlineStr">
        <is>
          <t>01TS8X3Z6</t>
        </is>
      </c>
      <c r="G58" s="1" t="n">
        <v>4</v>
      </c>
      <c r="H58" s="1" t="n">
        <v>3.6</v>
      </c>
      <c r="I58" s="2" t="n">
        <v>1440</v>
      </c>
      <c r="J58" s="3" t="n">
        <v>0.00011157</v>
      </c>
      <c r="K58" s="4" t="n">
        <v>12907159.98</v>
      </c>
      <c r="L58" s="5" t="n">
        <v>375001</v>
      </c>
      <c r="M58" s="6" t="n">
        <v>34.4190015</v>
      </c>
      <c r="N58" s="7">
        <f t="array" ref="N58">IF(ISNUMBER(_xlfn.SINGLE(_xll.BDP($C58, "DELTA_MID"))),_xll.BDP($C58, "DELTA_MID")," ")</f>
        <v/>
      </c>
      <c r="O58" s="7">
        <f t="array" ref="O58">IF(ISNUMBER(N58),_xll.BDP($C58, "OPT_UNDL_TICKER"),"")</f>
        <v/>
      </c>
      <c r="P58" s="8">
        <f t="array" ref="P58">IF(ISNUMBER(N58),_xll.BDP($C58, "OPT_UNDL_PX")," ")</f>
        <v/>
      </c>
      <c r="Q58" s="7">
        <f>IF(ISNUMBER(N58),+G58*_xll.BDP($C58, "PX_POS_MULT_FACTOR")*P58/K58," ")</f>
        <v/>
      </c>
      <c r="R58" s="8">
        <f t="array" ref="R58">IF(OR($A58="TUA",$A58="TYA"),"",IF(ISNUMBER(_xlfn.SINGLE(_xll.BDP($C58,"DUR_ADJ_OAS_MID"))),_xll.BDP($C58,"DUR_ADJ_OAS_MID"),IF(ISNUMBER(_xlfn.SINGLE(_xll.BDP($E58&amp;" ISIN","DUR_ADJ_OAS_MID"))),_xll.BDP($E58&amp;" ISIN","DUR_ADJ_OAS_MID")," ")))</f>
        <v/>
      </c>
      <c r="S58" s="7">
        <f>IF(ISNUMBER(N58),Q58*N58,IF(ISNUMBER(R58),J58*R58," "))</f>
        <v/>
      </c>
      <c r="T58" t="inlineStr">
        <is>
          <t>01TS8X3Z6</t>
        </is>
      </c>
      <c r="U58" t="inlineStr">
        <is>
          <t>Option</t>
        </is>
      </c>
      <c r="AG58" t="n">
        <v>0.000727</v>
      </c>
    </row>
    <row r="59">
      <c r="A59" t="inlineStr">
        <is>
          <t>CAS</t>
        </is>
      </c>
      <c r="B59" t="inlineStr">
        <is>
          <t>SPXW US 10/31/25 P6450 Index</t>
        </is>
      </c>
      <c r="C59" t="inlineStr">
        <is>
          <t>SPXW US 10/31/25 P6450 Index</t>
        </is>
      </c>
      <c r="F59" t="inlineStr">
        <is>
          <t>01TZNW233</t>
        </is>
      </c>
      <c r="G59" s="1" t="n">
        <v>-4</v>
      </c>
      <c r="H59" s="1" t="n">
        <v>14.65</v>
      </c>
      <c r="I59" s="2" t="n">
        <v>-5860</v>
      </c>
      <c r="J59" s="3" t="n">
        <v>-0.00045401</v>
      </c>
      <c r="K59" s="4" t="n">
        <v>12907159.98</v>
      </c>
      <c r="L59" s="5" t="n">
        <v>375001</v>
      </c>
      <c r="M59" s="6" t="n">
        <v>34.4190015</v>
      </c>
      <c r="N59" s="7">
        <f t="array" ref="N59">IF(ISNUMBER(_xlfn.SINGLE(_xll.BDP($C59, "DELTA_MID"))),_xll.BDP($C59, "DELTA_MID")," ")</f>
        <v/>
      </c>
      <c r="O59" s="7">
        <f t="array" ref="O59">IF(ISNUMBER(N59),_xll.BDP($C59, "OPT_UNDL_TICKER"),"")</f>
        <v/>
      </c>
      <c r="P59" s="8">
        <f t="array" ref="P59">IF(ISNUMBER(N59),_xll.BDP($C59, "OPT_UNDL_PX")," ")</f>
        <v/>
      </c>
      <c r="Q59" s="7">
        <f>IF(ISNUMBER(N59),+G59*_xll.BDP($C59, "PX_POS_MULT_FACTOR")*P59/K59," ")</f>
        <v/>
      </c>
      <c r="R59" s="8">
        <f t="array" ref="R59">IF(OR($A59="TUA",$A59="TYA"),"",IF(ISNUMBER(_xlfn.SINGLE(_xll.BDP($C59,"DUR_ADJ_OAS_MID"))),_xll.BDP($C59,"DUR_ADJ_OAS_MID"),IF(ISNUMBER(_xlfn.SINGLE(_xll.BDP($E59&amp;" ISIN","DUR_ADJ_OAS_MID"))),_xll.BDP($E59&amp;" ISIN","DUR_ADJ_OAS_MID")," ")))</f>
        <v/>
      </c>
      <c r="S59" s="7">
        <f>IF(ISNUMBER(N59),Q59*N59,IF(ISNUMBER(R59),J59*R59," "))</f>
        <v/>
      </c>
      <c r="T59" t="inlineStr">
        <is>
          <t>01TZNW233</t>
        </is>
      </c>
      <c r="U59" t="inlineStr">
        <is>
          <t>Option</t>
        </is>
      </c>
      <c r="AG59" t="n">
        <v>0.000727</v>
      </c>
    </row>
    <row r="60">
      <c r="A60" t="inlineStr">
        <is>
          <t>CAS</t>
        </is>
      </c>
      <c r="B60" t="inlineStr">
        <is>
          <t>SPXW US 11/05/25 P6050 Index</t>
        </is>
      </c>
      <c r="C60" t="inlineStr">
        <is>
          <t>SPXW US 11/05/25 P6050 Index</t>
        </is>
      </c>
      <c r="F60" t="inlineStr">
        <is>
          <t>01XP4QPN1</t>
        </is>
      </c>
      <c r="G60" s="1" t="n">
        <v>4</v>
      </c>
      <c r="H60" s="1" t="n">
        <v>4.85</v>
      </c>
      <c r="I60" s="2" t="n">
        <v>1940</v>
      </c>
      <c r="J60" s="3" t="n">
        <v>0.0001503</v>
      </c>
      <c r="K60" s="4" t="n">
        <v>12907159.98</v>
      </c>
      <c r="L60" s="5" t="n">
        <v>375001</v>
      </c>
      <c r="M60" s="6" t="n">
        <v>34.4190015</v>
      </c>
      <c r="N60" s="7">
        <f t="array" ref="N60">IF(ISNUMBER(_xlfn.SINGLE(_xll.BDP($C60, "DELTA_MID"))),_xll.BDP($C60, "DELTA_MID")," ")</f>
        <v/>
      </c>
      <c r="O60" s="7">
        <f t="array" ref="O60">IF(ISNUMBER(N60),_xll.BDP($C60, "OPT_UNDL_TICKER"),"")</f>
        <v/>
      </c>
      <c r="P60" s="8">
        <f t="array" ref="P60">IF(ISNUMBER(N60),_xll.BDP($C60, "OPT_UNDL_PX")," ")</f>
        <v/>
      </c>
      <c r="Q60" s="7">
        <f>IF(ISNUMBER(N60),+G60*_xll.BDP($C60, "PX_POS_MULT_FACTOR")*P60/K60," ")</f>
        <v/>
      </c>
      <c r="R60" s="8">
        <f t="array" ref="R60">IF(OR($A60="TUA",$A60="TYA"),"",IF(ISNUMBER(_xlfn.SINGLE(_xll.BDP($C60,"DUR_ADJ_OAS_MID"))),_xll.BDP($C60,"DUR_ADJ_OAS_MID"),IF(ISNUMBER(_xlfn.SINGLE(_xll.BDP($E60&amp;" ISIN","DUR_ADJ_OAS_MID"))),_xll.BDP($E60&amp;" ISIN","DUR_ADJ_OAS_MID")," ")))</f>
        <v/>
      </c>
      <c r="S60" s="7">
        <f>IF(ISNUMBER(N60),Q60*N60,IF(ISNUMBER(R60),J60*R60," "))</f>
        <v/>
      </c>
      <c r="T60" t="inlineStr">
        <is>
          <t>01XP4QPN1</t>
        </is>
      </c>
      <c r="U60" t="inlineStr">
        <is>
          <t>Option</t>
        </is>
      </c>
      <c r="AG60" t="n">
        <v>0.000727</v>
      </c>
    </row>
    <row r="61">
      <c r="A61" t="inlineStr">
        <is>
          <t>CAS</t>
        </is>
      </c>
      <c r="B61" t="inlineStr">
        <is>
          <t>SPXW US 11/05/25 P6350 Index</t>
        </is>
      </c>
      <c r="C61" t="inlineStr">
        <is>
          <t>SPXW US 11/05/25 P6350 Index</t>
        </is>
      </c>
      <c r="F61" t="inlineStr">
        <is>
          <t>01XM8RK00</t>
        </is>
      </c>
      <c r="G61" s="1" t="n">
        <v>-4</v>
      </c>
      <c r="H61" s="1" t="n">
        <v>14.2</v>
      </c>
      <c r="I61" s="2" t="n">
        <v>-5680</v>
      </c>
      <c r="J61" s="3" t="n">
        <v>-0.00044007</v>
      </c>
      <c r="K61" s="4" t="n">
        <v>12907159.98</v>
      </c>
      <c r="L61" s="5" t="n">
        <v>375001</v>
      </c>
      <c r="M61" s="6" t="n">
        <v>34.4190015</v>
      </c>
      <c r="N61" s="7">
        <f t="array" ref="N61">IF(ISNUMBER(_xlfn.SINGLE(_xll.BDP($C61, "DELTA_MID"))),_xll.BDP($C61, "DELTA_MID")," ")</f>
        <v/>
      </c>
      <c r="O61" s="7">
        <f t="array" ref="O61">IF(ISNUMBER(N61),_xll.BDP($C61, "OPT_UNDL_TICKER"),"")</f>
        <v/>
      </c>
      <c r="P61" s="8">
        <f t="array" ref="P61">IF(ISNUMBER(N61),_xll.BDP($C61, "OPT_UNDL_PX")," ")</f>
        <v/>
      </c>
      <c r="Q61" s="7">
        <f>IF(ISNUMBER(N61),+G61*_xll.BDP($C61, "PX_POS_MULT_FACTOR")*P61/K61," ")</f>
        <v/>
      </c>
      <c r="R61" s="8">
        <f t="array" ref="R61">IF(OR($A61="TUA",$A61="TYA"),"",IF(ISNUMBER(_xlfn.SINGLE(_xll.BDP($C61,"DUR_ADJ_OAS_MID"))),_xll.BDP($C61,"DUR_ADJ_OAS_MID"),IF(ISNUMBER(_xlfn.SINGLE(_xll.BDP($E61&amp;" ISIN","DUR_ADJ_OAS_MID"))),_xll.BDP($E61&amp;" ISIN","DUR_ADJ_OAS_MID")," ")))</f>
        <v/>
      </c>
      <c r="S61" s="7">
        <f>IF(ISNUMBER(N61),Q61*N61,IF(ISNUMBER(R61),J61*R61," "))</f>
        <v/>
      </c>
      <c r="T61" t="inlineStr">
        <is>
          <t>01XM8RK00</t>
        </is>
      </c>
      <c r="U61" t="inlineStr">
        <is>
          <t>Option</t>
        </is>
      </c>
      <c r="AG61" t="n">
        <v>0.000727</v>
      </c>
    </row>
    <row r="62">
      <c r="A62" t="inlineStr">
        <is>
          <t>CAS</t>
        </is>
      </c>
      <c r="B62" t="inlineStr">
        <is>
          <t>SPXW US 11/07/25 C6735 Index</t>
        </is>
      </c>
      <c r="C62" t="inlineStr">
        <is>
          <t>SPXW US 11/07/25 C6735 Index</t>
        </is>
      </c>
      <c r="F62" t="inlineStr">
        <is>
          <t>01XR0GR36</t>
        </is>
      </c>
      <c r="G62" s="1" t="n">
        <v>5</v>
      </c>
      <c r="H62" s="1" t="n">
        <v>71</v>
      </c>
      <c r="I62" s="2" t="n">
        <v>35500</v>
      </c>
      <c r="J62" s="3" t="n">
        <v>0.00275041</v>
      </c>
      <c r="K62" s="4" t="n">
        <v>12907159.98</v>
      </c>
      <c r="L62" s="5" t="n">
        <v>375001</v>
      </c>
      <c r="M62" s="6" t="n">
        <v>34.4190015</v>
      </c>
      <c r="N62" s="7">
        <f t="array" ref="N62">IF(ISNUMBER(_xlfn.SINGLE(_xll.BDP($C62, "DELTA_MID"))),_xll.BDP($C62, "DELTA_MID")," ")</f>
        <v/>
      </c>
      <c r="O62" s="7">
        <f t="array" ref="O62">IF(ISNUMBER(N62),_xll.BDP($C62, "OPT_UNDL_TICKER"),"")</f>
        <v/>
      </c>
      <c r="P62" s="8">
        <f t="array" ref="P62">IF(ISNUMBER(N62),_xll.BDP($C62, "OPT_UNDL_PX")," ")</f>
        <v/>
      </c>
      <c r="Q62" s="7">
        <f>IF(ISNUMBER(N62),+G62*_xll.BDP($C62, "PX_POS_MULT_FACTOR")*P62/K62," ")</f>
        <v/>
      </c>
      <c r="R62" s="8">
        <f t="array" ref="R62">IF(OR($A62="TUA",$A62="TYA"),"",IF(ISNUMBER(_xlfn.SINGLE(_xll.BDP($C62,"DUR_ADJ_OAS_MID"))),_xll.BDP($C62,"DUR_ADJ_OAS_MID"),IF(ISNUMBER(_xlfn.SINGLE(_xll.BDP($E62&amp;" ISIN","DUR_ADJ_OAS_MID"))),_xll.BDP($E62&amp;" ISIN","DUR_ADJ_OAS_MID")," ")))</f>
        <v/>
      </c>
      <c r="S62" s="7">
        <f>IF(ISNUMBER(N62),Q62*N62,IF(ISNUMBER(R62),J62*R62," "))</f>
        <v/>
      </c>
      <c r="T62" t="inlineStr">
        <is>
          <t>01XR0GR36</t>
        </is>
      </c>
      <c r="U62" t="inlineStr">
        <is>
          <t>Option</t>
        </is>
      </c>
      <c r="AG62" t="n">
        <v>0.000727</v>
      </c>
    </row>
    <row r="63">
      <c r="A63" t="inlineStr">
        <is>
          <t>CAS</t>
        </is>
      </c>
      <c r="B63" t="inlineStr">
        <is>
          <t>CSI 2000 Net Total Return Index</t>
        </is>
      </c>
      <c r="C63" t="inlineStr">
        <is>
          <t>C932000N Index</t>
        </is>
      </c>
      <c r="F63" t="inlineStr">
        <is>
          <t>CC932000N</t>
        </is>
      </c>
      <c r="G63" s="1" t="n">
        <v>3425</v>
      </c>
      <c r="H63" s="1" t="n">
        <v>461.756164</v>
      </c>
      <c r="I63" s="2" t="n">
        <v>1581514.86</v>
      </c>
      <c r="J63" s="3" t="n">
        <v>0.12253004</v>
      </c>
      <c r="K63" s="4" t="n">
        <v>12907159.98</v>
      </c>
      <c r="L63" s="5" t="n">
        <v>375001</v>
      </c>
      <c r="M63" s="6" t="n">
        <v>34.4190015</v>
      </c>
      <c r="N63" s="7">
        <f t="array" ref="N63">IF(ISNUMBER(_xlfn.SINGLE(_xll.BDP($C63, "DELTA_MID"))),_xll.BDP($C63, "DELTA_MID")," ")</f>
        <v/>
      </c>
      <c r="O63" s="7">
        <f>IF(ISNUMBER(N63),_xll.BDP($C63, "OPT_UNDL_TICKER"),"")</f>
        <v/>
      </c>
      <c r="P63" s="8">
        <f>IF(ISNUMBER(N63),_xll.BDP($C63, "OPT_UNDL_PX")," ")</f>
        <v/>
      </c>
      <c r="Q63" s="7">
        <f>IF(ISNUMBER(N63),+G63*_xll.BDP($C63, "PX_POS_MULT_FACTOR")*P63/K63," ")</f>
        <v/>
      </c>
      <c r="R63" s="8">
        <f t="array" ref="R63">IF(OR($A63="TUA",$A63="TYA"),"",IF(ISNUMBER(_xlfn.SINGLE(_xll.BDP($C63,"DUR_ADJ_OAS_MID"))),_xll.BDP($C63,"DUR_ADJ_OAS_MID"),IF(ISNUMBER(_xlfn.SINGLE(_xll.BDP($E63&amp;" ISIN","DUR_ADJ_OAS_MID"))),_xll.BDP($E63&amp;" ISIN","DUR_ADJ_OAS_MID")," ")))</f>
        <v/>
      </c>
      <c r="S63" s="7">
        <f>IF(ISNUMBER(N63),Q63*N63,IF(ISNUMBER(R63),J63*R63," "))</f>
        <v/>
      </c>
      <c r="T63" t="inlineStr">
        <is>
          <t>CC932000N</t>
        </is>
      </c>
      <c r="U63" t="inlineStr">
        <is>
          <t>Swap</t>
        </is>
      </c>
      <c r="AG63" t="n">
        <v>0.000727</v>
      </c>
    </row>
    <row r="64">
      <c r="A64" t="inlineStr">
        <is>
          <t>CAS</t>
        </is>
      </c>
      <c r="B64" t="inlineStr">
        <is>
          <t>CSI 2000 Net Total Return Index</t>
        </is>
      </c>
      <c r="C64" t="inlineStr">
        <is>
          <t>C932000N Index</t>
        </is>
      </c>
      <c r="F64" t="inlineStr">
        <is>
          <t>DC932000N</t>
        </is>
      </c>
      <c r="G64" s="1" t="n">
        <v>3426</v>
      </c>
      <c r="H64" s="1" t="n">
        <v>461.756165</v>
      </c>
      <c r="I64" s="2" t="n">
        <v>1581976.62</v>
      </c>
      <c r="J64" s="3" t="n">
        <v>0.12256582</v>
      </c>
      <c r="K64" s="4" t="n">
        <v>12907159.98</v>
      </c>
      <c r="L64" s="5" t="n">
        <v>375001</v>
      </c>
      <c r="M64" s="6" t="n">
        <v>34.4190015</v>
      </c>
      <c r="N64" s="7">
        <f t="array" ref="N64">IF(ISNUMBER(_xlfn.SINGLE(_xll.BDP($C64, "DELTA_MID"))),_xll.BDP($C64, "DELTA_MID")," ")</f>
        <v/>
      </c>
      <c r="O64" s="7">
        <f>IF(ISNUMBER(N64),_xll.BDP($C64, "OPT_UNDL_TICKER"),"")</f>
        <v/>
      </c>
      <c r="P64" s="8">
        <f>IF(ISNUMBER(N64),_xll.BDP($C64, "OPT_UNDL_PX")," ")</f>
        <v/>
      </c>
      <c r="Q64" s="7">
        <f>IF(ISNUMBER(N64),+G64*_xll.BDP($C64, "PX_POS_MULT_FACTOR")*P64/K64," ")</f>
        <v/>
      </c>
      <c r="R64" s="8">
        <f t="array" ref="R64">IF(OR($A64="TUA",$A64="TYA"),"",IF(ISNUMBER(_xlfn.SINGLE(_xll.BDP($C64,"DUR_ADJ_OAS_MID"))),_xll.BDP($C64,"DUR_ADJ_OAS_MID"),IF(ISNUMBER(_xlfn.SINGLE(_xll.BDP($E64&amp;" ISIN","DUR_ADJ_OAS_MID"))),_xll.BDP($E64&amp;" ISIN","DUR_ADJ_OAS_MID")," ")))</f>
        <v/>
      </c>
      <c r="S64" s="7">
        <f>IF(ISNUMBER(N64),Q64*N64,IF(ISNUMBER(R64),J64*R64," "))</f>
        <v/>
      </c>
      <c r="T64" t="inlineStr">
        <is>
          <t>DC932000N</t>
        </is>
      </c>
      <c r="U64" t="inlineStr">
        <is>
          <t>Swap</t>
        </is>
      </c>
      <c r="AG64" t="n">
        <v>0.000727</v>
      </c>
    </row>
    <row r="65">
      <c r="A65" t="inlineStr">
        <is>
          <t>CAS</t>
        </is>
      </c>
      <c r="B65" t="inlineStr">
        <is>
          <t>CC932000N            00001</t>
        </is>
      </c>
      <c r="C65" t="inlineStr">
        <is>
          <t>CC932000N 00001</t>
        </is>
      </c>
      <c r="F65" t="inlineStr">
        <is>
          <t>CC932000N 00001</t>
        </is>
      </c>
      <c r="G65" s="1" t="n">
        <v>-1598914</v>
      </c>
      <c r="H65" s="1" t="n">
        <v>100</v>
      </c>
      <c r="I65" s="2" t="n">
        <v>-1598914</v>
      </c>
      <c r="J65" s="3" t="n">
        <v>-0.12387806</v>
      </c>
      <c r="K65" s="4" t="n">
        <v>12907159.98</v>
      </c>
      <c r="L65" s="5" t="n">
        <v>375001</v>
      </c>
      <c r="M65" s="6" t="n">
        <v>34.4190015</v>
      </c>
      <c r="N65" s="7">
        <f t="array" ref="N65">IF(ISNUMBER(_xlfn.SINGLE(_xll.BDP($C65, "DELTA_MID"))),_xll.BDP($C65, "DELTA_MID")," ")</f>
        <v/>
      </c>
      <c r="O65" s="7">
        <f>IF(ISNUMBER(N65),_xll.BDP($C65, "OPT_UNDL_TICKER"),"")</f>
        <v/>
      </c>
      <c r="P65" s="8">
        <f>IF(ISNUMBER(N65),_xll.BDP($C65, "OPT_UNDL_PX")," ")</f>
        <v/>
      </c>
      <c r="Q65" s="7">
        <f>IF(ISNUMBER(N65),+G65*_xll.BDP($C65, "PX_POS_MULT_FACTOR")*P65/K65," ")</f>
        <v/>
      </c>
      <c r="R65" s="8">
        <f t="array" ref="R65">IF(OR($A65="TUA",$A65="TYA"),"",IF(ISNUMBER(_xlfn.SINGLE(_xll.BDP($C65,"DUR_ADJ_OAS_MID"))),_xll.BDP($C65,"DUR_ADJ_OAS_MID"),IF(ISNUMBER(_xlfn.SINGLE(_xll.BDP($E65&amp;" ISIN","DUR_ADJ_OAS_MID"))),_xll.BDP($E65&amp;" ISIN","DUR_ADJ_OAS_MID")," ")))</f>
        <v/>
      </c>
      <c r="S65" s="7">
        <f>IF(ISNUMBER(N65),Q65*N65,IF(ISNUMBER(R65),J65*R65," "))</f>
        <v/>
      </c>
      <c r="T65" t="inlineStr">
        <is>
          <t>CC932000N 00001</t>
        </is>
      </c>
      <c r="U65" t="inlineStr">
        <is>
          <t>Swap</t>
        </is>
      </c>
      <c r="AG65" t="n">
        <v>0.000727</v>
      </c>
    </row>
    <row r="66">
      <c r="A66" t="inlineStr">
        <is>
          <t>CAS</t>
        </is>
      </c>
      <c r="B66" t="inlineStr">
        <is>
          <t>CCSIN0300            00001</t>
        </is>
      </c>
      <c r="C66" t="inlineStr">
        <is>
          <t>CCSIN0300 00001</t>
        </is>
      </c>
      <c r="F66" t="inlineStr">
        <is>
          <t>CCSIN0300 00001</t>
        </is>
      </c>
      <c r="G66" s="1" t="n">
        <v>-2305159</v>
      </c>
      <c r="H66" s="1" t="n">
        <v>100</v>
      </c>
      <c r="I66" s="2" t="n">
        <v>-2305159</v>
      </c>
      <c r="J66" s="3" t="n">
        <v>-0.17859537</v>
      </c>
      <c r="K66" s="4" t="n">
        <v>12907159.98</v>
      </c>
      <c r="L66" s="5" t="n">
        <v>375001</v>
      </c>
      <c r="M66" s="6" t="n">
        <v>34.4190015</v>
      </c>
      <c r="N66" s="7">
        <f t="array" ref="N66">IF(ISNUMBER(_xlfn.SINGLE(_xll.BDP($C66, "DELTA_MID"))),_xll.BDP($C66, "DELTA_MID")," ")</f>
        <v/>
      </c>
      <c r="O66" s="7">
        <f>IF(ISNUMBER(N66),_xll.BDP($C66, "OPT_UNDL_TICKER"),"")</f>
        <v/>
      </c>
      <c r="P66" s="8">
        <f>IF(ISNUMBER(N66),_xll.BDP($C66, "OPT_UNDL_PX")," ")</f>
        <v/>
      </c>
      <c r="Q66" s="7">
        <f>IF(ISNUMBER(N66),+G66*_xll.BDP($C66, "PX_POS_MULT_FACTOR")*P66/K66," ")</f>
        <v/>
      </c>
      <c r="R66" s="8">
        <f t="array" ref="R66">IF(OR($A66="TUA",$A66="TYA"),"",IF(ISNUMBER(_xlfn.SINGLE(_xll.BDP($C66,"DUR_ADJ_OAS_MID"))),_xll.BDP($C66,"DUR_ADJ_OAS_MID"),IF(ISNUMBER(_xlfn.SINGLE(_xll.BDP($E66&amp;" ISIN","DUR_ADJ_OAS_MID"))),_xll.BDP($E66&amp;" ISIN","DUR_ADJ_OAS_MID")," ")))</f>
        <v/>
      </c>
      <c r="S66" s="7">
        <f>IF(ISNUMBER(N66),Q66*N66,IF(ISNUMBER(R66),J66*R66," "))</f>
        <v/>
      </c>
      <c r="T66" t="inlineStr">
        <is>
          <t>CCSIN0300 00001</t>
        </is>
      </c>
      <c r="U66" t="inlineStr">
        <is>
          <t>Swap</t>
        </is>
      </c>
      <c r="AG66" t="n">
        <v>0.000727</v>
      </c>
    </row>
    <row r="67">
      <c r="A67" t="inlineStr">
        <is>
          <t>CAS</t>
        </is>
      </c>
      <c r="B67" t="inlineStr">
        <is>
          <t>CCSIN0852            00001</t>
        </is>
      </c>
      <c r="C67" t="inlineStr">
        <is>
          <t>CCSIN0852 00001</t>
        </is>
      </c>
      <c r="F67" t="inlineStr">
        <is>
          <t>CCSIN0852 00001</t>
        </is>
      </c>
      <c r="G67" s="1" t="n">
        <v>-1325478</v>
      </c>
      <c r="H67" s="1" t="n">
        <v>100</v>
      </c>
      <c r="I67" s="2" t="n">
        <v>-1325478</v>
      </c>
      <c r="J67" s="3" t="n">
        <v>-0.10269323</v>
      </c>
      <c r="K67" s="4" t="n">
        <v>12907159.98</v>
      </c>
      <c r="L67" s="5" t="n">
        <v>375001</v>
      </c>
      <c r="M67" s="6" t="n">
        <v>34.4190015</v>
      </c>
      <c r="N67" s="7">
        <f t="array" ref="N67">IF(ISNUMBER(_xlfn.SINGLE(_xll.BDP($C67, "DELTA_MID"))),_xll.BDP($C67, "DELTA_MID")," ")</f>
        <v/>
      </c>
      <c r="O67" s="7">
        <f>IF(ISNUMBER(N67),_xll.BDP($C67, "OPT_UNDL_TICKER"),"")</f>
        <v/>
      </c>
      <c r="P67" s="8">
        <f>IF(ISNUMBER(N67),_xll.BDP($C67, "OPT_UNDL_PX")," ")</f>
        <v/>
      </c>
      <c r="Q67" s="7">
        <f>IF(ISNUMBER(N67),+G67*_xll.BDP($C67, "PX_POS_MULT_FACTOR")*P67/K67," ")</f>
        <v/>
      </c>
      <c r="R67" s="8">
        <f t="array" ref="R67">IF(OR($A67="TUA",$A67="TYA"),"",IF(ISNUMBER(_xlfn.SINGLE(_xll.BDP($C67,"DUR_ADJ_OAS_MID"))),_xll.BDP($C67,"DUR_ADJ_OAS_MID"),IF(ISNUMBER(_xlfn.SINGLE(_xll.BDP($E67&amp;" ISIN","DUR_ADJ_OAS_MID"))),_xll.BDP($E67&amp;" ISIN","DUR_ADJ_OAS_MID")," ")))</f>
        <v/>
      </c>
      <c r="S67" s="7">
        <f>IF(ISNUMBER(N67),Q67*N67,IF(ISNUMBER(R67),J67*R67," "))</f>
        <v/>
      </c>
      <c r="T67" t="inlineStr">
        <is>
          <t>CCSIN0852 00001</t>
        </is>
      </c>
      <c r="U67" t="inlineStr">
        <is>
          <t>Swap</t>
        </is>
      </c>
      <c r="AG67" t="n">
        <v>0.000727</v>
      </c>
    </row>
    <row r="68">
      <c r="A68" t="inlineStr">
        <is>
          <t>CAS</t>
        </is>
      </c>
      <c r="B68" t="inlineStr">
        <is>
          <t>CCSIN0905            00001</t>
        </is>
      </c>
      <c r="C68" t="inlineStr">
        <is>
          <t>CCSIN0905 00001</t>
        </is>
      </c>
      <c r="F68" t="inlineStr">
        <is>
          <t>CCSIN0905 00001</t>
        </is>
      </c>
      <c r="G68" s="1" t="n">
        <v>-1387827</v>
      </c>
      <c r="H68" s="1" t="n">
        <v>100</v>
      </c>
      <c r="I68" s="2" t="n">
        <v>-1387827</v>
      </c>
      <c r="J68" s="3" t="n">
        <v>-0.10752381</v>
      </c>
      <c r="K68" s="4" t="n">
        <v>12907159.98</v>
      </c>
      <c r="L68" s="5" t="n">
        <v>375001</v>
      </c>
      <c r="M68" s="6" t="n">
        <v>34.4190015</v>
      </c>
      <c r="N68" s="7">
        <f t="array" ref="N68">IF(ISNUMBER(_xlfn.SINGLE(_xll.BDP($C68, "DELTA_MID"))),_xll.BDP($C68, "DELTA_MID")," ")</f>
        <v/>
      </c>
      <c r="O68" s="7">
        <f>IF(ISNUMBER(N68),_xll.BDP($C68, "OPT_UNDL_TICKER"),"")</f>
        <v/>
      </c>
      <c r="P68" s="8">
        <f>IF(ISNUMBER(N68),_xll.BDP($C68, "OPT_UNDL_PX")," ")</f>
        <v/>
      </c>
      <c r="Q68" s="7">
        <f>IF(ISNUMBER(N68),+G68*_xll.BDP($C68, "PX_POS_MULT_FACTOR")*P68/K68," ")</f>
        <v/>
      </c>
      <c r="R68" s="8">
        <f t="array" ref="R68">IF(OR($A68="TUA",$A68="TYA"),"",IF(ISNUMBER(_xlfn.SINGLE(_xll.BDP($C68,"DUR_ADJ_OAS_MID"))),_xll.BDP($C68,"DUR_ADJ_OAS_MID"),IF(ISNUMBER(_xlfn.SINGLE(_xll.BDP($E68&amp;" ISIN","DUR_ADJ_OAS_MID"))),_xll.BDP($E68&amp;" ISIN","DUR_ADJ_OAS_MID")," ")))</f>
        <v/>
      </c>
      <c r="S68" s="7">
        <f>IF(ISNUMBER(N68),Q68*N68,IF(ISNUMBER(R68),J68*R68," "))</f>
        <v/>
      </c>
      <c r="T68" t="inlineStr">
        <is>
          <t>CCSIN0905 00001</t>
        </is>
      </c>
      <c r="U68" t="inlineStr">
        <is>
          <t>Swap</t>
        </is>
      </c>
      <c r="AG68" t="n">
        <v>0.000727</v>
      </c>
    </row>
    <row r="69">
      <c r="A69" t="inlineStr">
        <is>
          <t>CAS</t>
        </is>
      </c>
      <c r="B69" t="inlineStr">
        <is>
          <t>CSI 300 Net Return Index</t>
        </is>
      </c>
      <c r="C69" t="inlineStr">
        <is>
          <t>CSIN0300 Index</t>
        </is>
      </c>
      <c r="F69" t="inlineStr">
        <is>
          <t>CCSIN0300</t>
        </is>
      </c>
      <c r="G69" s="1" t="n">
        <v>2521</v>
      </c>
      <c r="H69" s="1" t="n">
        <v>912.732043</v>
      </c>
      <c r="I69" s="2" t="n">
        <v>2300997.48</v>
      </c>
      <c r="J69" s="3" t="n">
        <v>0.17827295</v>
      </c>
      <c r="K69" s="4" t="n">
        <v>12907159.98</v>
      </c>
      <c r="L69" s="5" t="n">
        <v>375001</v>
      </c>
      <c r="M69" s="6" t="n">
        <v>34.4190015</v>
      </c>
      <c r="N69" s="7">
        <f t="array" ref="N69">IF(ISNUMBER(_xlfn.SINGLE(_xll.BDP($C69, "DELTA_MID"))),_xll.BDP($C69, "DELTA_MID")," ")</f>
        <v/>
      </c>
      <c r="O69" s="7">
        <f>IF(ISNUMBER(N69),_xll.BDP($C69, "OPT_UNDL_TICKER"),"")</f>
        <v/>
      </c>
      <c r="P69" s="8">
        <f>IF(ISNUMBER(N69),_xll.BDP($C69, "OPT_UNDL_PX")," ")</f>
        <v/>
      </c>
      <c r="Q69" s="7">
        <f>IF(ISNUMBER(N69),+G69*_xll.BDP($C69, "PX_POS_MULT_FACTOR")*P69/K69," ")</f>
        <v/>
      </c>
      <c r="R69" s="8">
        <f t="array" ref="R69">IF(OR($A69="TUA",$A69="TYA"),"",IF(ISNUMBER(_xlfn.SINGLE(_xll.BDP($C69,"DUR_ADJ_OAS_MID"))),_xll.BDP($C69,"DUR_ADJ_OAS_MID"),IF(ISNUMBER(_xlfn.SINGLE(_xll.BDP($E69&amp;" ISIN","DUR_ADJ_OAS_MID"))),_xll.BDP($E69&amp;" ISIN","DUR_ADJ_OAS_MID")," ")))</f>
        <v/>
      </c>
      <c r="S69" s="7">
        <f>IF(ISNUMBER(N69),Q69*N69,IF(ISNUMBER(R69),J69*R69," "))</f>
        <v/>
      </c>
      <c r="T69" t="inlineStr">
        <is>
          <t>CCSIN0300</t>
        </is>
      </c>
      <c r="U69" t="inlineStr">
        <is>
          <t>Swap</t>
        </is>
      </c>
      <c r="AG69" t="n">
        <v>0.000727</v>
      </c>
    </row>
    <row r="70">
      <c r="A70" t="inlineStr">
        <is>
          <t>CAS</t>
        </is>
      </c>
      <c r="B70" t="inlineStr">
        <is>
          <t>CSI 300 Net Return Index</t>
        </is>
      </c>
      <c r="C70" t="inlineStr">
        <is>
          <t>CSIN0300 Index</t>
        </is>
      </c>
      <c r="F70" t="inlineStr">
        <is>
          <t>DCSIN0300</t>
        </is>
      </c>
      <c r="G70" s="1" t="n">
        <v>2521</v>
      </c>
      <c r="H70" s="1" t="n">
        <v>912.732043</v>
      </c>
      <c r="I70" s="2" t="n">
        <v>2300997.48</v>
      </c>
      <c r="J70" s="3" t="n">
        <v>0.17827295</v>
      </c>
      <c r="K70" s="4" t="n">
        <v>12907159.98</v>
      </c>
      <c r="L70" s="5" t="n">
        <v>375001</v>
      </c>
      <c r="M70" s="6" t="n">
        <v>34.4190015</v>
      </c>
      <c r="N70" s="7">
        <f t="array" ref="N70">IF(ISNUMBER(_xlfn.SINGLE(_xll.BDP($C70, "DELTA_MID"))),_xll.BDP($C70, "DELTA_MID")," ")</f>
        <v/>
      </c>
      <c r="O70" s="7">
        <f>IF(ISNUMBER(N70),_xll.BDP($C70, "OPT_UNDL_TICKER"),"")</f>
        <v/>
      </c>
      <c r="P70" s="8">
        <f>IF(ISNUMBER(N70),_xll.BDP($C70, "OPT_UNDL_PX")," ")</f>
        <v/>
      </c>
      <c r="Q70" s="7">
        <f>IF(ISNUMBER(N70),+G70*_xll.BDP($C70, "PX_POS_MULT_FACTOR")*P70/K70," ")</f>
        <v/>
      </c>
      <c r="R70" s="8">
        <f t="array" ref="R70">IF(OR($A70="TUA",$A70="TYA"),"",IF(ISNUMBER(_xlfn.SINGLE(_xll.BDP($C70,"DUR_ADJ_OAS_MID"))),_xll.BDP($C70,"DUR_ADJ_OAS_MID"),IF(ISNUMBER(_xlfn.SINGLE(_xll.BDP($E70&amp;" ISIN","DUR_ADJ_OAS_MID"))),_xll.BDP($E70&amp;" ISIN","DUR_ADJ_OAS_MID")," ")))</f>
        <v/>
      </c>
      <c r="S70" s="7">
        <f>IF(ISNUMBER(N70),Q70*N70,IF(ISNUMBER(R70),J70*R70," "))</f>
        <v/>
      </c>
      <c r="T70" t="inlineStr">
        <is>
          <t>DCSIN0300</t>
        </is>
      </c>
      <c r="U70" t="inlineStr">
        <is>
          <t>Swap</t>
        </is>
      </c>
      <c r="AG70" t="n">
        <v>0.000727</v>
      </c>
    </row>
    <row r="71">
      <c r="A71" t="inlineStr">
        <is>
          <t>CAS</t>
        </is>
      </c>
      <c r="B71" t="inlineStr">
        <is>
          <t>CSI 1000 Net Total Return Index</t>
        </is>
      </c>
      <c r="C71" t="inlineStr">
        <is>
          <t>CSIN0852 Index</t>
        </is>
      </c>
      <c r="F71" t="inlineStr">
        <is>
          <t>DCSIN0852</t>
        </is>
      </c>
      <c r="G71" s="1" t="n">
        <v>1118</v>
      </c>
      <c r="H71" s="1" t="n">
        <v>1159.442397</v>
      </c>
      <c r="I71" s="2" t="n">
        <v>1296256.6</v>
      </c>
      <c r="J71" s="3" t="n">
        <v>0.10042927</v>
      </c>
      <c r="K71" s="4" t="n">
        <v>12907159.98</v>
      </c>
      <c r="L71" s="5" t="n">
        <v>375001</v>
      </c>
      <c r="M71" s="6" t="n">
        <v>34.4190015</v>
      </c>
      <c r="N71" s="7">
        <f t="array" ref="N71">IF(ISNUMBER(_xlfn.SINGLE(_xll.BDP($C71, "DELTA_MID"))),_xll.BDP($C71, "DELTA_MID")," ")</f>
        <v/>
      </c>
      <c r="O71" s="7">
        <f>IF(ISNUMBER(N71),_xll.BDP($C71, "OPT_UNDL_TICKER"),"")</f>
        <v/>
      </c>
      <c r="P71" s="8">
        <f>IF(ISNUMBER(N71),_xll.BDP($C71, "OPT_UNDL_PX")," ")</f>
        <v/>
      </c>
      <c r="Q71" s="7">
        <f>IF(ISNUMBER(N71),+G71*_xll.BDP($C71, "PX_POS_MULT_FACTOR")*P71/K71," ")</f>
        <v/>
      </c>
      <c r="R71" s="8">
        <f t="array" ref="R71">IF(OR($A71="TUA",$A71="TYA"),"",IF(ISNUMBER(_xlfn.SINGLE(_xll.BDP($C71,"DUR_ADJ_OAS_MID"))),_xll.BDP($C71,"DUR_ADJ_OAS_MID"),IF(ISNUMBER(_xlfn.SINGLE(_xll.BDP($E71&amp;" ISIN","DUR_ADJ_OAS_MID"))),_xll.BDP($E71&amp;" ISIN","DUR_ADJ_OAS_MID")," ")))</f>
        <v/>
      </c>
      <c r="S71" s="7">
        <f>IF(ISNUMBER(N71),Q71*N71,IF(ISNUMBER(R71),J71*R71," "))</f>
        <v/>
      </c>
      <c r="T71" t="inlineStr">
        <is>
          <t>DCSIN0852</t>
        </is>
      </c>
      <c r="U71" t="inlineStr">
        <is>
          <t>Swap</t>
        </is>
      </c>
      <c r="AG71" t="n">
        <v>0.000727</v>
      </c>
    </row>
    <row r="72">
      <c r="A72" t="inlineStr">
        <is>
          <t>CAS</t>
        </is>
      </c>
      <c r="B72" t="inlineStr">
        <is>
          <t>CSI 1000 Net Total Return Index</t>
        </is>
      </c>
      <c r="C72" t="inlineStr">
        <is>
          <t>CSIN0852 Index</t>
        </is>
      </c>
      <c r="F72" t="inlineStr">
        <is>
          <t>CCSIN0852</t>
        </is>
      </c>
      <c r="G72" s="1" t="n">
        <v>1118</v>
      </c>
      <c r="H72" s="1" t="n">
        <v>1159.442397</v>
      </c>
      <c r="I72" s="2" t="n">
        <v>1296256.6</v>
      </c>
      <c r="J72" s="3" t="n">
        <v>0.10042927</v>
      </c>
      <c r="K72" s="4" t="n">
        <v>12907159.98</v>
      </c>
      <c r="L72" s="5" t="n">
        <v>375001</v>
      </c>
      <c r="M72" s="6" t="n">
        <v>34.4190015</v>
      </c>
      <c r="N72" s="7">
        <f t="array" ref="N72">IF(ISNUMBER(_xlfn.SINGLE(_xll.BDP($C72, "DELTA_MID"))),_xll.BDP($C72, "DELTA_MID")," ")</f>
        <v/>
      </c>
      <c r="O72" s="7">
        <f>IF(ISNUMBER(N72),_xll.BDP($C72, "OPT_UNDL_TICKER"),"")</f>
        <v/>
      </c>
      <c r="P72" s="8">
        <f>IF(ISNUMBER(N72),_xll.BDP($C72, "OPT_UNDL_PX")," ")</f>
        <v/>
      </c>
      <c r="Q72" s="7">
        <f>IF(ISNUMBER(N72),+G72*_xll.BDP($C72, "PX_POS_MULT_FACTOR")*P72/K72," ")</f>
        <v/>
      </c>
      <c r="R72" s="8">
        <f t="array" ref="R72">IF(OR($A72="TUA",$A72="TYA"),"",IF(ISNUMBER(_xlfn.SINGLE(_xll.BDP($C72,"DUR_ADJ_OAS_MID"))),_xll.BDP($C72,"DUR_ADJ_OAS_MID"),IF(ISNUMBER(_xlfn.SINGLE(_xll.BDP($E72&amp;" ISIN","DUR_ADJ_OAS_MID"))),_xll.BDP($E72&amp;" ISIN","DUR_ADJ_OAS_MID")," ")))</f>
        <v/>
      </c>
      <c r="S72" s="7">
        <f>IF(ISNUMBER(N72),Q72*N72,IF(ISNUMBER(R72),J72*R72," "))</f>
        <v/>
      </c>
      <c r="T72" t="inlineStr">
        <is>
          <t>CCSIN0852</t>
        </is>
      </c>
      <c r="U72" t="inlineStr">
        <is>
          <t>Swap</t>
        </is>
      </c>
      <c r="AG72" t="n">
        <v>0.000727</v>
      </c>
    </row>
    <row r="73">
      <c r="A73" t="inlineStr">
        <is>
          <t>CAS</t>
        </is>
      </c>
      <c r="B73" t="inlineStr">
        <is>
          <t>CSI 500 Net Total Return Index</t>
        </is>
      </c>
      <c r="C73" t="inlineStr">
        <is>
          <t>CSIN0905 Index</t>
        </is>
      </c>
      <c r="F73" t="inlineStr">
        <is>
          <t>CCSIN0905</t>
        </is>
      </c>
      <c r="G73" s="1" t="n">
        <v>1126</v>
      </c>
      <c r="H73" s="1" t="n">
        <v>1205.601314</v>
      </c>
      <c r="I73" s="2" t="n">
        <v>1357507.08</v>
      </c>
      <c r="J73" s="3" t="n">
        <v>0.10517473</v>
      </c>
      <c r="K73" s="4" t="n">
        <v>12907159.98</v>
      </c>
      <c r="L73" s="5" t="n">
        <v>375001</v>
      </c>
      <c r="M73" s="6" t="n">
        <v>34.4190015</v>
      </c>
      <c r="N73" s="7">
        <f t="array" ref="N73">IF(ISNUMBER(_xlfn.SINGLE(_xll.BDP($C73, "DELTA_MID"))),_xll.BDP($C73, "DELTA_MID")," ")</f>
        <v/>
      </c>
      <c r="O73" s="7">
        <f>IF(ISNUMBER(N73),_xll.BDP($C73, "OPT_UNDL_TICKER"),"")</f>
        <v/>
      </c>
      <c r="P73" s="8">
        <f>IF(ISNUMBER(N73),_xll.BDP($C73, "OPT_UNDL_PX")," ")</f>
        <v/>
      </c>
      <c r="Q73" s="7">
        <f>IF(ISNUMBER(N73),+G73*_xll.BDP($C73, "PX_POS_MULT_FACTOR")*P73/K73," ")</f>
        <v/>
      </c>
      <c r="R73" s="8">
        <f t="array" ref="R73">IF(OR($A73="TUA",$A73="TYA"),"",IF(ISNUMBER(_xlfn.SINGLE(_xll.BDP($C73,"DUR_ADJ_OAS_MID"))),_xll.BDP($C73,"DUR_ADJ_OAS_MID"),IF(ISNUMBER(_xlfn.SINGLE(_xll.BDP($E73&amp;" ISIN","DUR_ADJ_OAS_MID"))),_xll.BDP($E73&amp;" ISIN","DUR_ADJ_OAS_MID")," ")))</f>
        <v/>
      </c>
      <c r="S73" s="7">
        <f>IF(ISNUMBER(N73),Q73*N73,IF(ISNUMBER(R73),J73*R73," "))</f>
        <v/>
      </c>
      <c r="T73" t="inlineStr">
        <is>
          <t>CCSIN0905</t>
        </is>
      </c>
      <c r="U73" t="inlineStr">
        <is>
          <t>Swap</t>
        </is>
      </c>
      <c r="AG73" t="n">
        <v>0.000727</v>
      </c>
    </row>
    <row r="74">
      <c r="A74" t="inlineStr">
        <is>
          <t>CAS</t>
        </is>
      </c>
      <c r="B74" t="inlineStr">
        <is>
          <t>CSI 500 Net Total Return Index</t>
        </is>
      </c>
      <c r="C74" t="inlineStr">
        <is>
          <t>CSIN0905 Index</t>
        </is>
      </c>
      <c r="F74" t="inlineStr">
        <is>
          <t>DCSIN0905</t>
        </is>
      </c>
      <c r="G74" s="1" t="n">
        <v>1126</v>
      </c>
      <c r="H74" s="1" t="n">
        <v>1205.601314</v>
      </c>
      <c r="I74" s="2" t="n">
        <v>1357507.08</v>
      </c>
      <c r="J74" s="3" t="n">
        <v>0.10517473</v>
      </c>
      <c r="K74" s="4" t="n">
        <v>12907159.98</v>
      </c>
      <c r="L74" s="5" t="n">
        <v>375001</v>
      </c>
      <c r="M74" s="6" t="n">
        <v>34.4190015</v>
      </c>
      <c r="N74" s="7">
        <f t="array" ref="N74">IF(ISNUMBER(_xlfn.SINGLE(_xll.BDP($C74, "DELTA_MID"))),_xll.BDP($C74, "DELTA_MID")," ")</f>
        <v/>
      </c>
      <c r="O74" s="7">
        <f>IF(ISNUMBER(N74),_xll.BDP($C74, "OPT_UNDL_TICKER"),"")</f>
        <v/>
      </c>
      <c r="P74" s="8">
        <f>IF(ISNUMBER(N74),_xll.BDP($C74, "OPT_UNDL_PX")," ")</f>
        <v/>
      </c>
      <c r="Q74" s="7">
        <f>IF(ISNUMBER(N74),+G74*_xll.BDP($C74, "PX_POS_MULT_FACTOR")*P74/K74," ")</f>
        <v/>
      </c>
      <c r="R74" s="8">
        <f t="array" ref="R74">IF(OR($A74="TUA",$A74="TYA"),"",IF(ISNUMBER(_xlfn.SINGLE(_xll.BDP($C74,"DUR_ADJ_OAS_MID"))),_xll.BDP($C74,"DUR_ADJ_OAS_MID"),IF(ISNUMBER(_xlfn.SINGLE(_xll.BDP($E74&amp;" ISIN","DUR_ADJ_OAS_MID"))),_xll.BDP($E74&amp;" ISIN","DUR_ADJ_OAS_MID")," ")))</f>
        <v/>
      </c>
      <c r="S74" s="7">
        <f>IF(ISNUMBER(N74),Q74*N74,IF(ISNUMBER(R74),J74*R74," "))</f>
        <v/>
      </c>
      <c r="T74" t="inlineStr">
        <is>
          <t>DCSIN0905</t>
        </is>
      </c>
      <c r="U74" t="inlineStr">
        <is>
          <t>Swap</t>
        </is>
      </c>
      <c r="AG74" t="n">
        <v>0.000727</v>
      </c>
    </row>
    <row r="75">
      <c r="A75" t="inlineStr">
        <is>
          <t>CAS</t>
        </is>
      </c>
      <c r="B75" t="inlineStr">
        <is>
          <t>DC932000N            00001</t>
        </is>
      </c>
      <c r="C75" t="inlineStr">
        <is>
          <t>DC932000N 00001</t>
        </is>
      </c>
      <c r="F75" t="inlineStr">
        <is>
          <t>DC932000N 00001</t>
        </is>
      </c>
      <c r="G75" s="1" t="n">
        <v>-1600604</v>
      </c>
      <c r="H75" s="1" t="n">
        <v>100</v>
      </c>
      <c r="I75" s="2" t="n">
        <v>-1600604</v>
      </c>
      <c r="J75" s="3" t="n">
        <v>-0.124009</v>
      </c>
      <c r="K75" s="4" t="n">
        <v>12907159.98</v>
      </c>
      <c r="L75" s="5" t="n">
        <v>375001</v>
      </c>
      <c r="M75" s="6" t="n">
        <v>34.4190015</v>
      </c>
      <c r="N75" s="7">
        <f t="array" ref="N75">IF(ISNUMBER(_xlfn.SINGLE(_xll.BDP($C75, "DELTA_MID"))),_xll.BDP($C75, "DELTA_MID")," ")</f>
        <v/>
      </c>
      <c r="O75" s="7">
        <f>IF(ISNUMBER(N75),_xll.BDP($C75, "OPT_UNDL_TICKER"),"")</f>
        <v/>
      </c>
      <c r="P75" s="8">
        <f>IF(ISNUMBER(N75),_xll.BDP($C75, "OPT_UNDL_PX")," ")</f>
        <v/>
      </c>
      <c r="Q75" s="7">
        <f>IF(ISNUMBER(N75),+G75*_xll.BDP($C75, "PX_POS_MULT_FACTOR")*P75/K75," ")</f>
        <v/>
      </c>
      <c r="R75" s="8">
        <f t="array" ref="R75">IF(OR($A75="TUA",$A75="TYA"),"",IF(ISNUMBER(_xlfn.SINGLE(_xll.BDP($C75,"DUR_ADJ_OAS_MID"))),_xll.BDP($C75,"DUR_ADJ_OAS_MID"),IF(ISNUMBER(_xlfn.SINGLE(_xll.BDP($E75&amp;" ISIN","DUR_ADJ_OAS_MID"))),_xll.BDP($E75&amp;" ISIN","DUR_ADJ_OAS_MID")," ")))</f>
        <v/>
      </c>
      <c r="S75" s="7">
        <f>IF(ISNUMBER(N75),Q75*N75,IF(ISNUMBER(R75),J75*R75," "))</f>
        <v/>
      </c>
      <c r="T75" t="inlineStr">
        <is>
          <t>DC932000N 00001</t>
        </is>
      </c>
      <c r="U75" t="inlineStr">
        <is>
          <t>Swap</t>
        </is>
      </c>
      <c r="AG75" t="n">
        <v>0.000727</v>
      </c>
    </row>
    <row r="76">
      <c r="A76" t="inlineStr">
        <is>
          <t>CAS</t>
        </is>
      </c>
      <c r="B76" t="inlineStr">
        <is>
          <t>DCSIN0300            00001</t>
        </is>
      </c>
      <c r="C76" t="inlineStr">
        <is>
          <t>DCSIN0300 00001</t>
        </is>
      </c>
      <c r="F76" t="inlineStr">
        <is>
          <t>DCSIN0300 00001</t>
        </is>
      </c>
      <c r="G76" s="1" t="n">
        <v>-2306922</v>
      </c>
      <c r="H76" s="1" t="n">
        <v>100</v>
      </c>
      <c r="I76" s="2" t="n">
        <v>-2306922</v>
      </c>
      <c r="J76" s="3" t="n">
        <v>-0.17873196</v>
      </c>
      <c r="K76" s="4" t="n">
        <v>12907159.98</v>
      </c>
      <c r="L76" s="5" t="n">
        <v>375001</v>
      </c>
      <c r="M76" s="6" t="n">
        <v>34.4190015</v>
      </c>
      <c r="N76" s="7">
        <f t="array" ref="N76">IF(ISNUMBER(_xlfn.SINGLE(_xll.BDP($C76, "DELTA_MID"))),_xll.BDP($C76, "DELTA_MID")," ")</f>
        <v/>
      </c>
      <c r="O76" s="7">
        <f>IF(ISNUMBER(N76),_xll.BDP($C76, "OPT_UNDL_TICKER"),"")</f>
        <v/>
      </c>
      <c r="P76" s="8">
        <f>IF(ISNUMBER(N76),_xll.BDP($C76, "OPT_UNDL_PX")," ")</f>
        <v/>
      </c>
      <c r="Q76" s="7">
        <f>IF(ISNUMBER(N76),+G76*_xll.BDP($C76, "PX_POS_MULT_FACTOR")*P76/K76," ")</f>
        <v/>
      </c>
      <c r="R76" s="8">
        <f t="array" ref="R76">IF(OR($A76="TUA",$A76="TYA"),"",IF(ISNUMBER(_xlfn.SINGLE(_xll.BDP($C76,"DUR_ADJ_OAS_MID"))),_xll.BDP($C76,"DUR_ADJ_OAS_MID"),IF(ISNUMBER(_xlfn.SINGLE(_xll.BDP($E76&amp;" ISIN","DUR_ADJ_OAS_MID"))),_xll.BDP($E76&amp;" ISIN","DUR_ADJ_OAS_MID")," ")))</f>
        <v/>
      </c>
      <c r="S76" s="7">
        <f>IF(ISNUMBER(N76),Q76*N76,IF(ISNUMBER(R76),J76*R76," "))</f>
        <v/>
      </c>
      <c r="T76" t="inlineStr">
        <is>
          <t>DCSIN0300 00001</t>
        </is>
      </c>
      <c r="U76" t="inlineStr">
        <is>
          <t>Swap</t>
        </is>
      </c>
      <c r="AG76" t="n">
        <v>0.000727</v>
      </c>
    </row>
    <row r="77">
      <c r="A77" t="inlineStr">
        <is>
          <t>CAS</t>
        </is>
      </c>
      <c r="B77" t="inlineStr">
        <is>
          <t>DCSIN0852            00001</t>
        </is>
      </c>
      <c r="C77" t="inlineStr">
        <is>
          <t>DCSIN0852 00001</t>
        </is>
      </c>
      <c r="F77" t="inlineStr">
        <is>
          <t>DCSIN0852 00001</t>
        </is>
      </c>
      <c r="G77" s="1" t="n">
        <v>-1326493</v>
      </c>
      <c r="H77" s="1" t="n">
        <v>100</v>
      </c>
      <c r="I77" s="2" t="n">
        <v>-1326493</v>
      </c>
      <c r="J77" s="3" t="n">
        <v>-0.10277187</v>
      </c>
      <c r="K77" s="4" t="n">
        <v>12907159.98</v>
      </c>
      <c r="L77" s="5" t="n">
        <v>375001</v>
      </c>
      <c r="M77" s="6" t="n">
        <v>34.4190015</v>
      </c>
      <c r="N77" s="7">
        <f t="array" ref="N77">IF(ISNUMBER(_xlfn.SINGLE(_xll.BDP($C77, "DELTA_MID"))),_xll.BDP($C77, "DELTA_MID")," ")</f>
        <v/>
      </c>
      <c r="O77" s="7">
        <f>IF(ISNUMBER(N77),_xll.BDP($C77, "OPT_UNDL_TICKER"),"")</f>
        <v/>
      </c>
      <c r="P77" s="8">
        <f>IF(ISNUMBER(N77),_xll.BDP($C77, "OPT_UNDL_PX")," ")</f>
        <v/>
      </c>
      <c r="Q77" s="7">
        <f>IF(ISNUMBER(N77),+G77*_xll.BDP($C77, "PX_POS_MULT_FACTOR")*P77/K77," ")</f>
        <v/>
      </c>
      <c r="R77" s="8">
        <f t="array" ref="R77">IF(OR($A77="TUA",$A77="TYA"),"",IF(ISNUMBER(_xlfn.SINGLE(_xll.BDP($C77,"DUR_ADJ_OAS_MID"))),_xll.BDP($C77,"DUR_ADJ_OAS_MID"),IF(ISNUMBER(_xlfn.SINGLE(_xll.BDP($E77&amp;" ISIN","DUR_ADJ_OAS_MID"))),_xll.BDP($E77&amp;" ISIN","DUR_ADJ_OAS_MID")," ")))</f>
        <v/>
      </c>
      <c r="S77" s="7">
        <f>IF(ISNUMBER(N77),Q77*N77,IF(ISNUMBER(R77),J77*R77," "))</f>
        <v/>
      </c>
      <c r="T77" t="inlineStr">
        <is>
          <t>DCSIN0852 00001</t>
        </is>
      </c>
      <c r="U77" t="inlineStr">
        <is>
          <t>Swap</t>
        </is>
      </c>
      <c r="AG77" t="n">
        <v>0.000727</v>
      </c>
    </row>
    <row r="78">
      <c r="A78" t="inlineStr">
        <is>
          <t>CAS</t>
        </is>
      </c>
      <c r="B78" t="inlineStr">
        <is>
          <t>DCSIN0905            00001</t>
        </is>
      </c>
      <c r="C78" t="inlineStr">
        <is>
          <t>DCSIN0905 00001</t>
        </is>
      </c>
      <c r="F78" t="inlineStr">
        <is>
          <t>DCSIN0905 00001</t>
        </is>
      </c>
      <c r="G78" s="1" t="n">
        <v>-1388889</v>
      </c>
      <c r="H78" s="1" t="n">
        <v>100</v>
      </c>
      <c r="I78" s="2" t="n">
        <v>-1388889</v>
      </c>
      <c r="J78" s="3" t="n">
        <v>-0.10760609</v>
      </c>
      <c r="K78" s="4" t="n">
        <v>12907159.98</v>
      </c>
      <c r="L78" s="5" t="n">
        <v>375001</v>
      </c>
      <c r="M78" s="6" t="n">
        <v>34.4190015</v>
      </c>
      <c r="N78" s="7">
        <f t="array" ref="N78">IF(ISNUMBER(_xlfn.SINGLE(_xll.BDP($C78, "DELTA_MID"))),_xll.BDP($C78, "DELTA_MID")," ")</f>
        <v/>
      </c>
      <c r="O78" s="7">
        <f>IF(ISNUMBER(N78),_xll.BDP($C78, "OPT_UNDL_TICKER"),"")</f>
        <v/>
      </c>
      <c r="P78" s="8">
        <f>IF(ISNUMBER(N78),_xll.BDP($C78, "OPT_UNDL_PX")," ")</f>
        <v/>
      </c>
      <c r="Q78" s="7">
        <f>IF(ISNUMBER(N78),+G78*_xll.BDP($C78, "PX_POS_MULT_FACTOR")*P78/K78," ")</f>
        <v/>
      </c>
      <c r="R78" s="8">
        <f t="array" ref="R78">IF(OR($A78="TUA",$A78="TYA"),"",IF(ISNUMBER(_xlfn.SINGLE(_xll.BDP($C78,"DUR_ADJ_OAS_MID"))),_xll.BDP($C78,"DUR_ADJ_OAS_MID"),IF(ISNUMBER(_xlfn.SINGLE(_xll.BDP($E78&amp;" ISIN","DUR_ADJ_OAS_MID"))),_xll.BDP($E78&amp;" ISIN","DUR_ADJ_OAS_MID")," ")))</f>
        <v/>
      </c>
      <c r="S78" s="7">
        <f>IF(ISNUMBER(N78),Q78*N78,IF(ISNUMBER(R78),J78*R78," "))</f>
        <v/>
      </c>
      <c r="T78" t="inlineStr">
        <is>
          <t>DCSIN0905 00001</t>
        </is>
      </c>
      <c r="U78" t="inlineStr">
        <is>
          <t>Swap</t>
        </is>
      </c>
      <c r="AG78" t="n">
        <v>0.000727</v>
      </c>
    </row>
    <row r="79">
      <c r="A79" t="inlineStr">
        <is>
          <t>CAS</t>
        </is>
      </c>
      <c r="B79" t="inlineStr">
        <is>
          <t>SIMPLIFY E GOVT MONEY MKT ETF</t>
        </is>
      </c>
      <c r="C79" t="inlineStr">
        <is>
          <t>SBIL</t>
        </is>
      </c>
      <c r="D79" t="inlineStr">
        <is>
          <t>BNVVNP8</t>
        </is>
      </c>
      <c r="E79" t="inlineStr">
        <is>
          <t>US82889N2696</t>
        </is>
      </c>
      <c r="F79" t="inlineStr">
        <is>
          <t>82889N269</t>
        </is>
      </c>
      <c r="G79" s="1" t="n">
        <v>52000</v>
      </c>
      <c r="H79" s="1" t="n">
        <v>100.32</v>
      </c>
      <c r="I79" s="2" t="n">
        <v>5216640</v>
      </c>
      <c r="J79" s="3" t="n">
        <v>0.40416637</v>
      </c>
      <c r="K79" s="4" t="n">
        <v>12907159.98</v>
      </c>
      <c r="L79" s="5" t="n">
        <v>375001</v>
      </c>
      <c r="M79" s="6" t="n">
        <v>34.4190015</v>
      </c>
      <c r="N79" s="7">
        <f t="array" ref="N79">IF(ISNUMBER(_xlfn.SINGLE(_xll.BDP($C79, "DELTA_MID"))),_xll.BDP($C79, "DELTA_MID")," ")</f>
        <v/>
      </c>
      <c r="O79" s="7">
        <f>IF(ISNUMBER(N79),_xll.BDP($C79, "OPT_UNDL_TICKER"),"")</f>
        <v/>
      </c>
      <c r="P79" s="8">
        <f>IF(ISNUMBER(N79),_xll.BDP($C79, "OPT_UNDL_PX")," ")</f>
        <v/>
      </c>
      <c r="Q79" s="7">
        <f>IF(ISNUMBER(N79),+G79*_xll.BDP($C79, "PX_POS_MULT_FACTOR")*P79/K79," ")</f>
        <v/>
      </c>
      <c r="R79" s="8">
        <f t="array" ref="R79">IF(OR($A79="TUA",$A79="TYA"),"",IF(ISNUMBER(_xlfn.SINGLE(_xll.BDP($C79,"DUR_ADJ_OAS_MID"))),_xll.BDP($C79,"DUR_ADJ_OAS_MID"),IF(ISNUMBER(_xlfn.SINGLE(_xll.BDP($E79&amp;" ISIN","DUR_ADJ_OAS_MID"))),_xll.BDP($E79&amp;" ISIN","DUR_ADJ_OAS_MID")," ")))</f>
        <v/>
      </c>
      <c r="S79" s="7">
        <f>IF(ISNUMBER(N79),Q79*N79,IF(ISNUMBER(R79),J79*R79," "))</f>
        <v/>
      </c>
      <c r="T79" t="inlineStr">
        <is>
          <t>82889N269</t>
        </is>
      </c>
      <c r="U79" t="inlineStr">
        <is>
          <t>Fund</t>
        </is>
      </c>
      <c r="AG79" t="n">
        <v>0.000727</v>
      </c>
    </row>
    <row r="80">
      <c r="A80" t="inlineStr">
        <is>
          <t>CAS</t>
        </is>
      </c>
      <c r="B80" t="inlineStr">
        <is>
          <t>B 01/08/26 Govt</t>
        </is>
      </c>
      <c r="C80" t="inlineStr">
        <is>
          <t>B 01/08/26 Govt</t>
        </is>
      </c>
      <c r="D80" t="inlineStr">
        <is>
          <t>BVMNBF5</t>
        </is>
      </c>
      <c r="E80" t="inlineStr">
        <is>
          <t>US912797RH21</t>
        </is>
      </c>
      <c r="F80" t="inlineStr">
        <is>
          <t>912797RH2</t>
        </is>
      </c>
      <c r="G80" s="1" t="n">
        <v>2700000</v>
      </c>
      <c r="H80" s="1" t="n">
        <v>99.189094</v>
      </c>
      <c r="I80" s="2" t="n">
        <v>2678105.54</v>
      </c>
      <c r="J80" s="3" t="n">
        <v>0.20748992</v>
      </c>
      <c r="K80" s="4" t="n">
        <v>12907159.98</v>
      </c>
      <c r="L80" s="5" t="n">
        <v>375001</v>
      </c>
      <c r="M80" s="6" t="n">
        <v>34.4190015</v>
      </c>
      <c r="N80" s="7">
        <f t="array" ref="N80">IF(ISNUMBER(_xlfn.SINGLE(_xll.BDP($C80, "DELTA_MID"))),_xll.BDP($C80, "DELTA_MID")," ")</f>
        <v/>
      </c>
      <c r="O80" s="7">
        <f>IF(ISNUMBER(N80),_xll.BDP($C80, "OPT_UNDL_TICKER"),"")</f>
        <v/>
      </c>
      <c r="P80" s="8">
        <f>IF(ISNUMBER(N80),_xll.BDP($C80, "OPT_UNDL_PX")," ")</f>
        <v/>
      </c>
      <c r="Q80" s="7">
        <f>IF(ISNUMBER(N80),+G80*_xll.BDP($C80, "PX_POS_MULT_FACTOR")*P80/K80," ")</f>
        <v/>
      </c>
      <c r="R80" s="8">
        <f t="array" ref="R80">IF(OR($A80="TUA",$A80="TYA"),"",IF(ISNUMBER(_xlfn.SINGLE(_xll.BDP($C80,"DUR_ADJ_OAS_MID"))),_xll.BDP($C80,"DUR_ADJ_OAS_MID"),IF(ISNUMBER(_xlfn.SINGLE(_xll.BDP($E80&amp;" ISIN","DUR_ADJ_OAS_MID"))),_xll.BDP($E80&amp;" ISIN","DUR_ADJ_OAS_MID")," ")))</f>
        <v/>
      </c>
      <c r="S80" s="7">
        <f>IF(ISNUMBER(N80),Q80*N80,IF(ISNUMBER(R80),J80*R80," "))</f>
        <v/>
      </c>
      <c r="T80" t="inlineStr">
        <is>
          <t>912797RH2</t>
        </is>
      </c>
      <c r="U80" t="inlineStr">
        <is>
          <t>Treasury Bill</t>
        </is>
      </c>
      <c r="AG80" t="n">
        <v>0.000727</v>
      </c>
    </row>
    <row r="81">
      <c r="A81" t="inlineStr">
        <is>
          <t>CAS</t>
        </is>
      </c>
      <c r="B81" t="inlineStr">
        <is>
          <t>B 10/28/25 Govt</t>
        </is>
      </c>
      <c r="C81" t="inlineStr">
        <is>
          <t>B 10/28/25 Govt</t>
        </is>
      </c>
      <c r="D81" t="inlineStr">
        <is>
          <t>BT212N0</t>
        </is>
      </c>
      <c r="E81" t="inlineStr">
        <is>
          <t>US912797RE99</t>
        </is>
      </c>
      <c r="F81" t="inlineStr">
        <is>
          <t>912797RE9</t>
        </is>
      </c>
      <c r="G81" s="1" t="n">
        <v>2000000</v>
      </c>
      <c r="H81" s="1" t="n">
        <v>99.943611</v>
      </c>
      <c r="I81" s="2" t="n">
        <v>1998872.22</v>
      </c>
      <c r="J81" s="3" t="n">
        <v>0.15486538</v>
      </c>
      <c r="K81" s="4" t="n">
        <v>12907159.98</v>
      </c>
      <c r="L81" s="5" t="n">
        <v>375001</v>
      </c>
      <c r="M81" s="6" t="n">
        <v>34.4190015</v>
      </c>
      <c r="N81" s="7">
        <f t="array" ref="N81">IF(ISNUMBER(_xlfn.SINGLE(_xll.BDP($C81, "DELTA_MID"))),_xll.BDP($C81, "DELTA_MID")," ")</f>
        <v/>
      </c>
      <c r="O81" s="7">
        <f>IF(ISNUMBER(N81),_xll.BDP($C81, "OPT_UNDL_TICKER"),"")</f>
        <v/>
      </c>
      <c r="P81" s="8">
        <f>IF(ISNUMBER(N81),_xll.BDP($C81, "OPT_UNDL_PX")," ")</f>
        <v/>
      </c>
      <c r="Q81" s="7">
        <f>IF(ISNUMBER(N81),+G81*_xll.BDP($C81, "PX_POS_MULT_FACTOR")*P81/K81," ")</f>
        <v/>
      </c>
      <c r="R81" s="8">
        <f t="array" ref="R81">IF(OR($A81="TUA",$A81="TYA"),"",IF(ISNUMBER(_xlfn.SINGLE(_xll.BDP($C81,"DUR_ADJ_OAS_MID"))),_xll.BDP($C81,"DUR_ADJ_OAS_MID"),IF(ISNUMBER(_xlfn.SINGLE(_xll.BDP($E81&amp;" ISIN","DUR_ADJ_OAS_MID"))),_xll.BDP($E81&amp;" ISIN","DUR_ADJ_OAS_MID")," ")))</f>
        <v/>
      </c>
      <c r="S81" s="7">
        <f>IF(ISNUMBER(N81),Q81*N81,IF(ISNUMBER(R81),J81*R81," "))</f>
        <v/>
      </c>
      <c r="T81" t="inlineStr">
        <is>
          <t>912797RE9</t>
        </is>
      </c>
      <c r="U81" t="inlineStr">
        <is>
          <t>Treasury Bill</t>
        </is>
      </c>
      <c r="AG81" t="n">
        <v>0.000727</v>
      </c>
    </row>
    <row r="82">
      <c r="A82" t="inlineStr">
        <is>
          <t>CAS</t>
        </is>
      </c>
      <c r="B82" t="inlineStr">
        <is>
          <t>B 12/11/25 Govt</t>
        </is>
      </c>
      <c r="C82" t="inlineStr">
        <is>
          <t>B 12/11/25 Govt</t>
        </is>
      </c>
      <c r="D82" t="inlineStr">
        <is>
          <t>BTPGTS6</t>
        </is>
      </c>
      <c r="E82" t="inlineStr">
        <is>
          <t>US912797QY62</t>
        </is>
      </c>
      <c r="F82" t="inlineStr">
        <is>
          <t>912797QY6</t>
        </is>
      </c>
      <c r="G82" s="1" t="n">
        <v>2000000</v>
      </c>
      <c r="H82" s="1" t="n">
        <v>99.46889400000001</v>
      </c>
      <c r="I82" s="2" t="n">
        <v>1989377.88</v>
      </c>
      <c r="J82" s="3" t="n">
        <v>0.15412979</v>
      </c>
      <c r="K82" s="4" t="n">
        <v>12907159.98</v>
      </c>
      <c r="L82" s="5" t="n">
        <v>375001</v>
      </c>
      <c r="M82" s="6" t="n">
        <v>34.4190015</v>
      </c>
      <c r="N82" s="7">
        <f t="array" ref="N82">IF(ISNUMBER(_xlfn.SINGLE(_xll.BDP($C82, "DELTA_MID"))),_xll.BDP($C82, "DELTA_MID")," ")</f>
        <v/>
      </c>
      <c r="O82" s="7">
        <f>IF(ISNUMBER(N82),_xll.BDP($C82, "OPT_UNDL_TICKER"),"")</f>
        <v/>
      </c>
      <c r="P82" s="8">
        <f>IF(ISNUMBER(N82),_xll.BDP($C82, "OPT_UNDL_PX")," ")</f>
        <v/>
      </c>
      <c r="Q82" s="7">
        <f>IF(ISNUMBER(N82),+G82*_xll.BDP($C82, "PX_POS_MULT_FACTOR")*P82/K82," ")</f>
        <v/>
      </c>
      <c r="R82" s="8">
        <f t="array" ref="R82">IF(OR($A82="TUA",$A82="TYA"),"",IF(ISNUMBER(_xlfn.SINGLE(_xll.BDP($C82,"DUR_ADJ_OAS_MID"))),_xll.BDP($C82,"DUR_ADJ_OAS_MID"),IF(ISNUMBER(_xlfn.SINGLE(_xll.BDP($E82&amp;" ISIN","DUR_ADJ_OAS_MID"))),_xll.BDP($E82&amp;" ISIN","DUR_ADJ_OAS_MID")," ")))</f>
        <v/>
      </c>
      <c r="S82" s="7">
        <f>IF(ISNUMBER(N82),Q82*N82,IF(ISNUMBER(R82),J82*R82," "))</f>
        <v/>
      </c>
      <c r="T82" t="inlineStr">
        <is>
          <t>912797QY6</t>
        </is>
      </c>
      <c r="U82" t="inlineStr">
        <is>
          <t>Treasury Bill</t>
        </is>
      </c>
      <c r="AG82" t="n">
        <v>0.000727</v>
      </c>
    </row>
    <row r="83">
      <c r="A83" t="inlineStr">
        <is>
          <t>CAS</t>
        </is>
      </c>
      <c r="B83" t="inlineStr">
        <is>
          <t>B 12/26/25 Govt</t>
        </is>
      </c>
      <c r="C83" t="inlineStr">
        <is>
          <t>B 12/26/25 Govt</t>
        </is>
      </c>
      <c r="D83" t="inlineStr">
        <is>
          <t>BS60BH3</t>
        </is>
      </c>
      <c r="E83" t="inlineStr">
        <is>
          <t>US912797NU77</t>
        </is>
      </c>
      <c r="F83" t="inlineStr">
        <is>
          <t>912797NU7</t>
        </is>
      </c>
      <c r="G83" s="1" t="n">
        <v>1100000</v>
      </c>
      <c r="H83" s="1" t="n">
        <v>99.31440000000001</v>
      </c>
      <c r="I83" s="2" t="n">
        <v>1092458.4</v>
      </c>
      <c r="J83" s="3" t="n">
        <v>0.08463972</v>
      </c>
      <c r="K83" s="4" t="n">
        <v>12907159.98</v>
      </c>
      <c r="L83" s="5" t="n">
        <v>375001</v>
      </c>
      <c r="M83" s="6" t="n">
        <v>34.4190015</v>
      </c>
      <c r="N83" s="7">
        <f t="array" ref="N83">IF(ISNUMBER(_xlfn.SINGLE(_xll.BDP($C83, "DELTA_MID"))),_xll.BDP($C83, "DELTA_MID")," ")</f>
        <v/>
      </c>
      <c r="O83" s="7">
        <f>IF(ISNUMBER(N83),_xll.BDP($C83, "OPT_UNDL_TICKER"),"")</f>
        <v/>
      </c>
      <c r="P83" s="8">
        <f>IF(ISNUMBER(N83),_xll.BDP($C83, "OPT_UNDL_PX")," ")</f>
        <v/>
      </c>
      <c r="Q83" s="7">
        <f>IF(ISNUMBER(N83),+G83*_xll.BDP($C83, "PX_POS_MULT_FACTOR")*P83/K83," ")</f>
        <v/>
      </c>
      <c r="R83" s="8">
        <f t="array" ref="R83">IF(OR($A83="TUA",$A83="TYA"),"",IF(ISNUMBER(_xlfn.SINGLE(_xll.BDP($C83,"DUR_ADJ_OAS_MID"))),_xll.BDP($C83,"DUR_ADJ_OAS_MID"),IF(ISNUMBER(_xlfn.SINGLE(_xll.BDP($E83&amp;" ISIN","DUR_ADJ_OAS_MID"))),_xll.BDP($E83&amp;" ISIN","DUR_ADJ_OAS_MID")," ")))</f>
        <v/>
      </c>
      <c r="S83" s="7">
        <f>IF(ISNUMBER(N83),Q83*N83,IF(ISNUMBER(R83),J83*R83," "))</f>
        <v/>
      </c>
      <c r="T83" t="inlineStr">
        <is>
          <t>912797NU7</t>
        </is>
      </c>
      <c r="U83" t="inlineStr">
        <is>
          <t>Treasury Bill</t>
        </is>
      </c>
      <c r="AG83" t="n">
        <v>0.000727</v>
      </c>
    </row>
    <row r="84">
      <c r="A84" t="inlineStr">
        <is>
          <t>CAS</t>
        </is>
      </c>
      <c r="B84" t="inlineStr">
        <is>
          <t>Cash</t>
        </is>
      </c>
      <c r="C84" t="inlineStr">
        <is>
          <t>Cash</t>
        </is>
      </c>
      <c r="G84" s="1" t="n">
        <v>97180.64</v>
      </c>
      <c r="H84" s="1" t="n">
        <v>1</v>
      </c>
      <c r="I84" s="2" t="n">
        <v>97180.64</v>
      </c>
      <c r="J84" s="3" t="n">
        <v>0.0075292</v>
      </c>
      <c r="K84" s="4" t="n">
        <v>12907159.98</v>
      </c>
      <c r="L84" s="5" t="n">
        <v>375001</v>
      </c>
      <c r="M84" s="6" t="n">
        <v>34.4190015</v>
      </c>
      <c r="N84" s="7">
        <f t="array" ref="N84">IF(ISNUMBER(_xlfn.SINGLE(_xll.BDP($C84, "DELTA_MID"))),_xll.BDP($C84, "DELTA_MID")," ")</f>
        <v/>
      </c>
      <c r="O84" s="7">
        <f>IF(ISNUMBER(N84),_xll.BDP($C84, "OPT_UNDL_TICKER"),"")</f>
        <v/>
      </c>
      <c r="P84" s="8">
        <f>IF(ISNUMBER(N84),_xll.BDP($C84, "OPT_UNDL_PX")," ")</f>
        <v/>
      </c>
      <c r="Q84" s="7">
        <f>IF(ISNUMBER(N84),+G84*_xll.BDP($C84, "PX_POS_MULT_FACTOR")*P84/K84," ")</f>
        <v/>
      </c>
      <c r="R84" s="8">
        <f t="array" ref="R84">IF(OR($A84="TUA",$A84="TYA"),"",IF(ISNUMBER(_xlfn.SINGLE(_xll.BDP($C84,"DUR_ADJ_OAS_MID"))),_xll.BDP($C84,"DUR_ADJ_OAS_MID"),IF(ISNUMBER(_xlfn.SINGLE(_xll.BDP($E84&amp;" ISIN","DUR_ADJ_OAS_MID"))),_xll.BDP($E84&amp;" ISIN","DUR_ADJ_OAS_MID")," ")))</f>
        <v/>
      </c>
      <c r="S84" s="7">
        <f>IF(ISNUMBER(N84),Q84*N84,IF(ISNUMBER(R84),J84*R84," "))</f>
        <v/>
      </c>
      <c r="T84" t="inlineStr">
        <is>
          <t>Cash</t>
        </is>
      </c>
      <c r="U84" t="inlineStr">
        <is>
          <t>Cash</t>
        </is>
      </c>
      <c r="AG84" t="n">
        <v>0.000727</v>
      </c>
    </row>
    <row r="85">
      <c r="N85" s="7">
        <f t="array" ref="N85">IF(ISNUMBER(_xlfn.SINGLE(_xll.BDP($C85, "DELTA_MID"))),_xll.BDP($C85, "DELTA_MID")," ")</f>
        <v/>
      </c>
      <c r="O85" s="7">
        <f>IF(ISNUMBER(N85),_xll.BDP($C85, "OPT_UNDL_TICKER"),"")</f>
        <v/>
      </c>
      <c r="P85" s="8">
        <f>IF(ISNUMBER(N85),_xll.BDP($C85, "OPT_UNDL_PX")," ")</f>
        <v/>
      </c>
      <c r="Q85" s="7">
        <f>IF(ISNUMBER(N85),+G85*_xll.BDP($C85, "PX_POS_MULT_FACTOR")*P85/K85," ")</f>
        <v/>
      </c>
      <c r="R85" s="8">
        <f t="array" ref="R85">IF(OR($A85="TUA",$A85="TYA"),"",IF(ISNUMBER(_xlfn.SINGLE(_xll.BDP($C85,"DUR_ADJ_OAS_MID"))),_xll.BDP($C85,"DUR_ADJ_OAS_MID"),IF(ISNUMBER(_xlfn.SINGLE(_xll.BDP($E85&amp;" ISIN","DUR_ADJ_OAS_MID"))),_xll.BDP($E85&amp;" ISIN","DUR_ADJ_OAS_MID")," ")))</f>
        <v/>
      </c>
      <c r="S85" s="7">
        <f>IF(ISNUMBER(N85),Q85*N85,IF(ISNUMBER(R85),J85*R85," "))</f>
        <v/>
      </c>
    </row>
    <row r="86">
      <c r="A86" t="inlineStr">
        <is>
          <t>CDX</t>
        </is>
      </c>
      <c r="B86" t="inlineStr">
        <is>
          <t>SIMPLIFY E BOND BULL ETF</t>
        </is>
      </c>
      <c r="C86" t="inlineStr">
        <is>
          <t>RFIX</t>
        </is>
      </c>
      <c r="D86" t="inlineStr">
        <is>
          <t>BSS9SG6</t>
        </is>
      </c>
      <c r="E86" t="inlineStr">
        <is>
          <t>US82889N3769</t>
        </is>
      </c>
      <c r="F86" t="inlineStr">
        <is>
          <t>82889N376</t>
        </is>
      </c>
      <c r="G86" s="1" t="n">
        <v>33000</v>
      </c>
      <c r="H86" s="1" t="n">
        <v>44.58</v>
      </c>
      <c r="I86" s="2" t="n">
        <v>1471140</v>
      </c>
      <c r="J86" s="3" t="n">
        <v>0.00362843</v>
      </c>
      <c r="K86" s="4" t="n">
        <v>405448473.86</v>
      </c>
      <c r="L86" s="5" t="n">
        <v>17800001</v>
      </c>
      <c r="M86" s="6" t="n">
        <v>22.77800287</v>
      </c>
      <c r="N86" s="7">
        <f t="array" ref="N86">IF(ISNUMBER(_xlfn.SINGLE(_xll.BDP($C86, "DELTA_MID"))),_xll.BDP($C86, "DELTA_MID")," ")</f>
        <v/>
      </c>
      <c r="O86" s="7">
        <f>IF(ISNUMBER(N86),_xll.BDP($C86, "OPT_UNDL_TICKER"),"")</f>
        <v/>
      </c>
      <c r="P86" s="8">
        <f>IF(ISNUMBER(N86),_xll.BDP($C86, "OPT_UNDL_PX")," ")</f>
        <v/>
      </c>
      <c r="Q86" s="7">
        <f>IF(ISNUMBER(N86),+G86*_xll.BDP($C86, "PX_POS_MULT_FACTOR")*P86/K86," ")</f>
        <v/>
      </c>
      <c r="R86" s="8">
        <f t="array" ref="R86">IF(OR($A86="TUA",$A86="TYA"),"",IF(ISNUMBER(_xlfn.SINGLE(_xll.BDP($C86,"DUR_ADJ_OAS_MID"))),_xll.BDP($C86,"DUR_ADJ_OAS_MID"),IF(ISNUMBER(_xlfn.SINGLE(_xll.BDP($E86&amp;" ISIN","DUR_ADJ_OAS_MID"))),_xll.BDP($E86&amp;" ISIN","DUR_ADJ_OAS_MID")," ")))</f>
        <v/>
      </c>
      <c r="S86" s="7">
        <f>IF(ISNUMBER(N86),Q86*N86,IF(ISNUMBER(R86),J86*R86," "))</f>
        <v/>
      </c>
      <c r="T86" t="inlineStr">
        <is>
          <t>82889N376</t>
        </is>
      </c>
      <c r="U86" t="inlineStr">
        <is>
          <t>Fund</t>
        </is>
      </c>
    </row>
    <row r="87">
      <c r="A87" t="inlineStr">
        <is>
          <t>CDX</t>
        </is>
      </c>
      <c r="B87" t="inlineStr">
        <is>
          <t>SIMPLIFY E INTERMEDIATE TERM TREASU</t>
        </is>
      </c>
      <c r="C87" t="inlineStr">
        <is>
          <t>TYA</t>
        </is>
      </c>
      <c r="D87" t="inlineStr">
        <is>
          <t>BN11T50</t>
        </is>
      </c>
      <c r="E87" t="inlineStr">
        <is>
          <t>US82889N7984</t>
        </is>
      </c>
      <c r="F87" t="inlineStr">
        <is>
          <t>82889N798</t>
        </is>
      </c>
      <c r="G87" s="1" t="n">
        <v>158400</v>
      </c>
      <c r="H87" s="1" t="n">
        <v>14.11</v>
      </c>
      <c r="I87" s="2" t="n">
        <v>2235024</v>
      </c>
      <c r="J87" s="3" t="n">
        <v>0.00551247</v>
      </c>
      <c r="K87" s="4" t="n">
        <v>405448473.86</v>
      </c>
      <c r="L87" s="5" t="n">
        <v>17800001</v>
      </c>
      <c r="M87" s="6" t="n">
        <v>22.77800287</v>
      </c>
      <c r="N87" s="7">
        <f t="array" ref="N87">IF(ISNUMBER(_xlfn.SINGLE(_xll.BDP($C87, "DELTA_MID"))),_xll.BDP($C87, "DELTA_MID")," ")</f>
        <v/>
      </c>
      <c r="O87" s="7">
        <f>IF(ISNUMBER(N87),_xll.BDP($C87, "OPT_UNDL_TICKER"),"")</f>
        <v/>
      </c>
      <c r="P87" s="8">
        <f>IF(ISNUMBER(N87),_xll.BDP($C87, "OPT_UNDL_PX")," ")</f>
        <v/>
      </c>
      <c r="Q87" s="7">
        <f>IF(ISNUMBER(N87),+G87*_xll.BDP($C87, "PX_POS_MULT_FACTOR")*P87/K87," ")</f>
        <v/>
      </c>
      <c r="R87" s="8">
        <f t="array" ref="R87">IF(OR($A87="TUA",$A87="TYA"),"",IF(ISNUMBER(_xlfn.SINGLE(_xll.BDP($C87,"DUR_ADJ_OAS_MID"))),_xll.BDP($C87,"DUR_ADJ_OAS_MID"),IF(ISNUMBER(_xlfn.SINGLE(_xll.BDP($E87&amp;" ISIN","DUR_ADJ_OAS_MID"))),_xll.BDP($E87&amp;" ISIN","DUR_ADJ_OAS_MID")," ")))</f>
        <v/>
      </c>
      <c r="S87" s="7">
        <f>IF(ISNUMBER(N87),Q87*N87,IF(ISNUMBER(R87),J87*R87," "))</f>
        <v/>
      </c>
      <c r="T87" t="inlineStr">
        <is>
          <t>82889N798</t>
        </is>
      </c>
      <c r="U87" t="inlineStr">
        <is>
          <t>Fund</t>
        </is>
      </c>
    </row>
    <row r="88">
      <c r="A88" t="inlineStr">
        <is>
          <t>CDX</t>
        </is>
      </c>
      <c r="B88" t="inlineStr">
        <is>
          <t>CDX HY CDSI S45 5Y</t>
        </is>
      </c>
      <c r="C88" t="inlineStr">
        <is>
          <t>CDX HY CDSI S45 5Y</t>
        </is>
      </c>
      <c r="F88" t="inlineStr">
        <is>
          <t>05Y5BRAD5</t>
        </is>
      </c>
      <c r="G88" s="1" t="n">
        <v>-34700000</v>
      </c>
      <c r="H88" s="1" t="n">
        <v>-7.081666</v>
      </c>
      <c r="I88" s="2" t="n">
        <v>-2457338.16</v>
      </c>
      <c r="J88" s="3" t="n">
        <v>-0.00606079</v>
      </c>
      <c r="K88" s="4" t="n">
        <v>405448473.86</v>
      </c>
      <c r="L88" s="5" t="n">
        <v>17800001</v>
      </c>
      <c r="M88" s="6" t="n">
        <v>22.77800287</v>
      </c>
      <c r="N88" s="7">
        <f t="array" ref="N88">IF(ISNUMBER(_xlfn.SINGLE(_xll.BDP($C88, "DELTA_MID"))),_xll.BDP($C88, "DELTA_MID")," ")</f>
        <v/>
      </c>
      <c r="O88" s="7">
        <f>IF(ISNUMBER(N88),_xll.BDP($C88, "OPT_UNDL_TICKER"),"")</f>
        <v/>
      </c>
      <c r="P88" s="8">
        <f>IF(ISNUMBER(N88),_xll.BDP($C88, "OPT_UNDL_PX")," ")</f>
        <v/>
      </c>
      <c r="Q88" s="7">
        <f>IF(ISNUMBER(N88),+G88*_xll.BDP($C88, "PX_POS_MULT_FACTOR")*P88/K88," ")</f>
        <v/>
      </c>
      <c r="R88" s="8">
        <f t="array" ref="R88">IF(OR($A88="TUA",$A88="TYA"),"",IF(ISNUMBER(_xlfn.SINGLE(_xll.BDP($C88,"DUR_ADJ_OAS_MID"))),_xll.BDP($C88,"DUR_ADJ_OAS_MID"),IF(ISNUMBER(_xlfn.SINGLE(_xll.BDP($E88&amp;" ISIN","DUR_ADJ_OAS_MID"))),_xll.BDP($E88&amp;" ISIN","DUR_ADJ_OAS_MID")," ")))</f>
        <v/>
      </c>
      <c r="S88" s="7">
        <f>IF(ISNUMBER(N88),Q88*N88,IF(ISNUMBER(R88),J88*R88," "))</f>
        <v/>
      </c>
      <c r="T88" t="inlineStr">
        <is>
          <t>05Y5BRAD5</t>
        </is>
      </c>
      <c r="U88" t="inlineStr">
        <is>
          <t>Swap</t>
        </is>
      </c>
    </row>
    <row r="89">
      <c r="A89" t="inlineStr">
        <is>
          <t>CDX</t>
        </is>
      </c>
      <c r="B89" t="inlineStr">
        <is>
          <t>CDX IG CDSI 45 5Y</t>
        </is>
      </c>
      <c r="C89" t="inlineStr">
        <is>
          <t>CDX IG CDSI 45 5Y</t>
        </is>
      </c>
      <c r="F89" t="inlineStr">
        <is>
          <t>05Y5BYEI2</t>
        </is>
      </c>
      <c r="G89" s="1" t="n">
        <v>-200000000</v>
      </c>
      <c r="H89" s="1" t="n">
        <v>-2.19848</v>
      </c>
      <c r="I89" s="2" t="n">
        <v>-4396959.78</v>
      </c>
      <c r="J89" s="3" t="n">
        <v>-0.01084468</v>
      </c>
      <c r="K89" s="4" t="n">
        <v>405448473.86</v>
      </c>
      <c r="L89" s="5" t="n">
        <v>17800001</v>
      </c>
      <c r="M89" s="6" t="n">
        <v>22.77800287</v>
      </c>
      <c r="N89" s="7">
        <f t="array" ref="N89">IF(ISNUMBER(_xlfn.SINGLE(_xll.BDP($C89, "DELTA_MID"))),_xll.BDP($C89, "DELTA_MID")," ")</f>
        <v/>
      </c>
      <c r="O89" s="7">
        <f>IF(ISNUMBER(N89),_xll.BDP($C89, "OPT_UNDL_TICKER"),"")</f>
        <v/>
      </c>
      <c r="P89" s="8">
        <f>IF(ISNUMBER(N89),_xll.BDP($C89, "OPT_UNDL_PX")," ")</f>
        <v/>
      </c>
      <c r="Q89" s="7">
        <f>IF(ISNUMBER(N89),+G89*_xll.BDP($C89, "PX_POS_MULT_FACTOR")*P89/K89," ")</f>
        <v/>
      </c>
      <c r="R89" s="8">
        <f t="array" ref="R89">IF(OR($A89="TUA",$A89="TYA"),"",IF(ISNUMBER(_xlfn.SINGLE(_xll.BDP($C89,"DUR_ADJ_OAS_MID"))),_xll.BDP($C89,"DUR_ADJ_OAS_MID"),IF(ISNUMBER(_xlfn.SINGLE(_xll.BDP($E89&amp;" ISIN","DUR_ADJ_OAS_MID"))),_xll.BDP($E89&amp;" ISIN","DUR_ADJ_OAS_MID")," ")))</f>
        <v/>
      </c>
      <c r="S89" s="7">
        <f>IF(ISNUMBER(N89),Q89*N89,IF(ISNUMBER(R89),J89*R89," "))</f>
        <v/>
      </c>
      <c r="T89" t="inlineStr">
        <is>
          <t>05Y5BYEI2</t>
        </is>
      </c>
      <c r="U89" t="inlineStr">
        <is>
          <t>Swap</t>
        </is>
      </c>
    </row>
    <row r="90">
      <c r="A90" t="inlineStr">
        <is>
          <t>CDX</t>
        </is>
      </c>
      <c r="B90" t="inlineStr">
        <is>
          <t>HYGNOMTRS</t>
        </is>
      </c>
      <c r="C90" t="inlineStr">
        <is>
          <t>HYG US Equity</t>
        </is>
      </c>
      <c r="F90" t="inlineStr">
        <is>
          <t>HYGNOMTRS</t>
        </is>
      </c>
      <c r="G90" s="1" t="n">
        <v>1137294</v>
      </c>
      <c r="H90" s="1" t="n">
        <v>80.68000000000001</v>
      </c>
      <c r="I90" s="2" t="n">
        <v>91756879.92</v>
      </c>
      <c r="J90" s="3" t="n">
        <v>0.2263096</v>
      </c>
      <c r="K90" s="4" t="n">
        <v>405448473.86</v>
      </c>
      <c r="L90" s="5" t="n">
        <v>17800001</v>
      </c>
      <c r="M90" s="6" t="n">
        <v>22.77800287</v>
      </c>
      <c r="N90" s="7">
        <f t="array" ref="N90">IF(ISNUMBER(_xlfn.SINGLE(_xll.BDP($C90, "DELTA_MID"))),_xll.BDP($C90, "DELTA_MID")," ")</f>
        <v/>
      </c>
      <c r="O90" s="7">
        <f>IF(ISNUMBER(N90),_xll.BDP($C90, "OPT_UNDL_TICKER"),"")</f>
        <v/>
      </c>
      <c r="P90" s="8">
        <f>IF(ISNUMBER(N90),_xll.BDP($C90, "OPT_UNDL_PX")," ")</f>
        <v/>
      </c>
      <c r="Q90" s="7">
        <f>IF(ISNUMBER(N90),+G90*_xll.BDP($C90, "PX_POS_MULT_FACTOR")*P90/K90," ")</f>
        <v/>
      </c>
      <c r="R90" s="8">
        <f t="array" ref="R90">IF(OR($A90="TUA",$A90="TYA"),"",IF(ISNUMBER(_xlfn.SINGLE(_xll.BDP($C90,"DUR_ADJ_OAS_MID"))),_xll.BDP($C90,"DUR_ADJ_OAS_MID"),IF(ISNUMBER(_xlfn.SINGLE(_xll.BDP($E90&amp;" ISIN","DUR_ADJ_OAS_MID"))),_xll.BDP($E90&amp;" ISIN","DUR_ADJ_OAS_MID")," ")))</f>
        <v/>
      </c>
      <c r="S90" s="7">
        <f>IF(ISNUMBER(N90),Q90*N90,IF(ISNUMBER(R90),J90*R90," "))</f>
        <v/>
      </c>
      <c r="T90" t="inlineStr">
        <is>
          <t>HYGNOMTRS</t>
        </is>
      </c>
      <c r="U90" t="inlineStr">
        <is>
          <t>Swap</t>
        </is>
      </c>
    </row>
    <row r="91">
      <c r="A91" t="inlineStr">
        <is>
          <t>CDX</t>
        </is>
      </c>
      <c r="B91" t="inlineStr">
        <is>
          <t>HYGGSBTRS</t>
        </is>
      </c>
      <c r="C91" t="inlineStr">
        <is>
          <t>HYG US Equity</t>
        </is>
      </c>
      <c r="F91" t="inlineStr">
        <is>
          <t>HYGGSBTRS</t>
        </is>
      </c>
      <c r="G91" s="1" t="n">
        <v>1233641</v>
      </c>
      <c r="H91" s="1" t="n">
        <v>80.68000000000001</v>
      </c>
      <c r="I91" s="2" t="n">
        <v>99530155.88</v>
      </c>
      <c r="J91" s="3" t="n">
        <v>0.24548164</v>
      </c>
      <c r="K91" s="4" t="n">
        <v>405448473.86</v>
      </c>
      <c r="L91" s="5" t="n">
        <v>17800001</v>
      </c>
      <c r="M91" s="6" t="n">
        <v>22.77800287</v>
      </c>
      <c r="N91" s="7">
        <f t="array" ref="N91">IF(ISNUMBER(_xlfn.SINGLE(_xll.BDP($C91, "DELTA_MID"))),_xll.BDP($C91, "DELTA_MID")," ")</f>
        <v/>
      </c>
      <c r="O91" s="7">
        <f>IF(ISNUMBER(N91),_xll.BDP($C91, "OPT_UNDL_TICKER"),"")</f>
        <v/>
      </c>
      <c r="P91" s="8">
        <f>IF(ISNUMBER(N91),_xll.BDP($C91, "OPT_UNDL_PX")," ")</f>
        <v/>
      </c>
      <c r="Q91" s="7">
        <f>IF(ISNUMBER(N91),+G91*_xll.BDP($C91, "PX_POS_MULT_FACTOR")*P91/K91," ")</f>
        <v/>
      </c>
      <c r="R91" s="8">
        <f t="array" ref="R91">IF(OR($A91="TUA",$A91="TYA"),"",IF(ISNUMBER(_xlfn.SINGLE(_xll.BDP($C91,"DUR_ADJ_OAS_MID"))),_xll.BDP($C91,"DUR_ADJ_OAS_MID"),IF(ISNUMBER(_xlfn.SINGLE(_xll.BDP($E91&amp;" ISIN","DUR_ADJ_OAS_MID"))),_xll.BDP($E91&amp;" ISIN","DUR_ADJ_OAS_MID")," ")))</f>
        <v/>
      </c>
      <c r="S91" s="7">
        <f>IF(ISNUMBER(N91),Q91*N91,IF(ISNUMBER(R91),J91*R91," "))</f>
        <v/>
      </c>
      <c r="T91" t="inlineStr">
        <is>
          <t>HYGGSBTRS</t>
        </is>
      </c>
      <c r="U91" t="inlineStr">
        <is>
          <t>Swap</t>
        </is>
      </c>
    </row>
    <row r="92">
      <c r="A92" t="inlineStr">
        <is>
          <t>CDX</t>
        </is>
      </c>
      <c r="B92" t="inlineStr">
        <is>
          <t>HYGMS2TRS</t>
        </is>
      </c>
      <c r="C92" t="inlineStr">
        <is>
          <t>HYG US Equity</t>
        </is>
      </c>
      <c r="F92" t="inlineStr">
        <is>
          <t>HYGMS2TRS</t>
        </is>
      </c>
      <c r="G92" s="1" t="n">
        <v>2626391</v>
      </c>
      <c r="H92" s="1" t="n">
        <v>80.68000000000001</v>
      </c>
      <c r="I92" s="2" t="n">
        <v>211897225.88</v>
      </c>
      <c r="J92" s="3" t="n">
        <v>0.5226243</v>
      </c>
      <c r="K92" s="4" t="n">
        <v>405448473.86</v>
      </c>
      <c r="L92" s="5" t="n">
        <v>17800001</v>
      </c>
      <c r="M92" s="6" t="n">
        <v>22.77800287</v>
      </c>
      <c r="N92" s="7">
        <f t="array" ref="N92">IF(ISNUMBER(_xlfn.SINGLE(_xll.BDP($C92, "DELTA_MID"))),_xll.BDP($C92, "DELTA_MID")," ")</f>
        <v/>
      </c>
      <c r="O92" s="7">
        <f>IF(ISNUMBER(N92),_xll.BDP($C92, "OPT_UNDL_TICKER"),"")</f>
        <v/>
      </c>
      <c r="P92" s="8">
        <f>IF(ISNUMBER(N92),_xll.BDP($C92, "OPT_UNDL_PX")," ")</f>
        <v/>
      </c>
      <c r="Q92" s="7">
        <f>IF(ISNUMBER(N92),+G92*_xll.BDP($C92, "PX_POS_MULT_FACTOR")*P92/K92," ")</f>
        <v/>
      </c>
      <c r="R92" s="8">
        <f t="array" ref="R92">IF(OR($A92="TUA",$A92="TYA"),"",IF(ISNUMBER(_xlfn.SINGLE(_xll.BDP($C92,"DUR_ADJ_OAS_MID"))),_xll.BDP($C92,"DUR_ADJ_OAS_MID"),IF(ISNUMBER(_xlfn.SINGLE(_xll.BDP($E92&amp;" ISIN","DUR_ADJ_OAS_MID"))),_xll.BDP($E92&amp;" ISIN","DUR_ADJ_OAS_MID")," ")))</f>
        <v/>
      </c>
      <c r="S92" s="7">
        <f>IF(ISNUMBER(N92),Q92*N92,IF(ISNUMBER(R92),J92*R92," "))</f>
        <v/>
      </c>
      <c r="T92" t="inlineStr">
        <is>
          <t>HYGMS2TRS</t>
        </is>
      </c>
      <c r="U92" t="inlineStr">
        <is>
          <t>Swap</t>
        </is>
      </c>
    </row>
    <row r="93">
      <c r="A93" t="inlineStr">
        <is>
          <t>CDX</t>
        </is>
      </c>
      <c r="B93" t="inlineStr">
        <is>
          <t>HYGGSBTRS            00001</t>
        </is>
      </c>
      <c r="C93" t="inlineStr">
        <is>
          <t>HYGGSBTRS 00001</t>
        </is>
      </c>
      <c r="F93" t="inlineStr">
        <is>
          <t>HYGGSBTRS 00001</t>
        </is>
      </c>
      <c r="G93" s="1" t="n">
        <v>-99678192</v>
      </c>
      <c r="H93" s="1" t="n">
        <v>100</v>
      </c>
      <c r="I93" s="2" t="n">
        <v>-99678192</v>
      </c>
      <c r="J93" s="3" t="n">
        <v>-0.24584676</v>
      </c>
      <c r="K93" s="4" t="n">
        <v>405448473.86</v>
      </c>
      <c r="L93" s="5" t="n">
        <v>17800001</v>
      </c>
      <c r="M93" s="6" t="n">
        <v>22.77800287</v>
      </c>
      <c r="N93" s="7">
        <f t="array" ref="N93">IF(ISNUMBER(_xlfn.SINGLE(_xll.BDP($C93, "DELTA_MID"))),_xll.BDP($C93, "DELTA_MID")," ")</f>
        <v/>
      </c>
      <c r="O93" s="7">
        <f>IF(ISNUMBER(N93),_xll.BDP($C93, "OPT_UNDL_TICKER"),"")</f>
        <v/>
      </c>
      <c r="P93" s="8">
        <f>IF(ISNUMBER(N93),_xll.BDP($C93, "OPT_UNDL_PX")," ")</f>
        <v/>
      </c>
      <c r="Q93" s="7">
        <f>IF(ISNUMBER(N93),+G93*_xll.BDP($C93, "PX_POS_MULT_FACTOR")*P93/K93," ")</f>
        <v/>
      </c>
      <c r="R93" s="8">
        <f t="array" ref="R93">IF(OR($A93="TUA",$A93="TYA"),"",IF(ISNUMBER(_xlfn.SINGLE(_xll.BDP($C93,"DUR_ADJ_OAS_MID"))),_xll.BDP($C93,"DUR_ADJ_OAS_MID"),IF(ISNUMBER(_xlfn.SINGLE(_xll.BDP($E93&amp;" ISIN","DUR_ADJ_OAS_MID"))),_xll.BDP($E93&amp;" ISIN","DUR_ADJ_OAS_MID")," ")))</f>
        <v/>
      </c>
      <c r="S93" s="7">
        <f>IF(ISNUMBER(N93),Q93*N93,IF(ISNUMBER(R93),J93*R93," "))</f>
        <v/>
      </c>
      <c r="T93" t="inlineStr">
        <is>
          <t>HYGGSBTRS 00001</t>
        </is>
      </c>
      <c r="U93" t="inlineStr">
        <is>
          <t>Swap</t>
        </is>
      </c>
    </row>
    <row r="94">
      <c r="A94" t="inlineStr">
        <is>
          <t>CDX</t>
        </is>
      </c>
      <c r="B94" t="inlineStr">
        <is>
          <t>HYGMS2TRS            00001</t>
        </is>
      </c>
      <c r="C94" t="inlineStr">
        <is>
          <t>HYGMS2TRS 00001</t>
        </is>
      </c>
      <c r="F94" t="inlineStr">
        <is>
          <t>HYGMS2TRS 00001</t>
        </is>
      </c>
      <c r="G94" s="1" t="n">
        <v>-212212392</v>
      </c>
      <c r="H94" s="1" t="n">
        <v>100</v>
      </c>
      <c r="I94" s="2" t="n">
        <v>-212212392</v>
      </c>
      <c r="J94" s="3" t="n">
        <v>-0.52340163</v>
      </c>
      <c r="K94" s="4" t="n">
        <v>405448473.86</v>
      </c>
      <c r="L94" s="5" t="n">
        <v>17800001</v>
      </c>
      <c r="M94" s="6" t="n">
        <v>22.77800287</v>
      </c>
      <c r="N94" s="7">
        <f t="array" ref="N94">IF(ISNUMBER(_xlfn.SINGLE(_xll.BDP($C94, "DELTA_MID"))),_xll.BDP($C94, "DELTA_MID")," ")</f>
        <v/>
      </c>
      <c r="O94" s="7">
        <f>IF(ISNUMBER(N94),_xll.BDP($C94, "OPT_UNDL_TICKER"),"")</f>
        <v/>
      </c>
      <c r="P94" s="8">
        <f>IF(ISNUMBER(N94),_xll.BDP($C94, "OPT_UNDL_PX")," ")</f>
        <v/>
      </c>
      <c r="Q94" s="7">
        <f>IF(ISNUMBER(N94),+G94*_xll.BDP($C94, "PX_POS_MULT_FACTOR")*P94/K94," ")</f>
        <v/>
      </c>
      <c r="R94" s="8">
        <f t="array" ref="R94">IF(OR($A94="TUA",$A94="TYA"),"",IF(ISNUMBER(_xlfn.SINGLE(_xll.BDP($C94,"DUR_ADJ_OAS_MID"))),_xll.BDP($C94,"DUR_ADJ_OAS_MID"),IF(ISNUMBER(_xlfn.SINGLE(_xll.BDP($E94&amp;" ISIN","DUR_ADJ_OAS_MID"))),_xll.BDP($E94&amp;" ISIN","DUR_ADJ_OAS_MID")," ")))</f>
        <v/>
      </c>
      <c r="S94" s="7">
        <f>IF(ISNUMBER(N94),Q94*N94,IF(ISNUMBER(R94),J94*R94," "))</f>
        <v/>
      </c>
      <c r="T94" t="inlineStr">
        <is>
          <t>HYGMS2TRS 00001</t>
        </is>
      </c>
      <c r="U94" t="inlineStr">
        <is>
          <t>Swap</t>
        </is>
      </c>
    </row>
    <row r="95">
      <c r="A95" t="inlineStr">
        <is>
          <t>CDX</t>
        </is>
      </c>
      <c r="B95" t="inlineStr">
        <is>
          <t>HYGNOMTRS            00001</t>
        </is>
      </c>
      <c r="C95" t="inlineStr">
        <is>
          <t>HYGNOMTRS 00001</t>
        </is>
      </c>
      <c r="F95" t="inlineStr">
        <is>
          <t>HYGNOMTRS 00001</t>
        </is>
      </c>
      <c r="G95" s="1" t="n">
        <v>-91893355</v>
      </c>
      <c r="H95" s="1" t="n">
        <v>100</v>
      </c>
      <c r="I95" s="2" t="n">
        <v>-91893355</v>
      </c>
      <c r="J95" s="3" t="n">
        <v>-0.2266462</v>
      </c>
      <c r="K95" s="4" t="n">
        <v>405448473.86</v>
      </c>
      <c r="L95" s="5" t="n">
        <v>17800001</v>
      </c>
      <c r="M95" s="6" t="n">
        <v>22.77800287</v>
      </c>
      <c r="N95" s="7">
        <f t="array" ref="N95">IF(ISNUMBER(_xlfn.SINGLE(_xll.BDP($C95, "DELTA_MID"))),_xll.BDP($C95, "DELTA_MID")," ")</f>
        <v/>
      </c>
      <c r="O95" s="7">
        <f>IF(ISNUMBER(N95),_xll.BDP($C95, "OPT_UNDL_TICKER"),"")</f>
        <v/>
      </c>
      <c r="P95" s="8">
        <f>IF(ISNUMBER(N95),_xll.BDP($C95, "OPT_UNDL_PX")," ")</f>
        <v/>
      </c>
      <c r="Q95" s="7">
        <f>IF(ISNUMBER(N95),+G95*_xll.BDP($C95, "PX_POS_MULT_FACTOR")*P95/K95," ")</f>
        <v/>
      </c>
      <c r="R95" s="8">
        <f t="array" ref="R95">IF(OR($A95="TUA",$A95="TYA"),"",IF(ISNUMBER(_xlfn.SINGLE(_xll.BDP($C95,"DUR_ADJ_OAS_MID"))),_xll.BDP($C95,"DUR_ADJ_OAS_MID"),IF(ISNUMBER(_xlfn.SINGLE(_xll.BDP($E95&amp;" ISIN","DUR_ADJ_OAS_MID"))),_xll.BDP($E95&amp;" ISIN","DUR_ADJ_OAS_MID")," ")))</f>
        <v/>
      </c>
      <c r="S95" s="7">
        <f>IF(ISNUMBER(N95),Q95*N95,IF(ISNUMBER(R95),J95*R95," "))</f>
        <v/>
      </c>
      <c r="T95" t="inlineStr">
        <is>
          <t>HYGNOMTRS 00001</t>
        </is>
      </c>
      <c r="U95" t="inlineStr">
        <is>
          <t>Swap</t>
        </is>
      </c>
      <c r="AC95" s="8" t="inlineStr">
        <is>
          <t>Pay</t>
        </is>
      </c>
      <c r="AD95" s="8" t="inlineStr">
        <is>
          <t>Fed Funds Effective</t>
        </is>
      </c>
      <c r="AE95" s="8" t="n">
        <v>0</v>
      </c>
    </row>
    <row r="96">
      <c r="A96" t="inlineStr">
        <is>
          <t>CDX</t>
        </is>
      </c>
      <c r="B96" t="inlineStr">
        <is>
          <t>MSSIJNK1A</t>
        </is>
      </c>
      <c r="C96" t="inlineStr">
        <is>
          <t>MSSIJNK1A</t>
        </is>
      </c>
      <c r="F96" t="inlineStr">
        <is>
          <t>MSSIJNK1A</t>
        </is>
      </c>
      <c r="G96" s="1" t="n">
        <v>80089511</v>
      </c>
      <c r="H96" s="1" t="n">
        <v>100</v>
      </c>
      <c r="I96" s="2" t="n">
        <v>80089511</v>
      </c>
      <c r="J96" s="3" t="n">
        <v>0.19753314</v>
      </c>
      <c r="K96" s="4" t="n">
        <v>405448473.86</v>
      </c>
      <c r="L96" s="5" t="n">
        <v>17800001</v>
      </c>
      <c r="M96" s="6" t="n">
        <v>22.77800287</v>
      </c>
      <c r="N96" s="7">
        <f t="array" ref="N96">IF(ISNUMBER(_xlfn.SINGLE(_xll.BDP($C96, "DELTA_MID"))),_xll.BDP($C96, "DELTA_MID")," ")</f>
        <v/>
      </c>
      <c r="O96" s="7">
        <f>IF(ISNUMBER(N96),_xll.BDP($C96, "OPT_UNDL_TICKER"),"")</f>
        <v/>
      </c>
      <c r="P96" s="8">
        <f>IF(ISNUMBER(N96),_xll.BDP($C96, "OPT_UNDL_PX")," ")</f>
        <v/>
      </c>
      <c r="Q96" s="7">
        <f>IF(ISNUMBER(N96),+G96*_xll.BDP($C96, "PX_POS_MULT_FACTOR")*P96/K96," ")</f>
        <v/>
      </c>
      <c r="R96" s="8">
        <f t="array" ref="R96">IF(OR($A96="TUA",$A96="TYA"),"",IF(ISNUMBER(_xlfn.SINGLE(_xll.BDP($C96,"DUR_ADJ_OAS_MID"))),_xll.BDP($C96,"DUR_ADJ_OAS_MID"),IF(ISNUMBER(_xlfn.SINGLE(_xll.BDP($E96&amp;" ISIN","DUR_ADJ_OAS_MID"))),_xll.BDP($E96&amp;" ISIN","DUR_ADJ_OAS_MID")," ")))</f>
        <v/>
      </c>
      <c r="S96" s="7">
        <f>IF(ISNUMBER(N96),Q96*N96,IF(ISNUMBER(R96),J96*R96," "))</f>
        <v/>
      </c>
      <c r="T96" t="inlineStr">
        <is>
          <t>MSSIJNK1A</t>
        </is>
      </c>
      <c r="U96" t="inlineStr">
        <is>
          <t>Swap</t>
        </is>
      </c>
      <c r="AC96" s="8" t="inlineStr">
        <is>
          <t>Pay</t>
        </is>
      </c>
      <c r="AD96" s="8" t="inlineStr">
        <is>
          <t>Fed Funds Effective</t>
        </is>
      </c>
      <c r="AE96" s="8" t="n">
        <v>-25</v>
      </c>
    </row>
    <row r="97">
      <c r="A97" t="inlineStr">
        <is>
          <t>CDX</t>
        </is>
      </c>
      <c r="B97" t="inlineStr">
        <is>
          <t>MSSIJNK1A            00001</t>
        </is>
      </c>
      <c r="C97" t="inlineStr">
        <is>
          <t>MSSIJNK1A 00001</t>
        </is>
      </c>
      <c r="F97" t="inlineStr">
        <is>
          <t>MSSIJNK1A 00001</t>
        </is>
      </c>
      <c r="G97" s="1" t="n">
        <v>-78309</v>
      </c>
      <c r="H97" s="1" t="n">
        <v>1009.28</v>
      </c>
      <c r="I97" s="2" t="n">
        <v>-79035707.52</v>
      </c>
      <c r="J97" s="3" t="n">
        <v>-0.19493404</v>
      </c>
      <c r="K97" s="4" t="n">
        <v>405448473.86</v>
      </c>
      <c r="L97" s="5" t="n">
        <v>17800001</v>
      </c>
      <c r="M97" s="6" t="n">
        <v>22.77800287</v>
      </c>
      <c r="N97" s="7">
        <f t="array" ref="N97">IF(ISNUMBER(_xlfn.SINGLE(_xll.BDP($C97, "DELTA_MID"))),_xll.BDP($C97, "DELTA_MID")," ")</f>
        <v/>
      </c>
      <c r="O97" s="7">
        <f>IF(ISNUMBER(N97),_xll.BDP($C97, "OPT_UNDL_TICKER"),"")</f>
        <v/>
      </c>
      <c r="P97" s="8">
        <f>IF(ISNUMBER(N97),_xll.BDP($C97, "OPT_UNDL_PX")," ")</f>
        <v/>
      </c>
      <c r="Q97" s="7">
        <f>IF(ISNUMBER(N97),+G97*_xll.BDP($C97, "PX_POS_MULT_FACTOR")*P97/K97," ")</f>
        <v/>
      </c>
      <c r="R97" s="8">
        <f t="array" ref="R97">IF(OR($A97="TUA",$A97="TYA"),"",IF(ISNUMBER(_xlfn.SINGLE(_xll.BDP($C97,"DUR_ADJ_OAS_MID"))),_xll.BDP($C97,"DUR_ADJ_OAS_MID"),IF(ISNUMBER(_xlfn.SINGLE(_xll.BDP($E97&amp;" ISIN","DUR_ADJ_OAS_MID"))),_xll.BDP($E97&amp;" ISIN","DUR_ADJ_OAS_MID")," ")))</f>
        <v/>
      </c>
      <c r="S97" s="7">
        <f>IF(ISNUMBER(N97),Q97*N97,IF(ISNUMBER(R97),J97*R97," "))</f>
        <v/>
      </c>
      <c r="T97" t="inlineStr">
        <is>
          <t>MSSIJNK1A 00001</t>
        </is>
      </c>
      <c r="U97" t="inlineStr">
        <is>
          <t>Swap</t>
        </is>
      </c>
      <c r="AC97" s="8" t="inlineStr">
        <is>
          <t>Pay</t>
        </is>
      </c>
      <c r="AD97" s="8" t="inlineStr">
        <is>
          <t>Fed Funds Effective</t>
        </is>
      </c>
      <c r="AE97" s="8" t="n">
        <v>-25</v>
      </c>
      <c r="AF97" s="8" t="inlineStr">
        <is>
          <t>MSSIJNK1A 00001</t>
        </is>
      </c>
    </row>
    <row r="98">
      <c r="A98" t="inlineStr">
        <is>
          <t>CDX</t>
        </is>
      </c>
      <c r="B98" t="inlineStr">
        <is>
          <t>Alcoa Corp</t>
        </is>
      </c>
      <c r="C98" t="inlineStr">
        <is>
          <t>AA UN</t>
        </is>
      </c>
      <c r="D98" t="inlineStr">
        <is>
          <t>BYNF418</t>
        </is>
      </c>
      <c r="E98" t="inlineStr">
        <is>
          <t>US0138721065</t>
        </is>
      </c>
      <c r="F98" t="inlineStr">
        <is>
          <t>013872106</t>
        </is>
      </c>
      <c r="G98" s="1" t="n">
        <v>-23258.24062992102</v>
      </c>
      <c r="H98" s="1" t="n">
        <v>35.65</v>
      </c>
      <c r="I98" s="2" t="n">
        <v>-829156.2784566844</v>
      </c>
      <c r="J98" s="3" t="n">
        <v>-0.0020450348981779</v>
      </c>
      <c r="K98" s="4" t="n">
        <v>405448473.86</v>
      </c>
      <c r="L98" s="5" t="n">
        <v>17800001</v>
      </c>
      <c r="M98" s="6" t="n">
        <v>22.77800287</v>
      </c>
      <c r="N98" s="7">
        <f t="array" ref="N98">IF(ISNUMBER(_xlfn.SINGLE(_xll.BDP($C98, "DELTA_MID"))),_xll.BDP($C98, "DELTA_MID")," ")</f>
        <v/>
      </c>
      <c r="O98" s="7">
        <f>IF(ISNUMBER(N98),_xll.BDP($C98, "OPT_UNDL_TICKER"),"")</f>
        <v/>
      </c>
      <c r="P98" s="8">
        <f>IF(ISNUMBER(N98),_xll.BDP($C98, "OPT_UNDL_PX")," ")</f>
        <v/>
      </c>
      <c r="Q98" s="7">
        <f>IF(ISNUMBER(N98),+G98*_xll.BDP($C98, "PX_POS_MULT_FACTOR")*P98/K98," ")</f>
        <v/>
      </c>
      <c r="R98" s="8">
        <f t="array" ref="R98">IF(OR($A98="TUA",$A98="TYA"),"",IF(ISNUMBER(_xlfn.SINGLE(_xll.BDP($C98,"DUR_ADJ_OAS_MID"))),_xll.BDP($C98,"DUR_ADJ_OAS_MID"),IF(ISNUMBER(_xlfn.SINGLE(_xll.BDP($E98&amp;" ISIN","DUR_ADJ_OAS_MID"))),_xll.BDP($E98&amp;" ISIN","DUR_ADJ_OAS_MID")," ")))</f>
        <v/>
      </c>
      <c r="S98" s="7">
        <f>IF(ISNUMBER(N98),Q98*N98,IF(ISNUMBER(R98),J98*R98," "))</f>
        <v/>
      </c>
      <c r="AB98" s="8" t="inlineStr">
        <is>
          <t>MSSIJNK1A 00001</t>
        </is>
      </c>
    </row>
    <row r="99">
      <c r="A99" t="inlineStr">
        <is>
          <t>CDX</t>
        </is>
      </c>
      <c r="B99" t="inlineStr">
        <is>
          <t>American Airlines Group Inc</t>
        </is>
      </c>
      <c r="C99" t="inlineStr">
        <is>
          <t>AAL UW</t>
        </is>
      </c>
      <c r="D99" t="inlineStr">
        <is>
          <t>BCV7KT2</t>
        </is>
      </c>
      <c r="E99" t="inlineStr">
        <is>
          <t>US02376R1023</t>
        </is>
      </c>
      <c r="F99" t="inlineStr">
        <is>
          <t>02376R102</t>
        </is>
      </c>
      <c r="G99" s="1" t="n">
        <v>-62368.46649442758</v>
      </c>
      <c r="H99" s="1" t="n">
        <v>12.09</v>
      </c>
      <c r="I99" s="2" t="n">
        <v>-754034.7599176294</v>
      </c>
      <c r="J99" s="3" t="n">
        <v>-0.0018597548357722</v>
      </c>
      <c r="K99" s="4" t="n">
        <v>405448473.86</v>
      </c>
      <c r="L99" s="5" t="n">
        <v>17800001</v>
      </c>
      <c r="M99" s="6" t="n">
        <v>22.77800287</v>
      </c>
      <c r="N99" s="7">
        <f t="array" ref="N99">IF(ISNUMBER(_xlfn.SINGLE(_xll.BDP($C99, "DELTA_MID"))),_xll.BDP($C99, "DELTA_MID")," ")</f>
        <v/>
      </c>
      <c r="O99" s="7">
        <f>IF(ISNUMBER(N99),_xll.BDP($C99, "OPT_UNDL_TICKER"),"")</f>
        <v/>
      </c>
      <c r="P99" s="8">
        <f>IF(ISNUMBER(N99),_xll.BDP($C99, "OPT_UNDL_PX")," ")</f>
        <v/>
      </c>
      <c r="Q99" s="7">
        <f>IF(ISNUMBER(N99),+G99*_xll.BDP($C99, "PX_POS_MULT_FACTOR")*P99/K99," ")</f>
        <v/>
      </c>
      <c r="R99" s="8">
        <f t="array" ref="R99">IF(OR($A99="TUA",$A99="TYA"),"",IF(ISNUMBER(_xlfn.SINGLE(_xll.BDP($C99,"DUR_ADJ_OAS_MID"))),_xll.BDP($C99,"DUR_ADJ_OAS_MID"),IF(ISNUMBER(_xlfn.SINGLE(_xll.BDP($E99&amp;" ISIN","DUR_ADJ_OAS_MID"))),_xll.BDP($E99&amp;" ISIN","DUR_ADJ_OAS_MID")," ")))</f>
        <v/>
      </c>
      <c r="S99" s="7">
        <f>IF(ISNUMBER(N99),Q99*N99,IF(ISNUMBER(R99),J99*R99," "))</f>
        <v/>
      </c>
      <c r="AB99" s="8" t="inlineStr">
        <is>
          <t>MSSIJNK1A 00001</t>
        </is>
      </c>
    </row>
    <row r="100">
      <c r="A100" t="inlineStr">
        <is>
          <t>CDX</t>
        </is>
      </c>
      <c r="B100" t="inlineStr">
        <is>
          <t>Advance Auto Parts Inc</t>
        </is>
      </c>
      <c r="C100" t="inlineStr">
        <is>
          <t>AAP UN</t>
        </is>
      </c>
      <c r="D100" t="inlineStr">
        <is>
          <t>2822019</t>
        </is>
      </c>
      <c r="E100" t="inlineStr">
        <is>
          <t>US00751Y1064</t>
        </is>
      </c>
      <c r="F100" t="inlineStr">
        <is>
          <t>00751Y106</t>
        </is>
      </c>
      <c r="G100" s="1" t="n">
        <v>-12178.22791298422</v>
      </c>
      <c r="H100" s="1" t="n">
        <v>56.11</v>
      </c>
      <c r="I100" s="2" t="n">
        <v>-683320.3681975445</v>
      </c>
      <c r="J100" s="3" t="n">
        <v>-0.0016853445314323</v>
      </c>
      <c r="K100" s="4" t="n">
        <v>405448473.86</v>
      </c>
      <c r="L100" s="5" t="n">
        <v>17800001</v>
      </c>
      <c r="M100" s="6" t="n">
        <v>22.77800287</v>
      </c>
      <c r="N100" s="7">
        <f t="array" ref="N100">IF(ISNUMBER(_xlfn.SINGLE(_xll.BDP($C100, "DELTA_MID"))),_xll.BDP($C100, "DELTA_MID")," ")</f>
        <v/>
      </c>
      <c r="O100" s="7">
        <f>IF(ISNUMBER(N100),_xll.BDP($C100, "OPT_UNDL_TICKER"),"")</f>
        <v/>
      </c>
      <c r="P100" s="8">
        <f>IF(ISNUMBER(N100),_xll.BDP($C100, "OPT_UNDL_PX")," ")</f>
        <v/>
      </c>
      <c r="Q100" s="7">
        <f>IF(ISNUMBER(N100),+G100*_xll.BDP($C100, "PX_POS_MULT_FACTOR")*P100/K100," ")</f>
        <v/>
      </c>
      <c r="R100" s="8">
        <f t="array" ref="R100">IF(OR($A100="TUA",$A100="TYA"),"",IF(ISNUMBER(_xlfn.SINGLE(_xll.BDP($C100,"DUR_ADJ_OAS_MID"))),_xll.BDP($C100,"DUR_ADJ_OAS_MID"),IF(ISNUMBER(_xlfn.SINGLE(_xll.BDP($E100&amp;" ISIN","DUR_ADJ_OAS_MID"))),_xll.BDP($E100&amp;" ISIN","DUR_ADJ_OAS_MID")," ")))</f>
        <v/>
      </c>
      <c r="S100" s="7">
        <f>IF(ISNUMBER(N100),Q100*N100,IF(ISNUMBER(R100),J100*R100," "))</f>
        <v/>
      </c>
      <c r="AB100" s="8" t="inlineStr">
        <is>
          <t>MSSIJNK1A 00001</t>
        </is>
      </c>
    </row>
    <row r="101">
      <c r="A101" t="inlineStr">
        <is>
          <t>CDX</t>
        </is>
      </c>
      <c r="B101" t="inlineStr">
        <is>
          <t>Acadia Healthcare Co Inc</t>
        </is>
      </c>
      <c r="C101" t="inlineStr">
        <is>
          <t>ACHC UW</t>
        </is>
      </c>
      <c r="D101" t="inlineStr">
        <is>
          <t>B65VZ37</t>
        </is>
      </c>
      <c r="E101" t="inlineStr">
        <is>
          <t>US00404A1097</t>
        </is>
      </c>
      <c r="F101" t="inlineStr">
        <is>
          <t>00404A109</t>
        </is>
      </c>
      <c r="G101" s="1" t="n">
        <v>-36483.51471428064</v>
      </c>
      <c r="H101" s="1" t="n">
        <v>23.46</v>
      </c>
      <c r="I101" s="2" t="n">
        <v>-855903.2551970239</v>
      </c>
      <c r="J101" s="3" t="n">
        <v>-0.0021110037659003</v>
      </c>
      <c r="K101" s="4" t="n">
        <v>405448473.86</v>
      </c>
      <c r="L101" s="5" t="n">
        <v>17800001</v>
      </c>
      <c r="M101" s="6" t="n">
        <v>22.77800287</v>
      </c>
      <c r="N101" s="7">
        <f t="array" ref="N101">IF(ISNUMBER(_xlfn.SINGLE(_xll.BDP($C101, "DELTA_MID"))),_xll.BDP($C101, "DELTA_MID")," ")</f>
        <v/>
      </c>
      <c r="O101" s="7">
        <f>IF(ISNUMBER(N101),_xll.BDP($C101, "OPT_UNDL_TICKER"),"")</f>
        <v/>
      </c>
      <c r="P101" s="8">
        <f>IF(ISNUMBER(N101),_xll.BDP($C101, "OPT_UNDL_PX")," ")</f>
        <v/>
      </c>
      <c r="Q101" s="7">
        <f>IF(ISNUMBER(N101),+G101*_xll.BDP($C101, "PX_POS_MULT_FACTOR")*P101/K101," ")</f>
        <v/>
      </c>
      <c r="R101" s="8">
        <f t="array" ref="R101">IF(OR($A101="TUA",$A101="TYA"),"",IF(ISNUMBER(_xlfn.SINGLE(_xll.BDP($C101,"DUR_ADJ_OAS_MID"))),_xll.BDP($C101,"DUR_ADJ_OAS_MID"),IF(ISNUMBER(_xlfn.SINGLE(_xll.BDP($E101&amp;" ISIN","DUR_ADJ_OAS_MID"))),_xll.BDP($E101&amp;" ISIN","DUR_ADJ_OAS_MID")," ")))</f>
        <v/>
      </c>
      <c r="S101" s="7">
        <f>IF(ISNUMBER(N101),Q101*N101,IF(ISNUMBER(R101),J101*R101," "))</f>
        <v/>
      </c>
      <c r="AB101" s="8" t="inlineStr">
        <is>
          <t>MSSIJNK1A 00001</t>
        </is>
      </c>
    </row>
    <row r="102">
      <c r="A102" t="inlineStr">
        <is>
          <t>CDX</t>
        </is>
      </c>
      <c r="B102" t="inlineStr">
        <is>
          <t>Albertsons Cos Inc</t>
        </is>
      </c>
      <c r="C102" t="inlineStr">
        <is>
          <t>ACI UN</t>
        </is>
      </c>
      <c r="D102" t="inlineStr">
        <is>
          <t>BYNQ369</t>
        </is>
      </c>
      <c r="E102" t="inlineStr">
        <is>
          <t>US0130911037</t>
        </is>
      </c>
      <c r="F102" t="inlineStr">
        <is>
          <t>013091103</t>
        </is>
      </c>
      <c r="G102" s="1" t="n">
        <v>-42471.5698465004</v>
      </c>
      <c r="H102" s="1" t="n">
        <v>19.56</v>
      </c>
      <c r="I102" s="2" t="n">
        <v>-830743.9061975477</v>
      </c>
      <c r="J102" s="3" t="n">
        <v>-0.0020489506306155</v>
      </c>
      <c r="K102" s="4" t="n">
        <v>405448473.86</v>
      </c>
      <c r="L102" s="5" t="n">
        <v>17800001</v>
      </c>
      <c r="M102" s="6" t="n">
        <v>22.77800287</v>
      </c>
      <c r="N102" s="7">
        <f t="array" ref="N102">IF(ISNUMBER(_xlfn.SINGLE(_xll.BDP($C102, "DELTA_MID"))),_xll.BDP($C102, "DELTA_MID")," ")</f>
        <v/>
      </c>
      <c r="O102" s="7">
        <f>IF(ISNUMBER(N102),_xll.BDP($C102, "OPT_UNDL_TICKER"),"")</f>
        <v/>
      </c>
      <c r="P102" s="8">
        <f>IF(ISNUMBER(N102),_xll.BDP($C102, "OPT_UNDL_PX")," ")</f>
        <v/>
      </c>
      <c r="Q102" s="7">
        <f>IF(ISNUMBER(N102),+G102*_xll.BDP($C102, "PX_POS_MULT_FACTOR")*P102/K102," ")</f>
        <v/>
      </c>
      <c r="R102" s="8">
        <f t="array" ref="R102">IF(OR($A102="TUA",$A102="TYA"),"",IF(ISNUMBER(_xlfn.SINGLE(_xll.BDP($C102,"DUR_ADJ_OAS_MID"))),_xll.BDP($C102,"DUR_ADJ_OAS_MID"),IF(ISNUMBER(_xlfn.SINGLE(_xll.BDP($E102&amp;" ISIN","DUR_ADJ_OAS_MID"))),_xll.BDP($E102&amp;" ISIN","DUR_ADJ_OAS_MID")," ")))</f>
        <v/>
      </c>
      <c r="S102" s="7">
        <f>IF(ISNUMBER(N102),Q102*N102,IF(ISNUMBER(R102),J102*R102," "))</f>
        <v/>
      </c>
      <c r="AB102" s="8" t="inlineStr">
        <is>
          <t>MSSIJNK1A 00001</t>
        </is>
      </c>
    </row>
    <row r="103">
      <c r="A103" t="inlineStr">
        <is>
          <t>CDX</t>
        </is>
      </c>
      <c r="B103" t="inlineStr">
        <is>
          <t>ADT Inc</t>
        </is>
      </c>
      <c r="C103" t="inlineStr">
        <is>
          <t>ADT UN</t>
        </is>
      </c>
      <c r="D103" t="inlineStr">
        <is>
          <t>BFWCP81</t>
        </is>
      </c>
      <c r="E103" t="inlineStr">
        <is>
          <t>US00090Q1031</t>
        </is>
      </c>
      <c r="F103" t="inlineStr">
        <is>
          <t>00090Q103</t>
        </is>
      </c>
      <c r="G103" s="1" t="n">
        <v>-85710.89312799668</v>
      </c>
      <c r="H103" s="1" t="n">
        <v>8.75</v>
      </c>
      <c r="I103" s="2" t="n">
        <v>-749970.3148699709</v>
      </c>
      <c r="J103" s="3" t="n">
        <v>-0.0018497302696197</v>
      </c>
      <c r="K103" s="4" t="n">
        <v>405448473.86</v>
      </c>
      <c r="L103" s="5" t="n">
        <v>17800001</v>
      </c>
      <c r="M103" s="6" t="n">
        <v>22.77800287</v>
      </c>
      <c r="N103" s="7">
        <f t="array" ref="N103">IF(ISNUMBER(_xlfn.SINGLE(_xll.BDP($C103, "DELTA_MID"))),_xll.BDP($C103, "DELTA_MID")," ")</f>
        <v/>
      </c>
      <c r="O103" s="7">
        <f>IF(ISNUMBER(N103),_xll.BDP($C103, "OPT_UNDL_TICKER"),"")</f>
        <v/>
      </c>
      <c r="P103" s="8">
        <f>IF(ISNUMBER(N103),_xll.BDP($C103, "OPT_UNDL_PX")," ")</f>
        <v/>
      </c>
      <c r="Q103" s="7">
        <f>IF(ISNUMBER(N103),+G103*_xll.BDP($C103, "PX_POS_MULT_FACTOR")*P103/K103," ")</f>
        <v/>
      </c>
      <c r="R103" s="8">
        <f t="array" ref="R103">IF(OR($A103="TUA",$A103="TYA"),"",IF(ISNUMBER(_xlfn.SINGLE(_xll.BDP($C103,"DUR_ADJ_OAS_MID"))),_xll.BDP($C103,"DUR_ADJ_OAS_MID"),IF(ISNUMBER(_xlfn.SINGLE(_xll.BDP($E103&amp;" ISIN","DUR_ADJ_OAS_MID"))),_xll.BDP($E103&amp;" ISIN","DUR_ADJ_OAS_MID")," ")))</f>
        <v/>
      </c>
      <c r="S103" s="7">
        <f>IF(ISNUMBER(N103),Q103*N103,IF(ISNUMBER(R103),J103*R103," "))</f>
        <v/>
      </c>
      <c r="AB103" s="8" t="inlineStr">
        <is>
          <t>MSSIJNK1A 00001</t>
        </is>
      </c>
    </row>
    <row r="104">
      <c r="A104" t="inlineStr">
        <is>
          <t>CDX</t>
        </is>
      </c>
      <c r="B104" t="inlineStr">
        <is>
          <t>Air Lease Corp</t>
        </is>
      </c>
      <c r="C104" t="inlineStr">
        <is>
          <t>AL UN</t>
        </is>
      </c>
      <c r="D104" t="inlineStr">
        <is>
          <t>B3XS562</t>
        </is>
      </c>
      <c r="E104" t="inlineStr">
        <is>
          <t>US00912X3026</t>
        </is>
      </c>
      <c r="F104" t="inlineStr">
        <is>
          <t>00912X302</t>
        </is>
      </c>
      <c r="G104" s="1" t="n">
        <v>-12295.10517898521</v>
      </c>
      <c r="H104" s="1" t="n">
        <v>63.59</v>
      </c>
      <c r="I104" s="2" t="n">
        <v>-781845.7383316696</v>
      </c>
      <c r="J104" s="3" t="n">
        <v>-0.001928347962167</v>
      </c>
      <c r="K104" s="4" t="n">
        <v>405448473.86</v>
      </c>
      <c r="L104" s="5" t="n">
        <v>17800001</v>
      </c>
      <c r="M104" s="6" t="n">
        <v>22.77800287</v>
      </c>
      <c r="N104" s="7">
        <f t="array" ref="N104">IF(ISNUMBER(_xlfn.SINGLE(_xll.BDP($C104, "DELTA_MID"))),_xll.BDP($C104, "DELTA_MID")," ")</f>
        <v/>
      </c>
      <c r="O104" s="7">
        <f>IF(ISNUMBER(N104),_xll.BDP($C104, "OPT_UNDL_TICKER"),"")</f>
        <v/>
      </c>
      <c r="P104" s="8">
        <f>IF(ISNUMBER(N104),_xll.BDP($C104, "OPT_UNDL_PX")," ")</f>
        <v/>
      </c>
      <c r="Q104" s="7">
        <f>IF(ISNUMBER(N104),+G104*_xll.BDP($C104, "PX_POS_MULT_FACTOR")*P104/K104," ")</f>
        <v/>
      </c>
      <c r="R104" s="8">
        <f t="array" ref="R104">IF(OR($A104="TUA",$A104="TYA"),"",IF(ISNUMBER(_xlfn.SINGLE(_xll.BDP($C104,"DUR_ADJ_OAS_MID"))),_xll.BDP($C104,"DUR_ADJ_OAS_MID"),IF(ISNUMBER(_xlfn.SINGLE(_xll.BDP($E104&amp;" ISIN","DUR_ADJ_OAS_MID"))),_xll.BDP($E104&amp;" ISIN","DUR_ADJ_OAS_MID")," ")))</f>
        <v/>
      </c>
      <c r="S104" s="7">
        <f>IF(ISNUMBER(N104),Q104*N104,IF(ISNUMBER(R104),J104*R104," "))</f>
        <v/>
      </c>
      <c r="AB104" s="8" t="inlineStr">
        <is>
          <t>MSSIJNK1A 00001</t>
        </is>
      </c>
    </row>
    <row r="105">
      <c r="A105" t="inlineStr">
        <is>
          <t>CDX</t>
        </is>
      </c>
      <c r="B105" t="inlineStr">
        <is>
          <t>Albemarle Corp</t>
        </is>
      </c>
      <c r="C105" t="inlineStr">
        <is>
          <t>ALB UN</t>
        </is>
      </c>
      <c r="D105" t="inlineStr">
        <is>
          <t>2046853</t>
        </is>
      </c>
      <c r="E105" t="inlineStr">
        <is>
          <t>US0126531013</t>
        </is>
      </c>
      <c r="F105" t="inlineStr">
        <is>
          <t>012653101</t>
        </is>
      </c>
      <c r="G105" s="1" t="n">
        <v>-9795.550502330285</v>
      </c>
      <c r="H105" s="1" t="n">
        <v>91.27</v>
      </c>
      <c r="I105" s="2" t="n">
        <v>-894039.894347685</v>
      </c>
      <c r="J105" s="3" t="n">
        <v>-0.002205064149918</v>
      </c>
      <c r="K105" s="4" t="n">
        <v>405448473.86</v>
      </c>
      <c r="L105" s="5" t="n">
        <v>17800001</v>
      </c>
      <c r="M105" s="6" t="n">
        <v>22.77800287</v>
      </c>
      <c r="N105" s="7">
        <f t="array" ref="N105">IF(ISNUMBER(_xlfn.SINGLE(_xll.BDP($C105, "DELTA_MID"))),_xll.BDP($C105, "DELTA_MID")," ")</f>
        <v/>
      </c>
      <c r="O105" s="7">
        <f>IF(ISNUMBER(N105),_xll.BDP($C105, "OPT_UNDL_TICKER"),"")</f>
        <v/>
      </c>
      <c r="P105" s="8">
        <f>IF(ISNUMBER(N105),_xll.BDP($C105, "OPT_UNDL_PX")," ")</f>
        <v/>
      </c>
      <c r="Q105" s="7">
        <f>IF(ISNUMBER(N105),+G105*_xll.BDP($C105, "PX_POS_MULT_FACTOR")*P105/K105," ")</f>
        <v/>
      </c>
      <c r="R105" s="8">
        <f t="array" ref="R105">IF(OR($A105="TUA",$A105="TYA"),"",IF(ISNUMBER(_xlfn.SINGLE(_xll.BDP($C105,"DUR_ADJ_OAS_MID"))),_xll.BDP($C105,"DUR_ADJ_OAS_MID"),IF(ISNUMBER(_xlfn.SINGLE(_xll.BDP($E105&amp;" ISIN","DUR_ADJ_OAS_MID"))),_xll.BDP($E105&amp;" ISIN","DUR_ADJ_OAS_MID")," ")))</f>
        <v/>
      </c>
      <c r="S105" s="7">
        <f>IF(ISNUMBER(N105),Q105*N105,IF(ISNUMBER(R105),J105*R105," "))</f>
        <v/>
      </c>
      <c r="AB105" s="8" t="inlineStr">
        <is>
          <t>MSSIJNK1A 00001</t>
        </is>
      </c>
    </row>
    <row r="106">
      <c r="A106" t="inlineStr">
        <is>
          <t>CDX</t>
        </is>
      </c>
      <c r="B106" t="inlineStr">
        <is>
          <t>Alaska Air Group Inc</t>
        </is>
      </c>
      <c r="C106" t="inlineStr">
        <is>
          <t>ALK UN</t>
        </is>
      </c>
      <c r="D106" t="inlineStr">
        <is>
          <t>2012605</t>
        </is>
      </c>
      <c r="E106" t="inlineStr">
        <is>
          <t>US0116591092</t>
        </is>
      </c>
      <c r="F106" t="inlineStr">
        <is>
          <t>011659109</t>
        </is>
      </c>
      <c r="G106" s="1" t="n">
        <v>-13216.25038348269</v>
      </c>
      <c r="H106" s="1" t="n">
        <v>47.68</v>
      </c>
      <c r="I106" s="2" t="n">
        <v>-630150.8182844548</v>
      </c>
      <c r="J106" s="3" t="n">
        <v>-0.001554206906454</v>
      </c>
      <c r="K106" s="4" t="n">
        <v>405448473.86</v>
      </c>
      <c r="L106" s="5" t="n">
        <v>17800001</v>
      </c>
      <c r="M106" s="6" t="n">
        <v>22.77800287</v>
      </c>
      <c r="N106" s="7">
        <f t="array" ref="N106">IF(ISNUMBER(_xlfn.SINGLE(_xll.BDP($C106, "DELTA_MID"))),_xll.BDP($C106, "DELTA_MID")," ")</f>
        <v/>
      </c>
      <c r="O106" s="7">
        <f>IF(ISNUMBER(N106),_xll.BDP($C106, "OPT_UNDL_TICKER"),"")</f>
        <v/>
      </c>
      <c r="P106" s="8">
        <f>IF(ISNUMBER(N106),_xll.BDP($C106, "OPT_UNDL_PX")," ")</f>
        <v/>
      </c>
      <c r="Q106" s="7">
        <f>IF(ISNUMBER(N106),+G106*_xll.BDP($C106, "PX_POS_MULT_FACTOR")*P106/K106," ")</f>
        <v/>
      </c>
      <c r="R106" s="8">
        <f t="array" ref="R106">IF(OR($A106="TUA",$A106="TYA"),"",IF(ISNUMBER(_xlfn.SINGLE(_xll.BDP($C106,"DUR_ADJ_OAS_MID"))),_xll.BDP($C106,"DUR_ADJ_OAS_MID"),IF(ISNUMBER(_xlfn.SINGLE(_xll.BDP($E106&amp;" ISIN","DUR_ADJ_OAS_MID"))),_xll.BDP($E106&amp;" ISIN","DUR_ADJ_OAS_MID")," ")))</f>
        <v/>
      </c>
      <c r="S106" s="7">
        <f>IF(ISNUMBER(N106),Q106*N106,IF(ISNUMBER(R106),J106*R106," "))</f>
        <v/>
      </c>
      <c r="AB106" s="8" t="inlineStr">
        <is>
          <t>MSSIJNK1A 00001</t>
        </is>
      </c>
    </row>
    <row r="107">
      <c r="A107" t="inlineStr">
        <is>
          <t>CDX</t>
        </is>
      </c>
      <c r="B107" t="inlineStr">
        <is>
          <t>Amentum Holdings Inc</t>
        </is>
      </c>
      <c r="C107" t="inlineStr">
        <is>
          <t>AMTM UN</t>
        </is>
      </c>
      <c r="D107" t="inlineStr">
        <is>
          <t>BMZLFJ5</t>
        </is>
      </c>
      <c r="E107" t="inlineStr">
        <is>
          <t>US0239391016</t>
        </is>
      </c>
      <c r="F107" t="inlineStr">
        <is>
          <t>023939101</t>
        </is>
      </c>
      <c r="G107" s="1" t="n">
        <v>-30021.09343629705</v>
      </c>
      <c r="H107" s="1" t="n">
        <v>22.34</v>
      </c>
      <c r="I107" s="2" t="n">
        <v>-670671.2273668761</v>
      </c>
      <c r="J107" s="3" t="n">
        <v>-0.0016541466317085</v>
      </c>
      <c r="K107" s="4" t="n">
        <v>405448473.86</v>
      </c>
      <c r="L107" s="5" t="n">
        <v>17800001</v>
      </c>
      <c r="M107" s="6" t="n">
        <v>22.77800287</v>
      </c>
      <c r="N107" s="7">
        <f t="array" ref="N107">IF(ISNUMBER(_xlfn.SINGLE(_xll.BDP($C107, "DELTA_MID"))),_xll.BDP($C107, "DELTA_MID")," ")</f>
        <v/>
      </c>
      <c r="O107" s="7">
        <f>IF(ISNUMBER(N107),_xll.BDP($C107, "OPT_UNDL_TICKER"),"")</f>
        <v/>
      </c>
      <c r="P107" s="8">
        <f>IF(ISNUMBER(N107),_xll.BDP($C107, "OPT_UNDL_PX")," ")</f>
        <v/>
      </c>
      <c r="Q107" s="7">
        <f>IF(ISNUMBER(N107),+G107*_xll.BDP($C107, "PX_POS_MULT_FACTOR")*P107/K107," ")</f>
        <v/>
      </c>
      <c r="R107" s="8">
        <f t="array" ref="R107">IF(OR($A107="TUA",$A107="TYA"),"",IF(ISNUMBER(_xlfn.SINGLE(_xll.BDP($C107,"DUR_ADJ_OAS_MID"))),_xll.BDP($C107,"DUR_ADJ_OAS_MID"),IF(ISNUMBER(_xlfn.SINGLE(_xll.BDP($E107&amp;" ISIN","DUR_ADJ_OAS_MID"))),_xll.BDP($E107&amp;" ISIN","DUR_ADJ_OAS_MID")," ")))</f>
        <v/>
      </c>
      <c r="S107" s="7">
        <f>IF(ISNUMBER(N107),Q107*N107,IF(ISNUMBER(R107),J107*R107," "))</f>
        <v/>
      </c>
      <c r="AB107" s="8" t="inlineStr">
        <is>
          <t>MSSIJNK1A 00001</t>
        </is>
      </c>
    </row>
    <row r="108">
      <c r="A108" t="inlineStr">
        <is>
          <t>CDX</t>
        </is>
      </c>
      <c r="B108" t="inlineStr">
        <is>
          <t>Angi Inc</t>
        </is>
      </c>
      <c r="C108" t="inlineStr">
        <is>
          <t>ANGI UW</t>
        </is>
      </c>
      <c r="D108" t="inlineStr">
        <is>
          <t>BT9P0M0</t>
        </is>
      </c>
      <c r="E108" t="inlineStr">
        <is>
          <t>US00183L2016</t>
        </is>
      </c>
      <c r="F108" t="inlineStr">
        <is>
          <t>00183L201</t>
        </is>
      </c>
      <c r="G108" s="1" t="n">
        <v>-32443.37552157164</v>
      </c>
      <c r="H108" s="1" t="n">
        <v>14.05</v>
      </c>
      <c r="I108" s="2" t="n">
        <v>-455829.4260780816</v>
      </c>
      <c r="J108" s="3" t="n">
        <v>-0.001124259814665</v>
      </c>
      <c r="K108" s="4" t="n">
        <v>405448473.86</v>
      </c>
      <c r="L108" s="5" t="n">
        <v>17800001</v>
      </c>
      <c r="M108" s="6" t="n">
        <v>22.77800287</v>
      </c>
      <c r="N108" s="7">
        <f t="array" ref="N108">IF(ISNUMBER(_xlfn.SINGLE(_xll.BDP($C108, "DELTA_MID"))),_xll.BDP($C108, "DELTA_MID")," ")</f>
        <v/>
      </c>
      <c r="O108" s="7">
        <f>IF(ISNUMBER(N108),_xll.BDP($C108, "OPT_UNDL_TICKER"),"")</f>
        <v/>
      </c>
      <c r="P108" s="8">
        <f>IF(ISNUMBER(N108),_xll.BDP($C108, "OPT_UNDL_PX")," ")</f>
        <v/>
      </c>
      <c r="Q108" s="7">
        <f>IF(ISNUMBER(N108),+G108*_xll.BDP($C108, "PX_POS_MULT_FACTOR")*P108/K108," ")</f>
        <v/>
      </c>
      <c r="R108" s="8">
        <f t="array" ref="R108">IF(OR($A108="TUA",$A108="TYA"),"",IF(ISNUMBER(_xlfn.SINGLE(_xll.BDP($C108,"DUR_ADJ_OAS_MID"))),_xll.BDP($C108,"DUR_ADJ_OAS_MID"),IF(ISNUMBER(_xlfn.SINGLE(_xll.BDP($E108&amp;" ISIN","DUR_ADJ_OAS_MID"))),_xll.BDP($E108&amp;" ISIN","DUR_ADJ_OAS_MID")," ")))</f>
        <v/>
      </c>
      <c r="S108" s="7">
        <f>IF(ISNUMBER(N108),Q108*N108,IF(ISNUMBER(R108),J108*R108," "))</f>
        <v/>
      </c>
      <c r="AB108" s="8" t="inlineStr">
        <is>
          <t>MSSIJNK1A 00001</t>
        </is>
      </c>
    </row>
    <row r="109">
      <c r="A109" t="inlineStr">
        <is>
          <t>CDX</t>
        </is>
      </c>
      <c r="B109" t="inlineStr">
        <is>
          <t>APA Corp</t>
        </is>
      </c>
      <c r="C109" t="inlineStr">
        <is>
          <t>APA UW</t>
        </is>
      </c>
      <c r="D109" t="inlineStr">
        <is>
          <t>BNNF1C1</t>
        </is>
      </c>
      <c r="E109" t="inlineStr">
        <is>
          <t>US03743Q1085</t>
        </is>
      </c>
      <c r="F109" t="inlineStr">
        <is>
          <t>03743Q108</t>
        </is>
      </c>
      <c r="G109" s="1" t="n">
        <v>-34617.12647238717</v>
      </c>
      <c r="H109" s="1" t="n">
        <v>22.89</v>
      </c>
      <c r="I109" s="2" t="n">
        <v>-792386.0249529424</v>
      </c>
      <c r="J109" s="3" t="n">
        <v>-0.0019543445740692</v>
      </c>
      <c r="K109" s="4" t="n">
        <v>405448473.86</v>
      </c>
      <c r="L109" s="5" t="n">
        <v>17800001</v>
      </c>
      <c r="M109" s="6" t="n">
        <v>22.77800287</v>
      </c>
      <c r="N109" s="7">
        <f t="array" ref="N109">IF(ISNUMBER(_xlfn.SINGLE(_xll.BDP($C109, "DELTA_MID"))),_xll.BDP($C109, "DELTA_MID")," ")</f>
        <v/>
      </c>
      <c r="O109" s="7">
        <f>IF(ISNUMBER(N109),_xll.BDP($C109, "OPT_UNDL_TICKER"),"")</f>
        <v/>
      </c>
      <c r="P109" s="8">
        <f>IF(ISNUMBER(N109),_xll.BDP($C109, "OPT_UNDL_PX")," ")</f>
        <v/>
      </c>
      <c r="Q109" s="7">
        <f>IF(ISNUMBER(N109),+G109*_xll.BDP($C109, "PX_POS_MULT_FACTOR")*P109/K109," ")</f>
        <v/>
      </c>
      <c r="R109" s="8">
        <f t="array" ref="R109">IF(OR($A109="TUA",$A109="TYA"),"",IF(ISNUMBER(_xlfn.SINGLE(_xll.BDP($C109,"DUR_ADJ_OAS_MID"))),_xll.BDP($C109,"DUR_ADJ_OAS_MID"),IF(ISNUMBER(_xlfn.SINGLE(_xll.BDP($E109&amp;" ISIN","DUR_ADJ_OAS_MID"))),_xll.BDP($E109&amp;" ISIN","DUR_ADJ_OAS_MID")," ")))</f>
        <v/>
      </c>
      <c r="S109" s="7">
        <f>IF(ISNUMBER(N109),Q109*N109,IF(ISNUMBER(R109),J109*R109," "))</f>
        <v/>
      </c>
      <c r="AB109" s="8" t="inlineStr">
        <is>
          <t>MSSIJNK1A 00001</t>
        </is>
      </c>
    </row>
    <row r="110">
      <c r="A110" t="inlineStr">
        <is>
          <t>CDX</t>
        </is>
      </c>
      <c r="B110" t="inlineStr">
        <is>
          <t>Baxter International Inc</t>
        </is>
      </c>
      <c r="C110" t="inlineStr">
        <is>
          <t>BAX UN</t>
        </is>
      </c>
      <c r="D110" t="inlineStr">
        <is>
          <t>2085102</t>
        </is>
      </c>
      <c r="E110" t="inlineStr">
        <is>
          <t>US0718131099</t>
        </is>
      </c>
      <c r="F110" t="inlineStr">
        <is>
          <t>071813109</t>
        </is>
      </c>
      <c r="G110" s="1" t="n">
        <v>-31825.0255469687</v>
      </c>
      <c r="H110" s="1" t="n">
        <v>22.93</v>
      </c>
      <c r="I110" s="2" t="n">
        <v>-729747.8357919923</v>
      </c>
      <c r="J110" s="3" t="n">
        <v>-0.0017998534532503</v>
      </c>
      <c r="K110" s="4" t="n">
        <v>405448473.86</v>
      </c>
      <c r="L110" s="5" t="n">
        <v>17800001</v>
      </c>
      <c r="M110" s="6" t="n">
        <v>22.77800287</v>
      </c>
      <c r="N110" s="7">
        <f t="array" ref="N110">IF(ISNUMBER(_xlfn.SINGLE(_xll.BDP($C110, "DELTA_MID"))),_xll.BDP($C110, "DELTA_MID")," ")</f>
        <v/>
      </c>
      <c r="O110" s="7">
        <f>IF(ISNUMBER(N110),_xll.BDP($C110, "OPT_UNDL_TICKER"),"")</f>
        <v/>
      </c>
      <c r="P110" s="8">
        <f>IF(ISNUMBER(N110),_xll.BDP($C110, "OPT_UNDL_PX")," ")</f>
        <v/>
      </c>
      <c r="Q110" s="7">
        <f>IF(ISNUMBER(N110),+G110*_xll.BDP($C110, "PX_POS_MULT_FACTOR")*P110/K110," ")</f>
        <v/>
      </c>
      <c r="R110" s="8">
        <f t="array" ref="R110">IF(OR($A110="TUA",$A110="TYA"),"",IF(ISNUMBER(_xlfn.SINGLE(_xll.BDP($C110,"DUR_ADJ_OAS_MID"))),_xll.BDP($C110,"DUR_ADJ_OAS_MID"),IF(ISNUMBER(_xlfn.SINGLE(_xll.BDP($E110&amp;" ISIN","DUR_ADJ_OAS_MID"))),_xll.BDP($E110&amp;" ISIN","DUR_ADJ_OAS_MID")," ")))</f>
        <v/>
      </c>
      <c r="S110" s="7">
        <f>IF(ISNUMBER(N110),Q110*N110,IF(ISNUMBER(R110),J110*R110," "))</f>
        <v/>
      </c>
      <c r="AB110" s="8" t="inlineStr">
        <is>
          <t>MSSIJNK1A 00001</t>
        </is>
      </c>
    </row>
    <row r="111">
      <c r="A111" t="inlineStr">
        <is>
          <t>CDX</t>
        </is>
      </c>
      <c r="B111" t="inlineStr">
        <is>
          <t>Bath &amp; Body Works Inc</t>
        </is>
      </c>
      <c r="C111" t="inlineStr">
        <is>
          <t>BBWI UN</t>
        </is>
      </c>
      <c r="D111" t="inlineStr">
        <is>
          <t>BNNTGJ5</t>
        </is>
      </c>
      <c r="E111" t="inlineStr">
        <is>
          <t>US0708301041</t>
        </is>
      </c>
      <c r="F111" t="inlineStr">
        <is>
          <t>070830104</t>
        </is>
      </c>
      <c r="G111" s="1" t="n">
        <v>-7502.561185183617</v>
      </c>
      <c r="H111" s="1" t="n">
        <v>26.07</v>
      </c>
      <c r="I111" s="2" t="n">
        <v>-195591.7700977369</v>
      </c>
      <c r="J111" s="3" t="n">
        <v>-0.0004824084506611</v>
      </c>
      <c r="K111" s="4" t="n">
        <v>405448473.86</v>
      </c>
      <c r="L111" s="5" t="n">
        <v>17800001</v>
      </c>
      <c r="M111" s="6" t="n">
        <v>22.77800287</v>
      </c>
      <c r="N111" s="7">
        <f t="array" ref="N111">IF(ISNUMBER(_xlfn.SINGLE(_xll.BDP($C111, "DELTA_MID"))),_xll.BDP($C111, "DELTA_MID")," ")</f>
        <v/>
      </c>
      <c r="O111" s="7">
        <f>IF(ISNUMBER(N111),_xll.BDP($C111, "OPT_UNDL_TICKER"),"")</f>
        <v/>
      </c>
      <c r="P111" s="8">
        <f>IF(ISNUMBER(N111),_xll.BDP($C111, "OPT_UNDL_PX")," ")</f>
        <v/>
      </c>
      <c r="Q111" s="7">
        <f>IF(ISNUMBER(N111),+G111*_xll.BDP($C111, "PX_POS_MULT_FACTOR")*P111/K111," ")</f>
        <v/>
      </c>
      <c r="R111" s="8">
        <f t="array" ref="R111">IF(OR($A111="TUA",$A111="TYA"),"",IF(ISNUMBER(_xlfn.SINGLE(_xll.BDP($C111,"DUR_ADJ_OAS_MID"))),_xll.BDP($C111,"DUR_ADJ_OAS_MID"),IF(ISNUMBER(_xlfn.SINGLE(_xll.BDP($E111&amp;" ISIN","DUR_ADJ_OAS_MID"))),_xll.BDP($E111&amp;" ISIN","DUR_ADJ_OAS_MID")," ")))</f>
        <v/>
      </c>
      <c r="S111" s="7">
        <f>IF(ISNUMBER(N111),Q111*N111,IF(ISNUMBER(R111),J111*R111," "))</f>
        <v/>
      </c>
      <c r="AB111" s="8" t="inlineStr">
        <is>
          <t>MSSIJNK1A 00001</t>
        </is>
      </c>
    </row>
    <row r="112">
      <c r="A112" t="inlineStr">
        <is>
          <t>CDX</t>
        </is>
      </c>
      <c r="B112" t="inlineStr">
        <is>
          <t>Bunge Global SA</t>
        </is>
      </c>
      <c r="C112" t="inlineStr">
        <is>
          <t>BG UN</t>
        </is>
      </c>
      <c r="D112" t="inlineStr">
        <is>
          <t>BQ6BPG9</t>
        </is>
      </c>
      <c r="E112" t="inlineStr">
        <is>
          <t>CH1300646267</t>
        </is>
      </c>
      <c r="G112" s="1" t="n">
        <v>-9923.850086441556</v>
      </c>
      <c r="H112" s="1" t="n">
        <v>95.48</v>
      </c>
      <c r="I112" s="2" t="n">
        <v>-947529.20625344</v>
      </c>
      <c r="J112" s="3" t="n">
        <v>-0.002336990437361</v>
      </c>
      <c r="K112" s="4" t="n">
        <v>405448473.86</v>
      </c>
      <c r="L112" s="5" t="n">
        <v>17800001</v>
      </c>
      <c r="M112" s="6" t="n">
        <v>22.77800287</v>
      </c>
      <c r="N112" s="7">
        <f t="array" ref="N112">IF(ISNUMBER(_xlfn.SINGLE(_xll.BDP($C112, "DELTA_MID"))),_xll.BDP($C112, "DELTA_MID")," ")</f>
        <v/>
      </c>
      <c r="O112" s="7">
        <f>IF(ISNUMBER(N112),_xll.BDP($C112, "OPT_UNDL_TICKER"),"")</f>
        <v/>
      </c>
      <c r="P112" s="8">
        <f>IF(ISNUMBER(N112),_xll.BDP($C112, "OPT_UNDL_PX")," ")</f>
        <v/>
      </c>
      <c r="Q112" s="7">
        <f>IF(ISNUMBER(N112),+G112*_xll.BDP($C112, "PX_POS_MULT_FACTOR")*P112/K112," ")</f>
        <v/>
      </c>
      <c r="R112" s="8">
        <f t="array" ref="R112">IF(OR($A112="TUA",$A112="TYA"),"",IF(ISNUMBER(_xlfn.SINGLE(_xll.BDP($C112,"DUR_ADJ_OAS_MID"))),_xll.BDP($C112,"DUR_ADJ_OAS_MID"),IF(ISNUMBER(_xlfn.SINGLE(_xll.BDP($E112&amp;" ISIN","DUR_ADJ_OAS_MID"))),_xll.BDP($E112&amp;" ISIN","DUR_ADJ_OAS_MID")," ")))</f>
        <v/>
      </c>
      <c r="S112" s="7">
        <f>IF(ISNUMBER(N112),Q112*N112,IF(ISNUMBER(R112),J112*R112," "))</f>
        <v/>
      </c>
      <c r="AB112" s="8" t="inlineStr">
        <is>
          <t>MSSIJNK1A 00001</t>
        </is>
      </c>
    </row>
    <row r="113">
      <c r="A113" t="inlineStr">
        <is>
          <t>CDX</t>
        </is>
      </c>
      <c r="B113" t="inlineStr">
        <is>
          <t>BILL Holdings Inc</t>
        </is>
      </c>
      <c r="C113" t="inlineStr">
        <is>
          <t>BILL UN</t>
        </is>
      </c>
      <c r="D113" t="inlineStr">
        <is>
          <t>BKDS4H5</t>
        </is>
      </c>
      <c r="E113" t="inlineStr">
        <is>
          <t>US0900431000</t>
        </is>
      </c>
      <c r="F113" t="inlineStr">
        <is>
          <t>090043100</t>
        </is>
      </c>
      <c r="G113" s="1" t="n">
        <v>-15150.77326825156</v>
      </c>
      <c r="H113" s="1" t="n">
        <v>50.71</v>
      </c>
      <c r="I113" s="2" t="n">
        <v>-768295.7124330365</v>
      </c>
      <c r="J113" s="3" t="n">
        <v>-0.0018949281153252</v>
      </c>
      <c r="K113" s="4" t="n">
        <v>405448473.86</v>
      </c>
      <c r="L113" s="5" t="n">
        <v>17800001</v>
      </c>
      <c r="M113" s="6" t="n">
        <v>22.77800287</v>
      </c>
      <c r="N113" s="7">
        <f t="array" ref="N113">IF(ISNUMBER(_xlfn.SINGLE(_xll.BDP($C113, "DELTA_MID"))),_xll.BDP($C113, "DELTA_MID")," ")</f>
        <v/>
      </c>
      <c r="O113" s="7">
        <f>IF(ISNUMBER(N113),_xll.BDP($C113, "OPT_UNDL_TICKER"),"")</f>
        <v/>
      </c>
      <c r="P113" s="8">
        <f>IF(ISNUMBER(N113),_xll.BDP($C113, "OPT_UNDL_PX")," ")</f>
        <v/>
      </c>
      <c r="Q113" s="7">
        <f>IF(ISNUMBER(N113),+G113*_xll.BDP($C113, "PX_POS_MULT_FACTOR")*P113/K113," ")</f>
        <v/>
      </c>
      <c r="R113" s="8">
        <f t="array" ref="R113">IF(OR($A113="TUA",$A113="TYA"),"",IF(ISNUMBER(_xlfn.SINGLE(_xll.BDP($C113,"DUR_ADJ_OAS_MID"))),_xll.BDP($C113,"DUR_ADJ_OAS_MID"),IF(ISNUMBER(_xlfn.SINGLE(_xll.BDP($E113&amp;" ISIN","DUR_ADJ_OAS_MID"))),_xll.BDP($E113&amp;" ISIN","DUR_ADJ_OAS_MID")," ")))</f>
        <v/>
      </c>
      <c r="S113" s="7">
        <f>IF(ISNUMBER(N113),Q113*N113,IF(ISNUMBER(R113),J113*R113," "))</f>
        <v/>
      </c>
      <c r="AB113" s="8" t="inlineStr">
        <is>
          <t>MSSIJNK1A 00001</t>
        </is>
      </c>
    </row>
    <row r="114">
      <c r="A114" t="inlineStr">
        <is>
          <t>CDX</t>
        </is>
      </c>
      <c r="B114" t="inlineStr">
        <is>
          <t>Bruker Corp</t>
        </is>
      </c>
      <c r="C114" t="inlineStr">
        <is>
          <t>BRKR UW</t>
        </is>
      </c>
      <c r="D114" t="inlineStr">
        <is>
          <t>2616137</t>
        </is>
      </c>
      <c r="E114" t="inlineStr">
        <is>
          <t>US1167941087</t>
        </is>
      </c>
      <c r="F114" t="inlineStr">
        <is>
          <t>116794108</t>
        </is>
      </c>
      <c r="G114" s="1" t="n">
        <v>-24367.84799395614</v>
      </c>
      <c r="H114" s="1" t="n">
        <v>38.95</v>
      </c>
      <c r="I114" s="2" t="n">
        <v>-949127.6793645918</v>
      </c>
      <c r="J114" s="3" t="n">
        <v>-0.0023409329188702</v>
      </c>
      <c r="K114" s="4" t="n">
        <v>405448473.86</v>
      </c>
      <c r="L114" s="5" t="n">
        <v>17800001</v>
      </c>
      <c r="M114" s="6" t="n">
        <v>22.77800287</v>
      </c>
      <c r="N114" s="7">
        <f t="array" ref="N114">IF(ISNUMBER(_xlfn.SINGLE(_xll.BDP($C114, "DELTA_MID"))),_xll.BDP($C114, "DELTA_MID")," ")</f>
        <v/>
      </c>
      <c r="O114" s="7">
        <f>IF(ISNUMBER(N114),_xll.BDP($C114, "OPT_UNDL_TICKER"),"")</f>
        <v/>
      </c>
      <c r="P114" s="8">
        <f>IF(ISNUMBER(N114),_xll.BDP($C114, "OPT_UNDL_PX")," ")</f>
        <v/>
      </c>
      <c r="Q114" s="7">
        <f>IF(ISNUMBER(N114),+G114*_xll.BDP($C114, "PX_POS_MULT_FACTOR")*P114/K114," ")</f>
        <v/>
      </c>
      <c r="R114" s="8">
        <f t="array" ref="R114">IF(OR($A114="TUA",$A114="TYA"),"",IF(ISNUMBER(_xlfn.SINGLE(_xll.BDP($C114,"DUR_ADJ_OAS_MID"))),_xll.BDP($C114,"DUR_ADJ_OAS_MID"),IF(ISNUMBER(_xlfn.SINGLE(_xll.BDP($E114&amp;" ISIN","DUR_ADJ_OAS_MID"))),_xll.BDP($E114&amp;" ISIN","DUR_ADJ_OAS_MID")," ")))</f>
        <v/>
      </c>
      <c r="S114" s="7">
        <f>IF(ISNUMBER(N114),Q114*N114,IF(ISNUMBER(R114),J114*R114," "))</f>
        <v/>
      </c>
      <c r="AB114" s="8" t="inlineStr">
        <is>
          <t>MSSIJNK1A 00001</t>
        </is>
      </c>
    </row>
    <row r="115">
      <c r="A115" t="inlineStr">
        <is>
          <t>CDX</t>
        </is>
      </c>
      <c r="B115" t="inlineStr">
        <is>
          <t>Cable One Inc</t>
        </is>
      </c>
      <c r="C115" t="inlineStr">
        <is>
          <t>CABO UN</t>
        </is>
      </c>
      <c r="D115" t="inlineStr">
        <is>
          <t>BZ07DS4</t>
        </is>
      </c>
      <c r="E115" t="inlineStr">
        <is>
          <t>US12685J1051</t>
        </is>
      </c>
      <c r="F115" t="inlineStr">
        <is>
          <t>12685J105</t>
        </is>
      </c>
      <c r="G115" s="1" t="n">
        <v>-2251.899923587198</v>
      </c>
      <c r="H115" s="1" t="n">
        <v>155.76</v>
      </c>
      <c r="I115" s="2" t="n">
        <v>-350755.9320979419</v>
      </c>
      <c r="J115" s="3" t="n">
        <v>-0.0008651060608482</v>
      </c>
      <c r="K115" s="4" t="n">
        <v>405448473.86</v>
      </c>
      <c r="L115" s="5" t="n">
        <v>17800001</v>
      </c>
      <c r="M115" s="6" t="n">
        <v>22.77800287</v>
      </c>
      <c r="N115" s="7">
        <f t="array" ref="N115">IF(ISNUMBER(_xlfn.SINGLE(_xll.BDP($C115, "DELTA_MID"))),_xll.BDP($C115, "DELTA_MID")," ")</f>
        <v/>
      </c>
      <c r="O115" s="7">
        <f>IF(ISNUMBER(N115),_xll.BDP($C115, "OPT_UNDL_TICKER"),"")</f>
        <v/>
      </c>
      <c r="P115" s="8">
        <f>IF(ISNUMBER(N115),_xll.BDP($C115, "OPT_UNDL_PX")," ")</f>
        <v/>
      </c>
      <c r="Q115" s="7">
        <f>IF(ISNUMBER(N115),+G115*_xll.BDP($C115, "PX_POS_MULT_FACTOR")*P115/K115," ")</f>
        <v/>
      </c>
      <c r="R115" s="8">
        <f t="array" ref="R115">IF(OR($A115="TUA",$A115="TYA"),"",IF(ISNUMBER(_xlfn.SINGLE(_xll.BDP($C115,"DUR_ADJ_OAS_MID"))),_xll.BDP($C115,"DUR_ADJ_OAS_MID"),IF(ISNUMBER(_xlfn.SINGLE(_xll.BDP($E115&amp;" ISIN","DUR_ADJ_OAS_MID"))),_xll.BDP($E115&amp;" ISIN","DUR_ADJ_OAS_MID")," ")))</f>
        <v/>
      </c>
      <c r="S115" s="7">
        <f>IF(ISNUMBER(N115),Q115*N115,IF(ISNUMBER(R115),J115*R115," "))</f>
        <v/>
      </c>
      <c r="AB115" s="8" t="inlineStr">
        <is>
          <t>MSSIJNK1A 00001</t>
        </is>
      </c>
    </row>
    <row r="116">
      <c r="A116" t="inlineStr">
        <is>
          <t>CDX</t>
        </is>
      </c>
      <c r="B116" t="inlineStr">
        <is>
          <t>Avis Budget Group Inc</t>
        </is>
      </c>
      <c r="C116" t="inlineStr">
        <is>
          <t>CAR UW</t>
        </is>
      </c>
      <c r="D116" t="inlineStr">
        <is>
          <t>B1CL8J2</t>
        </is>
      </c>
      <c r="E116" t="inlineStr">
        <is>
          <t>US0537741052</t>
        </is>
      </c>
      <c r="F116" t="inlineStr">
        <is>
          <t>053774105</t>
        </is>
      </c>
      <c r="G116" s="1" t="n">
        <v>-5129.483985152571</v>
      </c>
      <c r="H116" s="1" t="n">
        <v>151.71</v>
      </c>
      <c r="I116" s="2" t="n">
        <v>-778194.0153874967</v>
      </c>
      <c r="J116" s="3" t="n">
        <v>-0.0019193413357284</v>
      </c>
      <c r="K116" s="4" t="n">
        <v>405448473.86</v>
      </c>
      <c r="L116" s="5" t="n">
        <v>17800001</v>
      </c>
      <c r="M116" s="6" t="n">
        <v>22.77800287</v>
      </c>
      <c r="N116" s="7">
        <f t="array" ref="N116">IF(ISNUMBER(_xlfn.SINGLE(_xll.BDP($C116, "DELTA_MID"))),_xll.BDP($C116, "DELTA_MID")," ")</f>
        <v/>
      </c>
      <c r="O116" s="7">
        <f>IF(ISNUMBER(N116),_xll.BDP($C116, "OPT_UNDL_TICKER"),"")</f>
        <v/>
      </c>
      <c r="P116" s="8">
        <f>IF(ISNUMBER(N116),_xll.BDP($C116, "OPT_UNDL_PX")," ")</f>
        <v/>
      </c>
      <c r="Q116" s="7">
        <f>IF(ISNUMBER(N116),+G116*_xll.BDP($C116, "PX_POS_MULT_FACTOR")*P116/K116," ")</f>
        <v/>
      </c>
      <c r="R116" s="8">
        <f t="array" ref="R116">IF(OR($A116="TUA",$A116="TYA"),"",IF(ISNUMBER(_xlfn.SINGLE(_xll.BDP($C116,"DUR_ADJ_OAS_MID"))),_xll.BDP($C116,"DUR_ADJ_OAS_MID"),IF(ISNUMBER(_xlfn.SINGLE(_xll.BDP($E116&amp;" ISIN","DUR_ADJ_OAS_MID"))),_xll.BDP($E116&amp;" ISIN","DUR_ADJ_OAS_MID")," ")))</f>
        <v/>
      </c>
      <c r="S116" s="7">
        <f>IF(ISNUMBER(N116),Q116*N116,IF(ISNUMBER(R116),J116*R116," "))</f>
        <v/>
      </c>
      <c r="AB116" s="8" t="inlineStr">
        <is>
          <t>MSSIJNK1A 00001</t>
        </is>
      </c>
    </row>
    <row r="117">
      <c r="A117" t="inlineStr">
        <is>
          <t>CDX</t>
        </is>
      </c>
      <c r="B117" t="inlineStr">
        <is>
          <t>Chemours Co/The</t>
        </is>
      </c>
      <c r="C117" t="inlineStr">
        <is>
          <t>CC UN</t>
        </is>
      </c>
      <c r="D117" t="inlineStr">
        <is>
          <t>BZ0CTP8</t>
        </is>
      </c>
      <c r="E117" t="inlineStr">
        <is>
          <t>US1638511089</t>
        </is>
      </c>
      <c r="F117" t="inlineStr">
        <is>
          <t>163851108</t>
        </is>
      </c>
      <c r="G117" s="1" t="n">
        <v>-45276.76043868752</v>
      </c>
      <c r="H117" s="1" t="n">
        <v>13.52</v>
      </c>
      <c r="I117" s="2" t="n">
        <v>-612141.8011310552</v>
      </c>
      <c r="J117" s="3" t="n">
        <v>-0.001509789382861</v>
      </c>
      <c r="K117" s="4" t="n">
        <v>405448473.86</v>
      </c>
      <c r="L117" s="5" t="n">
        <v>17800001</v>
      </c>
      <c r="M117" s="6" t="n">
        <v>22.77800287</v>
      </c>
      <c r="N117" s="7">
        <f t="array" ref="N117">IF(ISNUMBER(_xlfn.SINGLE(_xll.BDP($C117, "DELTA_MID"))),_xll.BDP($C117, "DELTA_MID")," ")</f>
        <v/>
      </c>
      <c r="O117" s="7">
        <f>IF(ISNUMBER(N117),_xll.BDP($C117, "OPT_UNDL_TICKER"),"")</f>
        <v/>
      </c>
      <c r="P117" s="8">
        <f>IF(ISNUMBER(N117),_xll.BDP($C117, "OPT_UNDL_PX")," ")</f>
        <v/>
      </c>
      <c r="Q117" s="7">
        <f>IF(ISNUMBER(N117),+G117*_xll.BDP($C117, "PX_POS_MULT_FACTOR")*P117/K117," ")</f>
        <v/>
      </c>
      <c r="R117" s="8">
        <f t="array" ref="R117">IF(OR($A117="TUA",$A117="TYA"),"",IF(ISNUMBER(_xlfn.SINGLE(_xll.BDP($C117,"DUR_ADJ_OAS_MID"))),_xll.BDP($C117,"DUR_ADJ_OAS_MID"),IF(ISNUMBER(_xlfn.SINGLE(_xll.BDP($E117&amp;" ISIN","DUR_ADJ_OAS_MID"))),_xll.BDP($E117&amp;" ISIN","DUR_ADJ_OAS_MID")," ")))</f>
        <v/>
      </c>
      <c r="S117" s="7">
        <f>IF(ISNUMBER(N117),Q117*N117,IF(ISNUMBER(R117),J117*R117," "))</f>
        <v/>
      </c>
      <c r="AB117" s="8" t="inlineStr">
        <is>
          <t>MSSIJNK1A 00001</t>
        </is>
      </c>
    </row>
    <row r="118">
      <c r="A118" t="inlineStr">
        <is>
          <t>CDX</t>
        </is>
      </c>
      <c r="B118" t="inlineStr">
        <is>
          <t>Celanese Corp</t>
        </is>
      </c>
      <c r="C118" t="inlineStr">
        <is>
          <t>CE UN</t>
        </is>
      </c>
      <c r="D118" t="inlineStr">
        <is>
          <t>B05MZT4</t>
        </is>
      </c>
      <c r="E118" t="inlineStr">
        <is>
          <t>US1508701034</t>
        </is>
      </c>
      <c r="F118" t="inlineStr">
        <is>
          <t>150870103</t>
        </is>
      </c>
      <c r="G118" s="1" t="n">
        <v>-17451.47130791537</v>
      </c>
      <c r="H118" s="1" t="n">
        <v>40.44</v>
      </c>
      <c r="I118" s="2" t="n">
        <v>-705737.4996920975</v>
      </c>
      <c r="J118" s="3" t="n">
        <v>-0.0017406342487203</v>
      </c>
      <c r="K118" s="4" t="n">
        <v>405448473.86</v>
      </c>
      <c r="L118" s="5" t="n">
        <v>17800001</v>
      </c>
      <c r="M118" s="6" t="n">
        <v>22.77800287</v>
      </c>
      <c r="N118" s="7">
        <f t="array" ref="N118">IF(ISNUMBER(_xlfn.SINGLE(_xll.BDP($C118, "DELTA_MID"))),_xll.BDP($C118, "DELTA_MID")," ")</f>
        <v/>
      </c>
      <c r="O118" s="7">
        <f>IF(ISNUMBER(N118),_xll.BDP($C118, "OPT_UNDL_TICKER"),"")</f>
        <v/>
      </c>
      <c r="P118" s="8">
        <f>IF(ISNUMBER(N118),_xll.BDP($C118, "OPT_UNDL_PX")," ")</f>
        <v/>
      </c>
      <c r="Q118" s="7">
        <f>IF(ISNUMBER(N118),+G118*_xll.BDP($C118, "PX_POS_MULT_FACTOR")*P118/K118," ")</f>
        <v/>
      </c>
      <c r="R118" s="8">
        <f t="array" ref="R118">IF(OR($A118="TUA",$A118="TYA"),"",IF(ISNUMBER(_xlfn.SINGLE(_xll.BDP($C118,"DUR_ADJ_OAS_MID"))),_xll.BDP($C118,"DUR_ADJ_OAS_MID"),IF(ISNUMBER(_xlfn.SINGLE(_xll.BDP($E118&amp;" ISIN","DUR_ADJ_OAS_MID"))),_xll.BDP($E118&amp;" ISIN","DUR_ADJ_OAS_MID")," ")))</f>
        <v/>
      </c>
      <c r="S118" s="7">
        <f>IF(ISNUMBER(N118),Q118*N118,IF(ISNUMBER(R118),J118*R118," "))</f>
        <v/>
      </c>
      <c r="AB118" s="8" t="inlineStr">
        <is>
          <t>MSSIJNK1A 00001</t>
        </is>
      </c>
    </row>
    <row r="119">
      <c r="A119" t="inlineStr">
        <is>
          <t>CDX</t>
        </is>
      </c>
      <c r="B119" t="inlineStr">
        <is>
          <t>Charter Communications Inc</t>
        </is>
      </c>
      <c r="C119" t="inlineStr">
        <is>
          <t>CHTR UW</t>
        </is>
      </c>
      <c r="D119" t="inlineStr">
        <is>
          <t>BZ6VT82</t>
        </is>
      </c>
      <c r="E119" t="inlineStr">
        <is>
          <t>US16119P1084</t>
        </is>
      </c>
      <c r="F119" t="inlineStr">
        <is>
          <t>16119P108</t>
        </is>
      </c>
      <c r="G119" s="1" t="n">
        <v>-3132.557699970985</v>
      </c>
      <c r="H119" s="1" t="n">
        <v>244.94</v>
      </c>
      <c r="I119" s="2" t="n">
        <v>-767288.683030893</v>
      </c>
      <c r="J119" s="3" t="n">
        <v>-0.0018924443733282</v>
      </c>
      <c r="K119" s="4" t="n">
        <v>405448473.86</v>
      </c>
      <c r="L119" s="5" t="n">
        <v>17800001</v>
      </c>
      <c r="M119" s="6" t="n">
        <v>22.77800287</v>
      </c>
      <c r="N119" s="7">
        <f t="array" ref="N119">IF(ISNUMBER(_xlfn.SINGLE(_xll.BDP($C119, "DELTA_MID"))),_xll.BDP($C119, "DELTA_MID")," ")</f>
        <v/>
      </c>
      <c r="O119" s="7">
        <f>IF(ISNUMBER(N119),_xll.BDP($C119, "OPT_UNDL_TICKER"),"")</f>
        <v/>
      </c>
      <c r="P119" s="8">
        <f>IF(ISNUMBER(N119),_xll.BDP($C119, "OPT_UNDL_PX")," ")</f>
        <v/>
      </c>
      <c r="Q119" s="7">
        <f>IF(ISNUMBER(N119),+G119*_xll.BDP($C119, "PX_POS_MULT_FACTOR")*P119/K119," ")</f>
        <v/>
      </c>
      <c r="R119" s="8">
        <f t="array" ref="R119">IF(OR($A119="TUA",$A119="TYA"),"",IF(ISNUMBER(_xlfn.SINGLE(_xll.BDP($C119,"DUR_ADJ_OAS_MID"))),_xll.BDP($C119,"DUR_ADJ_OAS_MID"),IF(ISNUMBER(_xlfn.SINGLE(_xll.BDP($E119&amp;" ISIN","DUR_ADJ_OAS_MID"))),_xll.BDP($E119&amp;" ISIN","DUR_ADJ_OAS_MID")," ")))</f>
        <v/>
      </c>
      <c r="S119" s="7">
        <f>IF(ISNUMBER(N119),Q119*N119,IF(ISNUMBER(R119),J119*R119," "))</f>
        <v/>
      </c>
      <c r="AB119" s="8" t="inlineStr">
        <is>
          <t>MSSIJNK1A 00001</t>
        </is>
      </c>
    </row>
    <row r="120">
      <c r="A120" t="inlineStr">
        <is>
          <t>CDX</t>
        </is>
      </c>
      <c r="B120" t="inlineStr">
        <is>
          <t>Civitas Resources Inc</t>
        </is>
      </c>
      <c r="C120" t="inlineStr">
        <is>
          <t>CIVI UN</t>
        </is>
      </c>
      <c r="D120" t="inlineStr">
        <is>
          <t>BMG9GG2</t>
        </is>
      </c>
      <c r="E120" t="inlineStr">
        <is>
          <t>US17888H1032</t>
        </is>
      </c>
      <c r="F120" t="inlineStr">
        <is>
          <t>17888H103</t>
        </is>
      </c>
      <c r="G120" s="1" t="n">
        <v>-24127.10358703112</v>
      </c>
      <c r="H120" s="1" t="n">
        <v>27.41</v>
      </c>
      <c r="I120" s="2" t="n">
        <v>-661323.909320523</v>
      </c>
      <c r="J120" s="3" t="n">
        <v>-0.001631092363043</v>
      </c>
      <c r="K120" s="4" t="n">
        <v>405448473.86</v>
      </c>
      <c r="L120" s="5" t="n">
        <v>17800001</v>
      </c>
      <c r="M120" s="6" t="n">
        <v>22.77800287</v>
      </c>
      <c r="N120" s="7">
        <f t="array" ref="N120">IF(ISNUMBER(_xlfn.SINGLE(_xll.BDP($C120, "DELTA_MID"))),_xll.BDP($C120, "DELTA_MID")," ")</f>
        <v/>
      </c>
      <c r="O120" s="7">
        <f>IF(ISNUMBER(N120),_xll.BDP($C120, "OPT_UNDL_TICKER"),"")</f>
        <v/>
      </c>
      <c r="P120" s="8">
        <f>IF(ISNUMBER(N120),_xll.BDP($C120, "OPT_UNDL_PX")," ")</f>
        <v/>
      </c>
      <c r="Q120" s="7">
        <f>IF(ISNUMBER(N120),+G120*_xll.BDP($C120, "PX_POS_MULT_FACTOR")*P120/K120," ")</f>
        <v/>
      </c>
      <c r="R120" s="8">
        <f t="array" ref="R120">IF(OR($A120="TUA",$A120="TYA"),"",IF(ISNUMBER(_xlfn.SINGLE(_xll.BDP($C120,"DUR_ADJ_OAS_MID"))),_xll.BDP($C120,"DUR_ADJ_OAS_MID"),IF(ISNUMBER(_xlfn.SINGLE(_xll.BDP($E120&amp;" ISIN","DUR_ADJ_OAS_MID"))),_xll.BDP($E120&amp;" ISIN","DUR_ADJ_OAS_MID")," ")))</f>
        <v/>
      </c>
      <c r="S120" s="7">
        <f>IF(ISNUMBER(N120),Q120*N120,IF(ISNUMBER(R120),J120*R120," "))</f>
        <v/>
      </c>
      <c r="AB120" s="8" t="inlineStr">
        <is>
          <t>MSSIJNK1A 00001</t>
        </is>
      </c>
    </row>
    <row r="121">
      <c r="A121" t="inlineStr">
        <is>
          <t>CDX</t>
        </is>
      </c>
      <c r="B121" t="inlineStr">
        <is>
          <t>Cleveland-Cliffs Inc</t>
        </is>
      </c>
      <c r="C121" t="inlineStr">
        <is>
          <t>CLF UN</t>
        </is>
      </c>
      <c r="D121" t="inlineStr">
        <is>
          <t>BYVZ186</t>
        </is>
      </c>
      <c r="E121" t="inlineStr">
        <is>
          <t>US1858991011</t>
        </is>
      </c>
      <c r="F121" t="inlineStr">
        <is>
          <t>185899101</t>
        </is>
      </c>
      <c r="G121" s="1" t="n">
        <v>-65725.55804767286</v>
      </c>
      <c r="H121" s="1" t="n">
        <v>13</v>
      </c>
      <c r="I121" s="2" t="n">
        <v>-854432.2546197473</v>
      </c>
      <c r="J121" s="3" t="n">
        <v>-0.002107375683241</v>
      </c>
      <c r="K121" s="4" t="n">
        <v>405448473.86</v>
      </c>
      <c r="L121" s="5" t="n">
        <v>17800001</v>
      </c>
      <c r="M121" s="6" t="n">
        <v>22.77800287</v>
      </c>
      <c r="N121" s="7">
        <f t="array" ref="N121">IF(ISNUMBER(_xlfn.SINGLE(_xll.BDP($C121, "DELTA_MID"))),_xll.BDP($C121, "DELTA_MID")," ")</f>
        <v/>
      </c>
      <c r="O121" s="7">
        <f>IF(ISNUMBER(N121),_xll.BDP($C121, "OPT_UNDL_TICKER"),"")</f>
        <v/>
      </c>
      <c r="P121" s="8">
        <f>IF(ISNUMBER(N121),_xll.BDP($C121, "OPT_UNDL_PX")," ")</f>
        <v/>
      </c>
      <c r="Q121" s="7">
        <f>IF(ISNUMBER(N121),+G121*_xll.BDP($C121, "PX_POS_MULT_FACTOR")*P121/K121," ")</f>
        <v/>
      </c>
      <c r="R121" s="8">
        <f t="array" ref="R121">IF(OR($A121="TUA",$A121="TYA"),"",IF(ISNUMBER(_xlfn.SINGLE(_xll.BDP($C121,"DUR_ADJ_OAS_MID"))),_xll.BDP($C121,"DUR_ADJ_OAS_MID"),IF(ISNUMBER(_xlfn.SINGLE(_xll.BDP($E121&amp;" ISIN","DUR_ADJ_OAS_MID"))),_xll.BDP($E121&amp;" ISIN","DUR_ADJ_OAS_MID")," ")))</f>
        <v/>
      </c>
      <c r="S121" s="7">
        <f>IF(ISNUMBER(N121),Q121*N121,IF(ISNUMBER(R121),J121*R121," "))</f>
        <v/>
      </c>
      <c r="AB121" s="8" t="inlineStr">
        <is>
          <t>MSSIJNK1A 00001</t>
        </is>
      </c>
    </row>
    <row r="122">
      <c r="A122" t="inlineStr">
        <is>
          <t>CDX</t>
        </is>
      </c>
      <c r="B122" t="inlineStr">
        <is>
          <t>Clarivate PLC</t>
        </is>
      </c>
      <c r="C122" t="inlineStr">
        <is>
          <t>CLVT UN</t>
        </is>
      </c>
      <c r="D122" t="inlineStr">
        <is>
          <t>BJJN444</t>
        </is>
      </c>
      <c r="E122" t="inlineStr">
        <is>
          <t>JE00BJJN4441</t>
        </is>
      </c>
      <c r="G122" s="1" t="n">
        <v>-187404.5288179217</v>
      </c>
      <c r="H122" s="1" t="n">
        <v>3.63</v>
      </c>
      <c r="I122" s="2" t="n">
        <v>-680278.4396090556</v>
      </c>
      <c r="J122" s="3" t="n">
        <v>-0.0016778419046262</v>
      </c>
      <c r="K122" s="4" t="n">
        <v>405448473.86</v>
      </c>
      <c r="L122" s="5" t="n">
        <v>17800001</v>
      </c>
      <c r="M122" s="6" t="n">
        <v>22.77800287</v>
      </c>
      <c r="N122" s="7">
        <f t="array" ref="N122">IF(ISNUMBER(_xlfn.SINGLE(_xll.BDP($C122, "DELTA_MID"))),_xll.BDP($C122, "DELTA_MID")," ")</f>
        <v/>
      </c>
      <c r="O122" s="7">
        <f>IF(ISNUMBER(N122),_xll.BDP($C122, "OPT_UNDL_TICKER"),"")</f>
        <v/>
      </c>
      <c r="P122" s="8">
        <f>IF(ISNUMBER(N122),_xll.BDP($C122, "OPT_UNDL_PX")," ")</f>
        <v/>
      </c>
      <c r="Q122" s="7">
        <f>IF(ISNUMBER(N122),+G122*_xll.BDP($C122, "PX_POS_MULT_FACTOR")*P122/K122," ")</f>
        <v/>
      </c>
      <c r="R122" s="8">
        <f t="array" ref="R122">IF(OR($A122="TUA",$A122="TYA"),"",IF(ISNUMBER(_xlfn.SINGLE(_xll.BDP($C122,"DUR_ADJ_OAS_MID"))),_xll.BDP($C122,"DUR_ADJ_OAS_MID"),IF(ISNUMBER(_xlfn.SINGLE(_xll.BDP($E122&amp;" ISIN","DUR_ADJ_OAS_MID"))),_xll.BDP($E122&amp;" ISIN","DUR_ADJ_OAS_MID")," ")))</f>
        <v/>
      </c>
      <c r="S122" s="7">
        <f>IF(ISNUMBER(N122),Q122*N122,IF(ISNUMBER(R122),J122*R122," "))</f>
        <v/>
      </c>
      <c r="AB122" s="8" t="inlineStr">
        <is>
          <t>MSSIJNK1A 00001</t>
        </is>
      </c>
    </row>
    <row r="123">
      <c r="A123" t="inlineStr">
        <is>
          <t>CDX</t>
        </is>
      </c>
      <c r="B123" t="inlineStr">
        <is>
          <t>Centene Corp</t>
        </is>
      </c>
      <c r="C123" t="inlineStr">
        <is>
          <t>CNC UN</t>
        </is>
      </c>
      <c r="D123" t="inlineStr">
        <is>
          <t>2807061</t>
        </is>
      </c>
      <c r="E123" t="inlineStr">
        <is>
          <t>US15135B1017</t>
        </is>
      </c>
      <c r="F123" t="inlineStr">
        <is>
          <t>15135B101</t>
        </is>
      </c>
      <c r="G123" s="1" t="n">
        <v>-24669.20744875835</v>
      </c>
      <c r="H123" s="1" t="n">
        <v>36.02</v>
      </c>
      <c r="I123" s="2" t="n">
        <v>-888584.852304276</v>
      </c>
      <c r="J123" s="3" t="n">
        <v>-0.0021916098088732</v>
      </c>
      <c r="K123" s="4" t="n">
        <v>405448473.86</v>
      </c>
      <c r="L123" s="5" t="n">
        <v>17800001</v>
      </c>
      <c r="M123" s="6" t="n">
        <v>22.77800287</v>
      </c>
      <c r="N123" s="7">
        <f t="array" ref="N123">IF(ISNUMBER(_xlfn.SINGLE(_xll.BDP($C123, "DELTA_MID"))),_xll.BDP($C123, "DELTA_MID")," ")</f>
        <v/>
      </c>
      <c r="O123" s="7">
        <f>IF(ISNUMBER(N123),_xll.BDP($C123, "OPT_UNDL_TICKER"),"")</f>
        <v/>
      </c>
      <c r="P123" s="8">
        <f>IF(ISNUMBER(N123),_xll.BDP($C123, "OPT_UNDL_PX")," ")</f>
        <v/>
      </c>
      <c r="Q123" s="7">
        <f>IF(ISNUMBER(N123),+G123*_xll.BDP($C123, "PX_POS_MULT_FACTOR")*P123/K123," ")</f>
        <v/>
      </c>
      <c r="R123" s="8">
        <f t="array" ref="R123">IF(OR($A123="TUA",$A123="TYA"),"",IF(ISNUMBER(_xlfn.SINGLE(_xll.BDP($C123,"DUR_ADJ_OAS_MID"))),_xll.BDP($C123,"DUR_ADJ_OAS_MID"),IF(ISNUMBER(_xlfn.SINGLE(_xll.BDP($E123&amp;" ISIN","DUR_ADJ_OAS_MID"))),_xll.BDP($E123&amp;" ISIN","DUR_ADJ_OAS_MID")," ")))</f>
        <v/>
      </c>
      <c r="S123" s="7">
        <f>IF(ISNUMBER(N123),Q123*N123,IF(ISNUMBER(R123),J123*R123," "))</f>
        <v/>
      </c>
      <c r="AB123" s="8" t="inlineStr">
        <is>
          <t>MSSIJNK1A 00001</t>
        </is>
      </c>
    </row>
    <row r="124">
      <c r="A124" t="inlineStr">
        <is>
          <t>CDX</t>
        </is>
      </c>
      <c r="B124" t="inlineStr">
        <is>
          <t>Concentrix Corp</t>
        </is>
      </c>
      <c r="C124" t="inlineStr">
        <is>
          <t>CNXC UW</t>
        </is>
      </c>
      <c r="D124" t="inlineStr">
        <is>
          <t>BNKVVY4</t>
        </is>
      </c>
      <c r="E124" t="inlineStr">
        <is>
          <t>US20602D1019</t>
        </is>
      </c>
      <c r="F124" t="inlineStr">
        <is>
          <t>20602D101</t>
        </is>
      </c>
      <c r="G124" s="1" t="n">
        <v>-14568.92030529393</v>
      </c>
      <c r="H124" s="1" t="n">
        <v>47.32</v>
      </c>
      <c r="I124" s="2" t="n">
        <v>-689401.3088465089</v>
      </c>
      <c r="J124" s="3" t="n">
        <v>-0.0017003425917063</v>
      </c>
      <c r="K124" s="4" t="n">
        <v>405448473.86</v>
      </c>
      <c r="L124" s="5" t="n">
        <v>17800001</v>
      </c>
      <c r="M124" s="6" t="n">
        <v>22.77800287</v>
      </c>
      <c r="N124" s="7">
        <f t="array" ref="N124">IF(ISNUMBER(_xlfn.SINGLE(_xll.BDP($C124, "DELTA_MID"))),_xll.BDP($C124, "DELTA_MID")," ")</f>
        <v/>
      </c>
      <c r="O124" s="7">
        <f>IF(ISNUMBER(N124),_xll.BDP($C124, "OPT_UNDL_TICKER"),"")</f>
        <v/>
      </c>
      <c r="P124" s="8">
        <f>IF(ISNUMBER(N124),_xll.BDP($C124, "OPT_UNDL_PX")," ")</f>
        <v/>
      </c>
      <c r="Q124" s="7">
        <f>IF(ISNUMBER(N124),+G124*_xll.BDP($C124, "PX_POS_MULT_FACTOR")*P124/K124," ")</f>
        <v/>
      </c>
      <c r="R124" s="8">
        <f t="array" ref="R124">IF(OR($A124="TUA",$A124="TYA"),"",IF(ISNUMBER(_xlfn.SINGLE(_xll.BDP($C124,"DUR_ADJ_OAS_MID"))),_xll.BDP($C124,"DUR_ADJ_OAS_MID"),IF(ISNUMBER(_xlfn.SINGLE(_xll.BDP($E124&amp;" ISIN","DUR_ADJ_OAS_MID"))),_xll.BDP($E124&amp;" ISIN","DUR_ADJ_OAS_MID")," ")))</f>
        <v/>
      </c>
      <c r="S124" s="7">
        <f>IF(ISNUMBER(N124),Q124*N124,IF(ISNUMBER(R124),J124*R124," "))</f>
        <v/>
      </c>
      <c r="AB124" s="8" t="inlineStr">
        <is>
          <t>MSSIJNK1A 00001</t>
        </is>
      </c>
    </row>
    <row r="125">
      <c r="A125" t="inlineStr">
        <is>
          <t>CDX</t>
        </is>
      </c>
      <c r="B125" t="inlineStr">
        <is>
          <t>Coherent Corp</t>
        </is>
      </c>
      <c r="C125" t="inlineStr">
        <is>
          <t>COHR UN</t>
        </is>
      </c>
      <c r="D125" t="inlineStr">
        <is>
          <t>BNG8Z81</t>
        </is>
      </c>
      <c r="E125" t="inlineStr">
        <is>
          <t>US19247G1076</t>
        </is>
      </c>
      <c r="F125" t="inlineStr">
        <is>
          <t>19247G107</t>
        </is>
      </c>
      <c r="G125" s="1" t="n">
        <v>-7348.851656490251</v>
      </c>
      <c r="H125" s="1" t="n">
        <v>115.37</v>
      </c>
      <c r="I125" s="2" t="n">
        <v>-847837.0156092803</v>
      </c>
      <c r="J125" s="3" t="n">
        <v>-0.0020911091550983</v>
      </c>
      <c r="K125" s="4" t="n">
        <v>405448473.86</v>
      </c>
      <c r="L125" s="5" t="n">
        <v>17800001</v>
      </c>
      <c r="M125" s="6" t="n">
        <v>22.77800287</v>
      </c>
      <c r="N125" s="7">
        <f t="array" ref="N125">IF(ISNUMBER(_xlfn.SINGLE(_xll.BDP($C125, "DELTA_MID"))),_xll.BDP($C125, "DELTA_MID")," ")</f>
        <v/>
      </c>
      <c r="O125" s="7">
        <f>IF(ISNUMBER(N125),_xll.BDP($C125, "OPT_UNDL_TICKER"),"")</f>
        <v/>
      </c>
      <c r="P125" s="8">
        <f>IF(ISNUMBER(N125),_xll.BDP($C125, "OPT_UNDL_PX")," ")</f>
        <v/>
      </c>
      <c r="Q125" s="7">
        <f>IF(ISNUMBER(N125),+G125*_xll.BDP($C125, "PX_POS_MULT_FACTOR")*P125/K125," ")</f>
        <v/>
      </c>
      <c r="R125" s="8">
        <f t="array" ref="R125">IF(OR($A125="TUA",$A125="TYA"),"",IF(ISNUMBER(_xlfn.SINGLE(_xll.BDP($C125,"DUR_ADJ_OAS_MID"))),_xll.BDP($C125,"DUR_ADJ_OAS_MID"),IF(ISNUMBER(_xlfn.SINGLE(_xll.BDP($E125&amp;" ISIN","DUR_ADJ_OAS_MID"))),_xll.BDP($E125&amp;" ISIN","DUR_ADJ_OAS_MID")," ")))</f>
        <v/>
      </c>
      <c r="S125" s="7">
        <f>IF(ISNUMBER(N125),Q125*N125,IF(ISNUMBER(R125),J125*R125," "))</f>
        <v/>
      </c>
      <c r="AB125" s="8" t="inlineStr">
        <is>
          <t>MSSIJNK1A 00001</t>
        </is>
      </c>
    </row>
    <row r="126">
      <c r="A126" t="inlineStr">
        <is>
          <t>CDX</t>
        </is>
      </c>
      <c r="B126" t="inlineStr">
        <is>
          <t>Coty Inc</t>
        </is>
      </c>
      <c r="C126" t="inlineStr">
        <is>
          <t>COTY UN</t>
        </is>
      </c>
      <c r="D126" t="inlineStr">
        <is>
          <t>BBBSMJ2</t>
        </is>
      </c>
      <c r="E126" t="inlineStr">
        <is>
          <t>US2220702037</t>
        </is>
      </c>
      <c r="F126" t="inlineStr">
        <is>
          <t>222070203</t>
        </is>
      </c>
      <c r="G126" s="1" t="n">
        <v>-187855.020472439</v>
      </c>
      <c r="H126" s="1" t="n">
        <v>4.16</v>
      </c>
      <c r="I126" s="2" t="n">
        <v>-781476.8851653463</v>
      </c>
      <c r="J126" s="3" t="n">
        <v>-0.0019274382210036</v>
      </c>
      <c r="K126" s="4" t="n">
        <v>405448473.86</v>
      </c>
      <c r="L126" s="5" t="n">
        <v>17800001</v>
      </c>
      <c r="M126" s="6" t="n">
        <v>22.77800287</v>
      </c>
      <c r="N126" s="7">
        <f t="array" ref="N126">IF(ISNUMBER(_xlfn.SINGLE(_xll.BDP($C126, "DELTA_MID"))),_xll.BDP($C126, "DELTA_MID")," ")</f>
        <v/>
      </c>
      <c r="O126" s="7">
        <f>IF(ISNUMBER(N126),_xll.BDP($C126, "OPT_UNDL_TICKER"),"")</f>
        <v/>
      </c>
      <c r="P126" s="8">
        <f>IF(ISNUMBER(N126),_xll.BDP($C126, "OPT_UNDL_PX")," ")</f>
        <v/>
      </c>
      <c r="Q126" s="7">
        <f>IF(ISNUMBER(N126),+G126*_xll.BDP($C126, "PX_POS_MULT_FACTOR")*P126/K126," ")</f>
        <v/>
      </c>
      <c r="R126" s="8">
        <f t="array" ref="R126">IF(OR($A126="TUA",$A126="TYA"),"",IF(ISNUMBER(_xlfn.SINGLE(_xll.BDP($C126,"DUR_ADJ_OAS_MID"))),_xll.BDP($C126,"DUR_ADJ_OAS_MID"),IF(ISNUMBER(_xlfn.SINGLE(_xll.BDP($E126&amp;" ISIN","DUR_ADJ_OAS_MID"))),_xll.BDP($E126&amp;" ISIN","DUR_ADJ_OAS_MID")," ")))</f>
        <v/>
      </c>
      <c r="S126" s="7">
        <f>IF(ISNUMBER(N126),Q126*N126,IF(ISNUMBER(R126),J126*R126," "))</f>
        <v/>
      </c>
      <c r="AB126" s="8" t="inlineStr">
        <is>
          <t>MSSIJNK1A 00001</t>
        </is>
      </c>
    </row>
    <row r="127">
      <c r="A127" t="inlineStr">
        <is>
          <t>CDX</t>
        </is>
      </c>
      <c r="B127" t="inlineStr">
        <is>
          <t>Capri Holdings Ltd</t>
        </is>
      </c>
      <c r="C127" t="inlineStr">
        <is>
          <t>CPRI UN</t>
        </is>
      </c>
      <c r="D127" t="inlineStr">
        <is>
          <t>BJ1N1M9</t>
        </is>
      </c>
      <c r="E127" t="inlineStr">
        <is>
          <t>VGG1890L1076</t>
        </is>
      </c>
      <c r="G127" s="1" t="n">
        <v>-34531.32658006451</v>
      </c>
      <c r="H127" s="1" t="n">
        <v>22.44</v>
      </c>
      <c r="I127" s="2" t="n">
        <v>-774882.9684566476</v>
      </c>
      <c r="J127" s="3" t="n">
        <v>-0.0019111749541921</v>
      </c>
      <c r="K127" s="4" t="n">
        <v>405448473.86</v>
      </c>
      <c r="L127" s="5" t="n">
        <v>17800001</v>
      </c>
      <c r="M127" s="6" t="n">
        <v>22.77800287</v>
      </c>
      <c r="N127" s="7">
        <f t="array" ref="N127">IF(ISNUMBER(_xlfn.SINGLE(_xll.BDP($C127, "DELTA_MID"))),_xll.BDP($C127, "DELTA_MID")," ")</f>
        <v/>
      </c>
      <c r="O127" s="7">
        <f>IF(ISNUMBER(N127),_xll.BDP($C127, "OPT_UNDL_TICKER"),"")</f>
        <v/>
      </c>
      <c r="P127" s="8">
        <f>IF(ISNUMBER(N127),_xll.BDP($C127, "OPT_UNDL_PX")," ")</f>
        <v/>
      </c>
      <c r="Q127" s="7">
        <f>IF(ISNUMBER(N127),+G127*_xll.BDP($C127, "PX_POS_MULT_FACTOR")*P127/K127," ")</f>
        <v/>
      </c>
      <c r="R127" s="8">
        <f t="array" ref="R127">IF(OR($A127="TUA",$A127="TYA"),"",IF(ISNUMBER(_xlfn.SINGLE(_xll.BDP($C127,"DUR_ADJ_OAS_MID"))),_xll.BDP($C127,"DUR_ADJ_OAS_MID"),IF(ISNUMBER(_xlfn.SINGLE(_xll.BDP($E127&amp;" ISIN","DUR_ADJ_OAS_MID"))),_xll.BDP($E127&amp;" ISIN","DUR_ADJ_OAS_MID")," ")))</f>
        <v/>
      </c>
      <c r="S127" s="7">
        <f>IF(ISNUMBER(N127),Q127*N127,IF(ISNUMBER(R127),J127*R127," "))</f>
        <v/>
      </c>
      <c r="AB127" s="8" t="inlineStr">
        <is>
          <t>MSSIJNK1A 00001</t>
        </is>
      </c>
    </row>
    <row r="128">
      <c r="A128" t="inlineStr">
        <is>
          <t>CDX</t>
        </is>
      </c>
      <c r="B128" t="inlineStr">
        <is>
          <t>CVS Health Corp</t>
        </is>
      </c>
      <c r="C128" t="inlineStr">
        <is>
          <t>CVS UN</t>
        </is>
      </c>
      <c r="D128" t="inlineStr">
        <is>
          <t>2577609</t>
        </is>
      </c>
      <c r="E128" t="inlineStr">
        <is>
          <t>US1266501006</t>
        </is>
      </c>
      <c r="F128" t="inlineStr">
        <is>
          <t>126650100</t>
        </is>
      </c>
      <c r="G128" s="1" t="n">
        <v>-9726.20127761072</v>
      </c>
      <c r="H128" s="1" t="n">
        <v>82.01000000000001</v>
      </c>
      <c r="I128" s="2" t="n">
        <v>-797645.7667768551</v>
      </c>
      <c r="J128" s="3" t="n">
        <v>-0.0019673172257451</v>
      </c>
      <c r="K128" s="4" t="n">
        <v>405448473.86</v>
      </c>
      <c r="L128" s="5" t="n">
        <v>17800001</v>
      </c>
      <c r="M128" s="6" t="n">
        <v>22.77800287</v>
      </c>
      <c r="N128" s="7">
        <f t="array" ref="N128">IF(ISNUMBER(_xlfn.SINGLE(_xll.BDP($C128, "DELTA_MID"))),_xll.BDP($C128, "DELTA_MID")," ")</f>
        <v/>
      </c>
      <c r="O128" s="7">
        <f>IF(ISNUMBER(N128),_xll.BDP($C128, "OPT_UNDL_TICKER"),"")</f>
        <v/>
      </c>
      <c r="P128" s="8">
        <f>IF(ISNUMBER(N128),_xll.BDP($C128, "OPT_UNDL_PX")," ")</f>
        <v/>
      </c>
      <c r="Q128" s="7">
        <f>IF(ISNUMBER(N128),+G128*_xll.BDP($C128, "PX_POS_MULT_FACTOR")*P128/K128," ")</f>
        <v/>
      </c>
      <c r="R128" s="8">
        <f t="array" ref="R128">IF(OR($A128="TUA",$A128="TYA"),"",IF(ISNUMBER(_xlfn.SINGLE(_xll.BDP($C128,"DUR_ADJ_OAS_MID"))),_xll.BDP($C128,"DUR_ADJ_OAS_MID"),IF(ISNUMBER(_xlfn.SINGLE(_xll.BDP($E128&amp;" ISIN","DUR_ADJ_OAS_MID"))),_xll.BDP($E128&amp;" ISIN","DUR_ADJ_OAS_MID")," ")))</f>
        <v/>
      </c>
      <c r="S128" s="7">
        <f>IF(ISNUMBER(N128),Q128*N128,IF(ISNUMBER(R128),J128*R128," "))</f>
        <v/>
      </c>
      <c r="AB128" s="8" t="inlineStr">
        <is>
          <t>MSSIJNK1A 00001</t>
        </is>
      </c>
    </row>
    <row r="129">
      <c r="A129" t="inlineStr">
        <is>
          <t>CDX</t>
        </is>
      </c>
      <c r="B129" t="inlineStr">
        <is>
          <t>Caesars Entertainment Inc</t>
        </is>
      </c>
      <c r="C129" t="inlineStr">
        <is>
          <t>CZR UW</t>
        </is>
      </c>
      <c r="D129" t="inlineStr">
        <is>
          <t>BMWWGB0</t>
        </is>
      </c>
      <c r="E129" t="inlineStr">
        <is>
          <t>US12769G1004</t>
        </is>
      </c>
      <c r="F129" t="inlineStr">
        <is>
          <t>12769G100</t>
        </is>
      </c>
      <c r="G129" s="1" t="n">
        <v>-30463.81682095543</v>
      </c>
      <c r="H129" s="1" t="n">
        <v>22.61</v>
      </c>
      <c r="I129" s="2" t="n">
        <v>-688786.8983218023</v>
      </c>
      <c r="J129" s="3" t="n">
        <v>-0.0016988272067331</v>
      </c>
      <c r="K129" s="4" t="n">
        <v>405448473.86</v>
      </c>
      <c r="L129" s="5" t="n">
        <v>17800001</v>
      </c>
      <c r="M129" s="6" t="n">
        <v>22.77800287</v>
      </c>
      <c r="N129" s="7">
        <f t="array" ref="N129">IF(ISNUMBER(_xlfn.SINGLE(_xll.BDP($C129, "DELTA_MID"))),_xll.BDP($C129, "DELTA_MID")," ")</f>
        <v/>
      </c>
      <c r="O129" s="7">
        <f>IF(ISNUMBER(N129),_xll.BDP($C129, "OPT_UNDL_TICKER"),"")</f>
        <v/>
      </c>
      <c r="P129" s="8">
        <f>IF(ISNUMBER(N129),_xll.BDP($C129, "OPT_UNDL_PX")," ")</f>
        <v/>
      </c>
      <c r="Q129" s="7">
        <f>IF(ISNUMBER(N129),+G129*_xll.BDP($C129, "PX_POS_MULT_FACTOR")*P129/K129," ")</f>
        <v/>
      </c>
      <c r="R129" s="8">
        <f t="array" ref="R129">IF(OR($A129="TUA",$A129="TYA"),"",IF(ISNUMBER(_xlfn.SINGLE(_xll.BDP($C129,"DUR_ADJ_OAS_MID"))),_xll.BDP($C129,"DUR_ADJ_OAS_MID"),IF(ISNUMBER(_xlfn.SINGLE(_xll.BDP($E129&amp;" ISIN","DUR_ADJ_OAS_MID"))),_xll.BDP($E129&amp;" ISIN","DUR_ADJ_OAS_MID")," ")))</f>
        <v/>
      </c>
      <c r="S129" s="7">
        <f>IF(ISNUMBER(N129),Q129*N129,IF(ISNUMBER(R129),J129*R129," "))</f>
        <v/>
      </c>
      <c r="AB129" s="8" t="inlineStr">
        <is>
          <t>MSSIJNK1A 00001</t>
        </is>
      </c>
    </row>
    <row r="130">
      <c r="A130" t="inlineStr">
        <is>
          <t>CDX</t>
        </is>
      </c>
      <c r="B130" t="inlineStr">
        <is>
          <t>Delta Air Lines Inc</t>
        </is>
      </c>
      <c r="C130" t="inlineStr">
        <is>
          <t>DAL UN</t>
        </is>
      </c>
      <c r="D130" t="inlineStr">
        <is>
          <t>B1W9D46</t>
        </is>
      </c>
      <c r="E130" t="inlineStr">
        <is>
          <t>US2473617023</t>
        </is>
      </c>
      <c r="F130" t="inlineStr">
        <is>
          <t>247361702</t>
        </is>
      </c>
      <c r="G130" s="1" t="n">
        <v>-13738.70559252669</v>
      </c>
      <c r="H130" s="1" t="n">
        <v>60</v>
      </c>
      <c r="I130" s="2" t="n">
        <v>-824322.3355516013</v>
      </c>
      <c r="J130" s="3" t="n">
        <v>-0.002033112438934</v>
      </c>
      <c r="K130" s="4" t="n">
        <v>405448473.86</v>
      </c>
      <c r="L130" s="5" t="n">
        <v>17800001</v>
      </c>
      <c r="M130" s="6" t="n">
        <v>22.77800287</v>
      </c>
      <c r="N130" s="7">
        <f t="array" ref="N130">IF(ISNUMBER(_xlfn.SINGLE(_xll.BDP($C130, "DELTA_MID"))),_xll.BDP($C130, "DELTA_MID")," ")</f>
        <v/>
      </c>
      <c r="O130" s="7">
        <f>IF(ISNUMBER(N130),_xll.BDP($C130, "OPT_UNDL_TICKER"),"")</f>
        <v/>
      </c>
      <c r="P130" s="8">
        <f>IF(ISNUMBER(N130),_xll.BDP($C130, "OPT_UNDL_PX")," ")</f>
        <v/>
      </c>
      <c r="Q130" s="7">
        <f>IF(ISNUMBER(N130),+G130*_xll.BDP($C130, "PX_POS_MULT_FACTOR")*P130/K130," ")</f>
        <v/>
      </c>
      <c r="R130" s="8">
        <f t="array" ref="R130">IF(OR($A130="TUA",$A130="TYA"),"",IF(ISNUMBER(_xlfn.SINGLE(_xll.BDP($C130,"DUR_ADJ_OAS_MID"))),_xll.BDP($C130,"DUR_ADJ_OAS_MID"),IF(ISNUMBER(_xlfn.SINGLE(_xll.BDP($E130&amp;" ISIN","DUR_ADJ_OAS_MID"))),_xll.BDP($E130&amp;" ISIN","DUR_ADJ_OAS_MID")," ")))</f>
        <v/>
      </c>
      <c r="S130" s="7">
        <f>IF(ISNUMBER(N130),Q130*N130,IF(ISNUMBER(R130),J130*R130," "))</f>
        <v/>
      </c>
      <c r="AB130" s="8" t="inlineStr">
        <is>
          <t>MSSIJNK1A 00001</t>
        </is>
      </c>
    </row>
    <row r="131">
      <c r="A131" t="inlineStr">
        <is>
          <t>CDX</t>
        </is>
      </c>
      <c r="B131" t="inlineStr">
        <is>
          <t>Darling Ingredients Inc</t>
        </is>
      </c>
      <c r="C131" t="inlineStr">
        <is>
          <t>DAR UN</t>
        </is>
      </c>
      <c r="D131" t="inlineStr">
        <is>
          <t>2250289</t>
        </is>
      </c>
      <c r="E131" t="inlineStr">
        <is>
          <t>US2372661015</t>
        </is>
      </c>
      <c r="F131" t="inlineStr">
        <is>
          <t>237266101</t>
        </is>
      </c>
      <c r="G131" s="1" t="n">
        <v>-24895.72746676921</v>
      </c>
      <c r="H131" s="1" t="n">
        <v>31.12</v>
      </c>
      <c r="I131" s="2" t="n">
        <v>-774755.038765858</v>
      </c>
      <c r="J131" s="3" t="n">
        <v>-0.0019108594278082</v>
      </c>
      <c r="K131" s="4" t="n">
        <v>405448473.86</v>
      </c>
      <c r="L131" s="5" t="n">
        <v>17800001</v>
      </c>
      <c r="M131" s="6" t="n">
        <v>22.77800287</v>
      </c>
      <c r="N131" s="7">
        <f t="array" ref="N131">IF(ISNUMBER(_xlfn.SINGLE(_xll.BDP($C131, "DELTA_MID"))),_xll.BDP($C131, "DELTA_MID")," ")</f>
        <v/>
      </c>
      <c r="O131" s="7">
        <f>IF(ISNUMBER(N131),_xll.BDP($C131, "OPT_UNDL_TICKER"),"")</f>
        <v/>
      </c>
      <c r="P131" s="8">
        <f>IF(ISNUMBER(N131),_xll.BDP($C131, "OPT_UNDL_PX")," ")</f>
        <v/>
      </c>
      <c r="Q131" s="7">
        <f>IF(ISNUMBER(N131),+G131*_xll.BDP($C131, "PX_POS_MULT_FACTOR")*P131/K131," ")</f>
        <v/>
      </c>
      <c r="R131" s="8">
        <f t="array" ref="R131">IF(OR($A131="TUA",$A131="TYA"),"",IF(ISNUMBER(_xlfn.SINGLE(_xll.BDP($C131,"DUR_ADJ_OAS_MID"))),_xll.BDP($C131,"DUR_ADJ_OAS_MID"),IF(ISNUMBER(_xlfn.SINGLE(_xll.BDP($E131&amp;" ISIN","DUR_ADJ_OAS_MID"))),_xll.BDP($E131&amp;" ISIN","DUR_ADJ_OAS_MID")," ")))</f>
        <v/>
      </c>
      <c r="S131" s="7">
        <f>IF(ISNUMBER(N131),Q131*N131,IF(ISNUMBER(R131),J131*R131," "))</f>
        <v/>
      </c>
      <c r="AB131" s="8" t="inlineStr">
        <is>
          <t>MSSIJNK1A 00001</t>
        </is>
      </c>
    </row>
    <row r="132">
      <c r="A132" t="inlineStr">
        <is>
          <t>CDX</t>
        </is>
      </c>
      <c r="B132" t="inlineStr">
        <is>
          <t>Dollar General Corp</t>
        </is>
      </c>
      <c r="C132" t="inlineStr">
        <is>
          <t>DG UN</t>
        </is>
      </c>
      <c r="D132" t="inlineStr">
        <is>
          <t>B5B1S13</t>
        </is>
      </c>
      <c r="E132" t="inlineStr">
        <is>
          <t>US2566771059</t>
        </is>
      </c>
      <c r="F132" t="inlineStr">
        <is>
          <t>256677105</t>
        </is>
      </c>
      <c r="G132" s="1" t="n">
        <v>-6082.497996831131</v>
      </c>
      <c r="H132" s="1" t="n">
        <v>103.58</v>
      </c>
      <c r="I132" s="2" t="n">
        <v>-630025.1425117685</v>
      </c>
      <c r="J132" s="3" t="n">
        <v>-0.0015538969391442</v>
      </c>
      <c r="K132" s="4" t="n">
        <v>405448473.86</v>
      </c>
      <c r="L132" s="5" t="n">
        <v>17800001</v>
      </c>
      <c r="M132" s="6" t="n">
        <v>22.77800287</v>
      </c>
      <c r="N132" s="7">
        <f t="array" ref="N132">IF(ISNUMBER(_xlfn.SINGLE(_xll.BDP($C132, "DELTA_MID"))),_xll.BDP($C132, "DELTA_MID")," ")</f>
        <v/>
      </c>
      <c r="O132" s="7">
        <f>IF(ISNUMBER(N132),_xll.BDP($C132, "OPT_UNDL_TICKER"),"")</f>
        <v/>
      </c>
      <c r="P132" s="8">
        <f>IF(ISNUMBER(N132),_xll.BDP($C132, "OPT_UNDL_PX")," ")</f>
        <v/>
      </c>
      <c r="Q132" s="7">
        <f>IF(ISNUMBER(N132),+G132*_xll.BDP($C132, "PX_POS_MULT_FACTOR")*P132/K132," ")</f>
        <v/>
      </c>
      <c r="R132" s="8">
        <f t="array" ref="R132">IF(OR($A132="TUA",$A132="TYA"),"",IF(ISNUMBER(_xlfn.SINGLE(_xll.BDP($C132,"DUR_ADJ_OAS_MID"))),_xll.BDP($C132,"DUR_ADJ_OAS_MID"),IF(ISNUMBER(_xlfn.SINGLE(_xll.BDP($E132&amp;" ISIN","DUR_ADJ_OAS_MID"))),_xll.BDP($E132&amp;" ISIN","DUR_ADJ_OAS_MID")," ")))</f>
        <v/>
      </c>
      <c r="S132" s="7">
        <f>IF(ISNUMBER(N132),Q132*N132,IF(ISNUMBER(R132),J132*R132," "))</f>
        <v/>
      </c>
      <c r="AB132" s="8" t="inlineStr">
        <is>
          <t>MSSIJNK1A 00001</t>
        </is>
      </c>
    </row>
    <row r="133">
      <c r="A133" t="inlineStr">
        <is>
          <t>CDX</t>
        </is>
      </c>
      <c r="B133" t="inlineStr">
        <is>
          <t>Dow Inc</t>
        </is>
      </c>
      <c r="C133" t="inlineStr">
        <is>
          <t>DOW UN</t>
        </is>
      </c>
      <c r="D133" t="inlineStr">
        <is>
          <t>BHXCF84</t>
        </is>
      </c>
      <c r="E133" t="inlineStr">
        <is>
          <t>US2605571031</t>
        </is>
      </c>
      <c r="F133" t="inlineStr">
        <is>
          <t>260557103</t>
        </is>
      </c>
      <c r="G133" s="1" t="n">
        <v>-33356.25107839174</v>
      </c>
      <c r="H133" s="1" t="n">
        <v>21.7</v>
      </c>
      <c r="I133" s="2" t="n">
        <v>-723830.6484011007</v>
      </c>
      <c r="J133" s="3" t="n">
        <v>-0.0017852592747729</v>
      </c>
      <c r="K133" s="4" t="n">
        <v>405448473.86</v>
      </c>
      <c r="L133" s="5" t="n">
        <v>17800001</v>
      </c>
      <c r="M133" s="6" t="n">
        <v>22.77800287</v>
      </c>
      <c r="N133" s="7">
        <f t="array" ref="N133">IF(ISNUMBER(_xlfn.SINGLE(_xll.BDP($C133, "DELTA_MID"))),_xll.BDP($C133, "DELTA_MID")," ")</f>
        <v/>
      </c>
      <c r="O133" s="7">
        <f>IF(ISNUMBER(N133),_xll.BDP($C133, "OPT_UNDL_TICKER"),"")</f>
        <v/>
      </c>
      <c r="P133" s="8">
        <f>IF(ISNUMBER(N133),_xll.BDP($C133, "OPT_UNDL_PX")," ")</f>
        <v/>
      </c>
      <c r="Q133" s="7">
        <f>IF(ISNUMBER(N133),+G133*_xll.BDP($C133, "PX_POS_MULT_FACTOR")*P133/K133," ")</f>
        <v/>
      </c>
      <c r="R133" s="8">
        <f t="array" ref="R133">IF(OR($A133="TUA",$A133="TYA"),"",IF(ISNUMBER(_xlfn.SINGLE(_xll.BDP($C133,"DUR_ADJ_OAS_MID"))),_xll.BDP($C133,"DUR_ADJ_OAS_MID"),IF(ISNUMBER(_xlfn.SINGLE(_xll.BDP($E133&amp;" ISIN","DUR_ADJ_OAS_MID"))),_xll.BDP($E133&amp;" ISIN","DUR_ADJ_OAS_MID")," ")))</f>
        <v/>
      </c>
      <c r="S133" s="7">
        <f>IF(ISNUMBER(N133),Q133*N133,IF(ISNUMBER(R133),J133*R133," "))</f>
        <v/>
      </c>
      <c r="AB133" s="8" t="inlineStr">
        <is>
          <t>MSSIJNK1A 00001</t>
        </is>
      </c>
    </row>
    <row r="134">
      <c r="A134" t="inlineStr">
        <is>
          <t>CDX</t>
        </is>
      </c>
      <c r="B134" t="inlineStr">
        <is>
          <t>Driven Brands Holdings Inc</t>
        </is>
      </c>
      <c r="C134" t="inlineStr">
        <is>
          <t>DRVN UW</t>
        </is>
      </c>
      <c r="D134" t="inlineStr">
        <is>
          <t>BL0P090</t>
        </is>
      </c>
      <c r="E134" t="inlineStr">
        <is>
          <t>US26210V1026</t>
        </is>
      </c>
      <c r="F134" t="inlineStr">
        <is>
          <t>26210V102</t>
        </is>
      </c>
      <c r="G134" s="1" t="n">
        <v>-36280.47408835083</v>
      </c>
      <c r="H134" s="1" t="n">
        <v>15.87</v>
      </c>
      <c r="I134" s="2" t="n">
        <v>-575771.1237821276</v>
      </c>
      <c r="J134" s="3" t="n">
        <v>-0.0014200845752373</v>
      </c>
      <c r="K134" s="4" t="n">
        <v>405448473.86</v>
      </c>
      <c r="L134" s="5" t="n">
        <v>17800001</v>
      </c>
      <c r="M134" s="6" t="n">
        <v>22.77800287</v>
      </c>
      <c r="N134" s="7">
        <f t="array" ref="N134">IF(ISNUMBER(_xlfn.SINGLE(_xll.BDP($C134, "DELTA_MID"))),_xll.BDP($C134, "DELTA_MID")," ")</f>
        <v/>
      </c>
      <c r="O134" s="7">
        <f>IF(ISNUMBER(N134),_xll.BDP($C134, "OPT_UNDL_TICKER"),"")</f>
        <v/>
      </c>
      <c r="P134" s="8">
        <f>IF(ISNUMBER(N134),_xll.BDP($C134, "OPT_UNDL_PX")," ")</f>
        <v/>
      </c>
      <c r="Q134" s="7">
        <f>IF(ISNUMBER(N134),+G134*_xll.BDP($C134, "PX_POS_MULT_FACTOR")*P134/K134," ")</f>
        <v/>
      </c>
      <c r="R134" s="8">
        <f t="array" ref="R134">IF(OR($A134="TUA",$A134="TYA"),"",IF(ISNUMBER(_xlfn.SINGLE(_xll.BDP($C134,"DUR_ADJ_OAS_MID"))),_xll.BDP($C134,"DUR_ADJ_OAS_MID"),IF(ISNUMBER(_xlfn.SINGLE(_xll.BDP($E134&amp;" ISIN","DUR_ADJ_OAS_MID"))),_xll.BDP($E134&amp;" ISIN","DUR_ADJ_OAS_MID")," ")))</f>
        <v/>
      </c>
      <c r="S134" s="7">
        <f>IF(ISNUMBER(N134),Q134*N134,IF(ISNUMBER(R134),J134*R134," "))</f>
        <v/>
      </c>
      <c r="AB134" s="8" t="inlineStr">
        <is>
          <t>MSSIJNK1A 00001</t>
        </is>
      </c>
    </row>
    <row r="135">
      <c r="A135" t="inlineStr">
        <is>
          <t>CDX</t>
        </is>
      </c>
      <c r="B135" t="inlineStr">
        <is>
          <t>DaVita Inc</t>
        </is>
      </c>
      <c r="C135" t="inlineStr">
        <is>
          <t>DVA UN</t>
        </is>
      </c>
      <c r="D135" t="inlineStr">
        <is>
          <t>2898087</t>
        </is>
      </c>
      <c r="E135" t="inlineStr">
        <is>
          <t>US23918K1088</t>
        </is>
      </c>
      <c r="F135" t="inlineStr">
        <is>
          <t>23918K108</t>
        </is>
      </c>
      <c r="G135" s="1" t="n">
        <v>-4003.322962239929</v>
      </c>
      <c r="H135" s="1" t="n">
        <v>129.08</v>
      </c>
      <c r="I135" s="2" t="n">
        <v>-516748.9279659301</v>
      </c>
      <c r="J135" s="3" t="n">
        <v>-0.001274511957207</v>
      </c>
      <c r="K135" s="4" t="n">
        <v>405448473.86</v>
      </c>
      <c r="L135" s="5" t="n">
        <v>17800001</v>
      </c>
      <c r="M135" s="6" t="n">
        <v>22.77800287</v>
      </c>
      <c r="N135" s="7">
        <f t="array" ref="N135">IF(ISNUMBER(_xlfn.SINGLE(_xll.BDP($C135, "DELTA_MID"))),_xll.BDP($C135, "DELTA_MID")," ")</f>
        <v/>
      </c>
      <c r="O135" s="7">
        <f>IF(ISNUMBER(N135),_xll.BDP($C135, "OPT_UNDL_TICKER"),"")</f>
        <v/>
      </c>
      <c r="P135" s="8">
        <f>IF(ISNUMBER(N135),_xll.BDP($C135, "OPT_UNDL_PX")," ")</f>
        <v/>
      </c>
      <c r="Q135" s="7">
        <f>IF(ISNUMBER(N135),+G135*_xll.BDP($C135, "PX_POS_MULT_FACTOR")*P135/K135," ")</f>
        <v/>
      </c>
      <c r="R135" s="8">
        <f t="array" ref="R135">IF(OR($A135="TUA",$A135="TYA"),"",IF(ISNUMBER(_xlfn.SINGLE(_xll.BDP($C135,"DUR_ADJ_OAS_MID"))),_xll.BDP($C135,"DUR_ADJ_OAS_MID"),IF(ISNUMBER(_xlfn.SINGLE(_xll.BDP($E135&amp;" ISIN","DUR_ADJ_OAS_MID"))),_xll.BDP($E135&amp;" ISIN","DUR_ADJ_OAS_MID")," ")))</f>
        <v/>
      </c>
      <c r="S135" s="7">
        <f>IF(ISNUMBER(N135),Q135*N135,IF(ISNUMBER(R135),J135*R135," "))</f>
        <v/>
      </c>
      <c r="AB135" s="8" t="inlineStr">
        <is>
          <t>MSSIJNK1A 00001</t>
        </is>
      </c>
    </row>
    <row r="136">
      <c r="A136" t="inlineStr">
        <is>
          <t>CDX</t>
        </is>
      </c>
      <c r="B136" t="inlineStr">
        <is>
          <t>DXC Technology Co</t>
        </is>
      </c>
      <c r="C136" t="inlineStr">
        <is>
          <t>DXC UN</t>
        </is>
      </c>
      <c r="D136" t="inlineStr">
        <is>
          <t>BYXD7B3</t>
        </is>
      </c>
      <c r="E136" t="inlineStr">
        <is>
          <t>US23355L1061</t>
        </is>
      </c>
      <c r="F136" t="inlineStr">
        <is>
          <t>23355L106</t>
        </is>
      </c>
      <c r="G136" s="1" t="n">
        <v>-56180.94070305675</v>
      </c>
      <c r="H136" s="1" t="n">
        <v>13.27</v>
      </c>
      <c r="I136" s="2" t="n">
        <v>-745521.083129563</v>
      </c>
      <c r="J136" s="3" t="n">
        <v>-0.0018387566637801</v>
      </c>
      <c r="K136" s="4" t="n">
        <v>405448473.86</v>
      </c>
      <c r="L136" s="5" t="n">
        <v>17800001</v>
      </c>
      <c r="M136" s="6" t="n">
        <v>22.77800287</v>
      </c>
      <c r="N136" s="7">
        <f t="array" ref="N136">IF(ISNUMBER(_xlfn.SINGLE(_xll.BDP($C136, "DELTA_MID"))),_xll.BDP($C136, "DELTA_MID")," ")</f>
        <v/>
      </c>
      <c r="O136" s="7">
        <f>IF(ISNUMBER(N136),_xll.BDP($C136, "OPT_UNDL_TICKER"),"")</f>
        <v/>
      </c>
      <c r="P136" s="8">
        <f>IF(ISNUMBER(N136),_xll.BDP($C136, "OPT_UNDL_PX")," ")</f>
        <v/>
      </c>
      <c r="Q136" s="7">
        <f>IF(ISNUMBER(N136),+G136*_xll.BDP($C136, "PX_POS_MULT_FACTOR")*P136/K136," ")</f>
        <v/>
      </c>
      <c r="R136" s="8">
        <f t="array" ref="R136">IF(OR($A136="TUA",$A136="TYA"),"",IF(ISNUMBER(_xlfn.SINGLE(_xll.BDP($C136,"DUR_ADJ_OAS_MID"))),_xll.BDP($C136,"DUR_ADJ_OAS_MID"),IF(ISNUMBER(_xlfn.SINGLE(_xll.BDP($E136&amp;" ISIN","DUR_ADJ_OAS_MID"))),_xll.BDP($E136&amp;" ISIN","DUR_ADJ_OAS_MID")," ")))</f>
        <v/>
      </c>
      <c r="S136" s="7">
        <f>IF(ISNUMBER(N136),Q136*N136,IF(ISNUMBER(R136),J136*R136," "))</f>
        <v/>
      </c>
      <c r="AB136" s="8" t="inlineStr">
        <is>
          <t>MSSIJNK1A 00001</t>
        </is>
      </c>
    </row>
    <row r="137">
      <c r="A137" t="inlineStr">
        <is>
          <t>CDX</t>
        </is>
      </c>
      <c r="B137" t="inlineStr">
        <is>
          <t>Eastman Chemical Co</t>
        </is>
      </c>
      <c r="C137" t="inlineStr">
        <is>
          <t>EMN UN</t>
        </is>
      </c>
      <c r="D137" t="inlineStr">
        <is>
          <t>2298386</t>
        </is>
      </c>
      <c r="E137" t="inlineStr">
        <is>
          <t>US2774321002</t>
        </is>
      </c>
      <c r="F137" t="inlineStr">
        <is>
          <t>277432100</t>
        </is>
      </c>
      <c r="G137" s="1" t="n">
        <v>-12163.47130799852</v>
      </c>
      <c r="H137" s="1" t="n">
        <v>61.2</v>
      </c>
      <c r="I137" s="2" t="n">
        <v>-744404.4440495097</v>
      </c>
      <c r="J137" s="3" t="n">
        <v>-0.0018360025799642</v>
      </c>
      <c r="K137" s="4" t="n">
        <v>405448473.86</v>
      </c>
      <c r="L137" s="5" t="n">
        <v>17800001</v>
      </c>
      <c r="M137" s="6" t="n">
        <v>22.77800287</v>
      </c>
      <c r="N137" s="7">
        <f t="array" ref="N137">IF(ISNUMBER(_xlfn.SINGLE(_xll.BDP($C137, "DELTA_MID"))),_xll.BDP($C137, "DELTA_MID")," ")</f>
        <v/>
      </c>
      <c r="O137" s="7">
        <f>IF(ISNUMBER(N137),_xll.BDP($C137, "OPT_UNDL_TICKER"),"")</f>
        <v/>
      </c>
      <c r="P137" s="8">
        <f>IF(ISNUMBER(N137),_xll.BDP($C137, "OPT_UNDL_PX")," ")</f>
        <v/>
      </c>
      <c r="Q137" s="7">
        <f>IF(ISNUMBER(N137),+G137*_xll.BDP($C137, "PX_POS_MULT_FACTOR")*P137/K137," ")</f>
        <v/>
      </c>
      <c r="R137" s="8">
        <f t="array" ref="R137">IF(OR($A137="TUA",$A137="TYA"),"",IF(ISNUMBER(_xlfn.SINGLE(_xll.BDP($C137,"DUR_ADJ_OAS_MID"))),_xll.BDP($C137,"DUR_ADJ_OAS_MID"),IF(ISNUMBER(_xlfn.SINGLE(_xll.BDP($E137&amp;" ISIN","DUR_ADJ_OAS_MID"))),_xll.BDP($E137&amp;" ISIN","DUR_ADJ_OAS_MID")," ")))</f>
        <v/>
      </c>
      <c r="S137" s="7">
        <f>IF(ISNUMBER(N137),Q137*N137,IF(ISNUMBER(R137),J137*R137," "))</f>
        <v/>
      </c>
      <c r="AB137" s="8" t="inlineStr">
        <is>
          <t>MSSIJNK1A 00001</t>
        </is>
      </c>
    </row>
    <row r="138">
      <c r="A138" t="inlineStr">
        <is>
          <t>CDX</t>
        </is>
      </c>
      <c r="B138" t="inlineStr">
        <is>
          <t>Enovis Corp</t>
        </is>
      </c>
      <c r="C138" t="inlineStr">
        <is>
          <t>ENOV UN</t>
        </is>
      </c>
      <c r="D138" t="inlineStr">
        <is>
          <t>BJLTMX5</t>
        </is>
      </c>
      <c r="E138" t="inlineStr">
        <is>
          <t>US1940145022</t>
        </is>
      </c>
      <c r="F138" t="inlineStr">
        <is>
          <t>194014502</t>
        </is>
      </c>
      <c r="G138" s="1" t="n">
        <v>-22633.8320704998</v>
      </c>
      <c r="H138" s="1" t="n">
        <v>32.74</v>
      </c>
      <c r="I138" s="2" t="n">
        <v>-741031.6619881634</v>
      </c>
      <c r="J138" s="3" t="n">
        <v>-0.0018276839346151</v>
      </c>
      <c r="K138" s="4" t="n">
        <v>405448473.86</v>
      </c>
      <c r="L138" s="5" t="n">
        <v>17800001</v>
      </c>
      <c r="M138" s="6" t="n">
        <v>22.77800287</v>
      </c>
      <c r="N138" s="7">
        <f t="array" ref="N138">IF(ISNUMBER(_xlfn.SINGLE(_xll.BDP($C138, "DELTA_MID"))),_xll.BDP($C138, "DELTA_MID")," ")</f>
        <v/>
      </c>
      <c r="O138" s="7">
        <f>IF(ISNUMBER(N138),_xll.BDP($C138, "OPT_UNDL_TICKER"),"")</f>
        <v/>
      </c>
      <c r="P138" s="8">
        <f>IF(ISNUMBER(N138),_xll.BDP($C138, "OPT_UNDL_PX")," ")</f>
        <v/>
      </c>
      <c r="Q138" s="7">
        <f>IF(ISNUMBER(N138),+G138*_xll.BDP($C138, "PX_POS_MULT_FACTOR")*P138/K138," ")</f>
        <v/>
      </c>
      <c r="R138" s="8">
        <f t="array" ref="R138">IF(OR($A138="TUA",$A138="TYA"),"",IF(ISNUMBER(_xlfn.SINGLE(_xll.BDP($C138,"DUR_ADJ_OAS_MID"))),_xll.BDP($C138,"DUR_ADJ_OAS_MID"),IF(ISNUMBER(_xlfn.SINGLE(_xll.BDP($E138&amp;" ISIN","DUR_ADJ_OAS_MID"))),_xll.BDP($E138&amp;" ISIN","DUR_ADJ_OAS_MID")," ")))</f>
        <v/>
      </c>
      <c r="S138" s="7">
        <f>IF(ISNUMBER(N138),Q138*N138,IF(ISNUMBER(R138),J138*R138," "))</f>
        <v/>
      </c>
      <c r="AB138" s="8" t="inlineStr">
        <is>
          <t>MSSIJNK1A 00001</t>
        </is>
      </c>
    </row>
    <row r="139">
      <c r="A139" t="inlineStr">
        <is>
          <t>CDX</t>
        </is>
      </c>
      <c r="B139" t="inlineStr">
        <is>
          <t>Enphase Energy Inc</t>
        </is>
      </c>
      <c r="C139" t="inlineStr">
        <is>
          <t>ENPH UQ</t>
        </is>
      </c>
      <c r="D139" t="inlineStr">
        <is>
          <t>B65SQW4</t>
        </is>
      </c>
      <c r="E139" t="inlineStr">
        <is>
          <t>US29355A1079</t>
        </is>
      </c>
      <c r="F139" t="inlineStr">
        <is>
          <t>29355A107</t>
        </is>
      </c>
      <c r="G139" s="1" t="n">
        <v>-17518.90174761521</v>
      </c>
      <c r="H139" s="1" t="n">
        <v>36.08</v>
      </c>
      <c r="I139" s="2" t="n">
        <v>-632081.9750539566</v>
      </c>
      <c r="J139" s="3" t="n">
        <v>-0.0015589699204841</v>
      </c>
      <c r="K139" s="4" t="n">
        <v>405448473.86</v>
      </c>
      <c r="L139" s="5" t="n">
        <v>17800001</v>
      </c>
      <c r="M139" s="6" t="n">
        <v>22.77800287</v>
      </c>
      <c r="N139" s="7">
        <f t="array" ref="N139">IF(ISNUMBER(_xlfn.SINGLE(_xll.BDP($C139, "DELTA_MID"))),_xll.BDP($C139, "DELTA_MID")," ")</f>
        <v/>
      </c>
      <c r="O139" s="7">
        <f>IF(ISNUMBER(N139),_xll.BDP($C139, "OPT_UNDL_TICKER"),"")</f>
        <v/>
      </c>
      <c r="P139" s="8">
        <f>IF(ISNUMBER(N139),_xll.BDP($C139, "OPT_UNDL_PX")," ")</f>
        <v/>
      </c>
      <c r="Q139" s="7">
        <f>IF(ISNUMBER(N139),+G139*_xll.BDP($C139, "PX_POS_MULT_FACTOR")*P139/K139," ")</f>
        <v/>
      </c>
      <c r="R139" s="8">
        <f t="array" ref="R139">IF(OR($A139="TUA",$A139="TYA"),"",IF(ISNUMBER(_xlfn.SINGLE(_xll.BDP($C139,"DUR_ADJ_OAS_MID"))),_xll.BDP($C139,"DUR_ADJ_OAS_MID"),IF(ISNUMBER(_xlfn.SINGLE(_xll.BDP($E139&amp;" ISIN","DUR_ADJ_OAS_MID"))),_xll.BDP($E139&amp;" ISIN","DUR_ADJ_OAS_MID")," ")))</f>
        <v/>
      </c>
      <c r="S139" s="7">
        <f>IF(ISNUMBER(N139),Q139*N139,IF(ISNUMBER(R139),J139*R139," "))</f>
        <v/>
      </c>
      <c r="AB139" s="8" t="inlineStr">
        <is>
          <t>MSSIJNK1A 00001</t>
        </is>
      </c>
    </row>
    <row r="140">
      <c r="A140" t="inlineStr">
        <is>
          <t>CDX</t>
        </is>
      </c>
      <c r="B140" t="inlineStr">
        <is>
          <t>Ford Motor Co</t>
        </is>
      </c>
      <c r="C140" t="inlineStr">
        <is>
          <t>F UN</t>
        </is>
      </c>
      <c r="D140" t="inlineStr">
        <is>
          <t>2615468</t>
        </is>
      </c>
      <c r="E140" t="inlineStr">
        <is>
          <t>US3453708600</t>
        </is>
      </c>
      <c r="F140" t="inlineStr">
        <is>
          <t>345370860</t>
        </is>
      </c>
      <c r="G140" s="1" t="n">
        <v>-31505.22988382592</v>
      </c>
      <c r="H140" s="1" t="n">
        <v>12.43</v>
      </c>
      <c r="I140" s="2" t="n">
        <v>-391610.0074559561</v>
      </c>
      <c r="J140" s="3" t="n">
        <v>-0.0009658687421553</v>
      </c>
      <c r="K140" s="4" t="n">
        <v>405448473.86</v>
      </c>
      <c r="L140" s="5" t="n">
        <v>17800001</v>
      </c>
      <c r="M140" s="6" t="n">
        <v>22.77800287</v>
      </c>
      <c r="N140" s="7">
        <f t="array" ref="N140">IF(ISNUMBER(_xlfn.SINGLE(_xll.BDP($C140, "DELTA_MID"))),_xll.BDP($C140, "DELTA_MID")," ")</f>
        <v/>
      </c>
      <c r="O140" s="7">
        <f>IF(ISNUMBER(N140),_xll.BDP($C140, "OPT_UNDL_TICKER"),"")</f>
        <v/>
      </c>
      <c r="P140" s="8">
        <f>IF(ISNUMBER(N140),_xll.BDP($C140, "OPT_UNDL_PX")," ")</f>
        <v/>
      </c>
      <c r="Q140" s="7">
        <f>IF(ISNUMBER(N140),+G140*_xll.BDP($C140, "PX_POS_MULT_FACTOR")*P140/K140," ")</f>
        <v/>
      </c>
      <c r="R140" s="8">
        <f t="array" ref="R140">IF(OR($A140="TUA",$A140="TYA"),"",IF(ISNUMBER(_xlfn.SINGLE(_xll.BDP($C140,"DUR_ADJ_OAS_MID"))),_xll.BDP($C140,"DUR_ADJ_OAS_MID"),IF(ISNUMBER(_xlfn.SINGLE(_xll.BDP($E140&amp;" ISIN","DUR_ADJ_OAS_MID"))),_xll.BDP($E140&amp;" ISIN","DUR_ADJ_OAS_MID")," ")))</f>
        <v/>
      </c>
      <c r="S140" s="7">
        <f>IF(ISNUMBER(N140),Q140*N140,IF(ISNUMBER(R140),J140*R140," "))</f>
        <v/>
      </c>
      <c r="AB140" s="8" t="inlineStr">
        <is>
          <t>MSSIJNK1A 00001</t>
        </is>
      </c>
    </row>
    <row r="141">
      <c r="A141" t="inlineStr">
        <is>
          <t>CDX</t>
        </is>
      </c>
      <c r="B141" t="inlineStr">
        <is>
          <t>Five9 Inc</t>
        </is>
      </c>
      <c r="C141" t="inlineStr">
        <is>
          <t>FIVN UQ</t>
        </is>
      </c>
      <c r="D141" t="inlineStr">
        <is>
          <t>BKY7X18</t>
        </is>
      </c>
      <c r="E141" t="inlineStr">
        <is>
          <t>US3383071012</t>
        </is>
      </c>
      <c r="F141" t="inlineStr">
        <is>
          <t>338307101</t>
        </is>
      </c>
      <c r="G141" s="1" t="n">
        <v>-26289.16773005796</v>
      </c>
      <c r="H141" s="1" t="n">
        <v>22.89</v>
      </c>
      <c r="I141" s="2" t="n">
        <v>-601759.0493410267</v>
      </c>
      <c r="J141" s="3" t="n">
        <v>-0.0014841813155987</v>
      </c>
      <c r="K141" s="4" t="n">
        <v>405448473.86</v>
      </c>
      <c r="L141" s="5" t="n">
        <v>17800001</v>
      </c>
      <c r="M141" s="6" t="n">
        <v>22.77800287</v>
      </c>
      <c r="N141" s="7">
        <f t="array" ref="N141">IF(ISNUMBER(_xlfn.SINGLE(_xll.BDP($C141, "DELTA_MID"))),_xll.BDP($C141, "DELTA_MID")," ")</f>
        <v/>
      </c>
      <c r="O141" s="7">
        <f>IF(ISNUMBER(N141),_xll.BDP($C141, "OPT_UNDL_TICKER"),"")</f>
        <v/>
      </c>
      <c r="P141" s="8">
        <f>IF(ISNUMBER(N141),_xll.BDP($C141, "OPT_UNDL_PX")," ")</f>
        <v/>
      </c>
      <c r="Q141" s="7">
        <f>IF(ISNUMBER(N141),+G141*_xll.BDP($C141, "PX_POS_MULT_FACTOR")*P141/K141," ")</f>
        <v/>
      </c>
      <c r="R141" s="8">
        <f t="array" ref="R141">IF(OR($A141="TUA",$A141="TYA"),"",IF(ISNUMBER(_xlfn.SINGLE(_xll.BDP($C141,"DUR_ADJ_OAS_MID"))),_xll.BDP($C141,"DUR_ADJ_OAS_MID"),IF(ISNUMBER(_xlfn.SINGLE(_xll.BDP($E141&amp;" ISIN","DUR_ADJ_OAS_MID"))),_xll.BDP($E141&amp;" ISIN","DUR_ADJ_OAS_MID")," ")))</f>
        <v/>
      </c>
      <c r="S141" s="7">
        <f>IF(ISNUMBER(N141),Q141*N141,IF(ISNUMBER(R141),J141*R141," "))</f>
        <v/>
      </c>
      <c r="AB141" s="8" t="inlineStr">
        <is>
          <t>MSSIJNK1A 00001</t>
        </is>
      </c>
    </row>
    <row r="142">
      <c r="A142" t="inlineStr">
        <is>
          <t>CDX</t>
        </is>
      </c>
      <c r="B142" t="inlineStr">
        <is>
          <t>FMC Corp</t>
        </is>
      </c>
      <c r="C142" t="inlineStr">
        <is>
          <t>FMC UN</t>
        </is>
      </c>
      <c r="D142" t="inlineStr">
        <is>
          <t>2328603</t>
        </is>
      </c>
      <c r="E142" t="inlineStr">
        <is>
          <t>US3024913036</t>
        </is>
      </c>
      <c r="F142" t="inlineStr">
        <is>
          <t>302491303</t>
        </is>
      </c>
      <c r="G142" s="1" t="n">
        <v>-20761.87261337199</v>
      </c>
      <c r="H142" s="1" t="n">
        <v>29.66</v>
      </c>
      <c r="I142" s="2" t="n">
        <v>-615797.1417126132</v>
      </c>
      <c r="J142" s="3" t="n">
        <v>-0.0015188049318573</v>
      </c>
      <c r="K142" s="4" t="n">
        <v>405448473.86</v>
      </c>
      <c r="L142" s="5" t="n">
        <v>17800001</v>
      </c>
      <c r="M142" s="6" t="n">
        <v>22.77800287</v>
      </c>
      <c r="N142" s="7">
        <f t="array" ref="N142">IF(ISNUMBER(_xlfn.SINGLE(_xll.BDP($C142, "DELTA_MID"))),_xll.BDP($C142, "DELTA_MID")," ")</f>
        <v/>
      </c>
      <c r="O142" s="7">
        <f>IF(ISNUMBER(N142),_xll.BDP($C142, "OPT_UNDL_TICKER"),"")</f>
        <v/>
      </c>
      <c r="P142" s="8">
        <f>IF(ISNUMBER(N142),_xll.BDP($C142, "OPT_UNDL_PX")," ")</f>
        <v/>
      </c>
      <c r="Q142" s="7">
        <f>IF(ISNUMBER(N142),+G142*_xll.BDP($C142, "PX_POS_MULT_FACTOR")*P142/K142," ")</f>
        <v/>
      </c>
      <c r="R142" s="8">
        <f t="array" ref="R142">IF(OR($A142="TUA",$A142="TYA"),"",IF(ISNUMBER(_xlfn.SINGLE(_xll.BDP($C142,"DUR_ADJ_OAS_MID"))),_xll.BDP($C142,"DUR_ADJ_OAS_MID"),IF(ISNUMBER(_xlfn.SINGLE(_xll.BDP($E142&amp;" ISIN","DUR_ADJ_OAS_MID"))),_xll.BDP($E142&amp;" ISIN","DUR_ADJ_OAS_MID")," ")))</f>
        <v/>
      </c>
      <c r="S142" s="7">
        <f>IF(ISNUMBER(N142),Q142*N142,IF(ISNUMBER(R142),J142*R142," "))</f>
        <v/>
      </c>
      <c r="AB142" s="8" t="inlineStr">
        <is>
          <t>MSSIJNK1A 00001</t>
        </is>
      </c>
    </row>
    <row r="143">
      <c r="A143" t="inlineStr">
        <is>
          <t>CDX</t>
        </is>
      </c>
      <c r="B143" t="inlineStr">
        <is>
          <t>Fortrea Holdings Inc</t>
        </is>
      </c>
      <c r="C143" t="inlineStr">
        <is>
          <t>FTRE UW</t>
        </is>
      </c>
      <c r="D143" t="inlineStr">
        <is>
          <t>BRXYZ57</t>
        </is>
      </c>
      <c r="E143" t="inlineStr">
        <is>
          <t>US34965K1079</t>
        </is>
      </c>
      <c r="F143" t="inlineStr">
        <is>
          <t>34965K107</t>
        </is>
      </c>
      <c r="G143" s="1" t="n">
        <v>-76615.38089652624</v>
      </c>
      <c r="H143" s="1" t="n">
        <v>10.52</v>
      </c>
      <c r="I143" s="2" t="n">
        <v>-805993.807031456</v>
      </c>
      <c r="J143" s="3" t="n">
        <v>-0.0019879068710214</v>
      </c>
      <c r="K143" s="4" t="n">
        <v>405448473.86</v>
      </c>
      <c r="L143" s="5" t="n">
        <v>17800001</v>
      </c>
      <c r="M143" s="6" t="n">
        <v>22.77800287</v>
      </c>
      <c r="N143" s="7">
        <f t="array" ref="N143">IF(ISNUMBER(_xlfn.SINGLE(_xll.BDP($C143, "DELTA_MID"))),_xll.BDP($C143, "DELTA_MID")," ")</f>
        <v/>
      </c>
      <c r="O143" s="7">
        <f>IF(ISNUMBER(N143),_xll.BDP($C143, "OPT_UNDL_TICKER"),"")</f>
        <v/>
      </c>
      <c r="P143" s="8">
        <f>IF(ISNUMBER(N143),_xll.BDP($C143, "OPT_UNDL_PX")," ")</f>
        <v/>
      </c>
      <c r="Q143" s="7">
        <f>IF(ISNUMBER(N143),+G143*_xll.BDP($C143, "PX_POS_MULT_FACTOR")*P143/K143," ")</f>
        <v/>
      </c>
      <c r="R143" s="8">
        <f t="array" ref="R143">IF(OR($A143="TUA",$A143="TYA"),"",IF(ISNUMBER(_xlfn.SINGLE(_xll.BDP($C143,"DUR_ADJ_OAS_MID"))),_xll.BDP($C143,"DUR_ADJ_OAS_MID"),IF(ISNUMBER(_xlfn.SINGLE(_xll.BDP($E143&amp;" ISIN","DUR_ADJ_OAS_MID"))),_xll.BDP($E143&amp;" ISIN","DUR_ADJ_OAS_MID")," ")))</f>
        <v/>
      </c>
      <c r="S143" s="7">
        <f>IF(ISNUMBER(N143),Q143*N143,IF(ISNUMBER(R143),J143*R143," "))</f>
        <v/>
      </c>
      <c r="AB143" s="8" t="inlineStr">
        <is>
          <t>MSSIJNK1A 00001</t>
        </is>
      </c>
    </row>
    <row r="144">
      <c r="A144" t="inlineStr">
        <is>
          <t>CDX</t>
        </is>
      </c>
      <c r="B144" t="inlineStr">
        <is>
          <t>GCI Liberty Inc</t>
        </is>
      </c>
      <c r="C144" t="inlineStr">
        <is>
          <t>GLIBK UW</t>
        </is>
      </c>
      <c r="D144" t="inlineStr">
        <is>
          <t>BRJW0G1</t>
        </is>
      </c>
      <c r="E144" t="inlineStr">
        <is>
          <t>US36164V8000</t>
        </is>
      </c>
      <c r="F144" t="inlineStr">
        <is>
          <t>36164V800</t>
        </is>
      </c>
      <c r="G144" s="1" t="n">
        <v>-22283.34431624176</v>
      </c>
      <c r="H144" s="1" t="n">
        <v>36.44</v>
      </c>
      <c r="I144" s="2" t="n">
        <v>-812005.0668838497</v>
      </c>
      <c r="J144" s="3" t="n">
        <v>-0.002002733070255</v>
      </c>
      <c r="K144" s="4" t="n">
        <v>405448473.86</v>
      </c>
      <c r="L144" s="5" t="n">
        <v>17800001</v>
      </c>
      <c r="M144" s="6" t="n">
        <v>22.77800287</v>
      </c>
      <c r="N144" s="7">
        <f t="array" ref="N144">IF(ISNUMBER(_xlfn.SINGLE(_xll.BDP($C144, "DELTA_MID"))),_xll.BDP($C144, "DELTA_MID")," ")</f>
        <v/>
      </c>
      <c r="O144" s="7">
        <f>IF(ISNUMBER(N144),_xll.BDP($C144, "OPT_UNDL_TICKER"),"")</f>
        <v/>
      </c>
      <c r="P144" s="8">
        <f>IF(ISNUMBER(N144),_xll.BDP($C144, "OPT_UNDL_PX")," ")</f>
        <v/>
      </c>
      <c r="Q144" s="7">
        <f>IF(ISNUMBER(N144),+G144*_xll.BDP($C144, "PX_POS_MULT_FACTOR")*P144/K144," ")</f>
        <v/>
      </c>
      <c r="R144" s="8">
        <f t="array" ref="R144">IF(OR($A144="TUA",$A144="TYA"),"",IF(ISNUMBER(_xlfn.SINGLE(_xll.BDP($C144,"DUR_ADJ_OAS_MID"))),_xll.BDP($C144,"DUR_ADJ_OAS_MID"),IF(ISNUMBER(_xlfn.SINGLE(_xll.BDP($E144&amp;" ISIN","DUR_ADJ_OAS_MID"))),_xll.BDP($E144&amp;" ISIN","DUR_ADJ_OAS_MID")," ")))</f>
        <v/>
      </c>
      <c r="S144" s="7">
        <f>IF(ISNUMBER(N144),Q144*N144,IF(ISNUMBER(R144),J144*R144," "))</f>
        <v/>
      </c>
      <c r="AB144" s="8" t="inlineStr">
        <is>
          <t>MSSIJNK1A 00001</t>
        </is>
      </c>
    </row>
    <row r="145">
      <c r="A145" t="inlineStr">
        <is>
          <t>CDX</t>
        </is>
      </c>
      <c r="B145" t="inlineStr">
        <is>
          <t>Grocery Outlet Holding Corp</t>
        </is>
      </c>
      <c r="C145" t="inlineStr">
        <is>
          <t>GO UW</t>
        </is>
      </c>
      <c r="D145" t="inlineStr">
        <is>
          <t>BK1KWF7</t>
        </is>
      </c>
      <c r="E145" t="inlineStr">
        <is>
          <t>US39874R1014</t>
        </is>
      </c>
      <c r="F145" t="inlineStr">
        <is>
          <t>39874R101</t>
        </is>
      </c>
      <c r="G145" s="1" t="n">
        <v>-43358.78393195169</v>
      </c>
      <c r="H145" s="1" t="n">
        <v>15.37</v>
      </c>
      <c r="I145" s="2" t="n">
        <v>-666424.5090340975</v>
      </c>
      <c r="J145" s="3" t="n">
        <v>-0.0016436725058785</v>
      </c>
      <c r="K145" s="4" t="n">
        <v>405448473.86</v>
      </c>
      <c r="L145" s="5" t="n">
        <v>17800001</v>
      </c>
      <c r="M145" s="6" t="n">
        <v>22.77800287</v>
      </c>
      <c r="N145" s="7">
        <f t="array" ref="N145">IF(ISNUMBER(_xlfn.SINGLE(_xll.BDP($C145, "DELTA_MID"))),_xll.BDP($C145, "DELTA_MID")," ")</f>
        <v/>
      </c>
      <c r="O145" s="7">
        <f>IF(ISNUMBER(N145),_xll.BDP($C145, "OPT_UNDL_TICKER"),"")</f>
        <v/>
      </c>
      <c r="P145" s="8">
        <f>IF(ISNUMBER(N145),_xll.BDP($C145, "OPT_UNDL_PX")," ")</f>
        <v/>
      </c>
      <c r="Q145" s="7">
        <f>IF(ISNUMBER(N145),+G145*_xll.BDP($C145, "PX_POS_MULT_FACTOR")*P145/K145," ")</f>
        <v/>
      </c>
      <c r="R145" s="8">
        <f t="array" ref="R145">IF(OR($A145="TUA",$A145="TYA"),"",IF(ISNUMBER(_xlfn.SINGLE(_xll.BDP($C145,"DUR_ADJ_OAS_MID"))),_xll.BDP($C145,"DUR_ADJ_OAS_MID"),IF(ISNUMBER(_xlfn.SINGLE(_xll.BDP($E145&amp;" ISIN","DUR_ADJ_OAS_MID"))),_xll.BDP($E145&amp;" ISIN","DUR_ADJ_OAS_MID")," ")))</f>
        <v/>
      </c>
      <c r="S145" s="7">
        <f>IF(ISNUMBER(N145),Q145*N145,IF(ISNUMBER(R145),J145*R145," "))</f>
        <v/>
      </c>
      <c r="AB145" s="8" t="inlineStr">
        <is>
          <t>MSSIJNK1A 00001</t>
        </is>
      </c>
    </row>
    <row r="146">
      <c r="A146" t="inlineStr">
        <is>
          <t>CDX</t>
        </is>
      </c>
      <c r="B146" t="inlineStr">
        <is>
          <t>Graphic Packaging Holding Co</t>
        </is>
      </c>
      <c r="C146" t="inlineStr">
        <is>
          <t>GPK UN</t>
        </is>
      </c>
      <c r="D146" t="inlineStr">
        <is>
          <t>B2Q8249</t>
        </is>
      </c>
      <c r="E146" t="inlineStr">
        <is>
          <t>US3886891015</t>
        </is>
      </c>
      <c r="F146" t="inlineStr">
        <is>
          <t>388689101</t>
        </is>
      </c>
      <c r="G146" s="1" t="n">
        <v>-9666.958005478204</v>
      </c>
      <c r="H146" s="1" t="n">
        <v>17.82</v>
      </c>
      <c r="I146" s="2" t="n">
        <v>-172265.1916576216</v>
      </c>
      <c r="J146" s="3" t="n">
        <v>-0.0004248756692005</v>
      </c>
      <c r="K146" s="4" t="n">
        <v>405448473.86</v>
      </c>
      <c r="L146" s="5" t="n">
        <v>17800001</v>
      </c>
      <c r="M146" s="6" t="n">
        <v>22.77800287</v>
      </c>
      <c r="N146" s="7">
        <f t="array" ref="N146">IF(ISNUMBER(_xlfn.SINGLE(_xll.BDP($C146, "DELTA_MID"))),_xll.BDP($C146, "DELTA_MID")," ")</f>
        <v/>
      </c>
      <c r="O146" s="7">
        <f>IF(ISNUMBER(N146),_xll.BDP($C146, "OPT_UNDL_TICKER"),"")</f>
        <v/>
      </c>
      <c r="P146" s="8">
        <f>IF(ISNUMBER(N146),_xll.BDP($C146, "OPT_UNDL_PX")," ")</f>
        <v/>
      </c>
      <c r="Q146" s="7">
        <f>IF(ISNUMBER(N146),+G146*_xll.BDP($C146, "PX_POS_MULT_FACTOR")*P146/K146," ")</f>
        <v/>
      </c>
      <c r="R146" s="8">
        <f t="array" ref="R146">IF(OR($A146="TUA",$A146="TYA"),"",IF(ISNUMBER(_xlfn.SINGLE(_xll.BDP($C146,"DUR_ADJ_OAS_MID"))),_xll.BDP($C146,"DUR_ADJ_OAS_MID"),IF(ISNUMBER(_xlfn.SINGLE(_xll.BDP($E146&amp;" ISIN","DUR_ADJ_OAS_MID"))),_xll.BDP($E146&amp;" ISIN","DUR_ADJ_OAS_MID")," ")))</f>
        <v/>
      </c>
      <c r="S146" s="7">
        <f>IF(ISNUMBER(N146),Q146*N146,IF(ISNUMBER(R146),J146*R146," "))</f>
        <v/>
      </c>
      <c r="AB146" s="8" t="inlineStr">
        <is>
          <t>MSSIJNK1A 00001</t>
        </is>
      </c>
    </row>
    <row r="147">
      <c r="A147" t="inlineStr">
        <is>
          <t>CDX</t>
        </is>
      </c>
      <c r="B147" t="inlineStr">
        <is>
          <t>ZoomInfo Technologies Inc</t>
        </is>
      </c>
      <c r="C147" t="inlineStr">
        <is>
          <t>GTM UW</t>
        </is>
      </c>
      <c r="D147" t="inlineStr">
        <is>
          <t>BMWF095</t>
        </is>
      </c>
      <c r="E147" t="inlineStr">
        <is>
          <t>US98980F1049</t>
        </is>
      </c>
      <c r="F147" t="inlineStr">
        <is>
          <t>98980F104</t>
        </is>
      </c>
      <c r="G147" s="1" t="n">
        <v>-64055.4823914222</v>
      </c>
      <c r="H147" s="1" t="n">
        <v>10.94</v>
      </c>
      <c r="I147" s="2" t="n">
        <v>-700766.9773621588</v>
      </c>
      <c r="J147" s="3" t="n">
        <v>-0.0017283749293483</v>
      </c>
      <c r="K147" s="4" t="n">
        <v>405448473.86</v>
      </c>
      <c r="L147" s="5" t="n">
        <v>17800001</v>
      </c>
      <c r="M147" s="6" t="n">
        <v>22.77800287</v>
      </c>
      <c r="N147" s="7">
        <f t="array" ref="N147">IF(ISNUMBER(_xlfn.SINGLE(_xll.BDP($C147, "DELTA_MID"))),_xll.BDP($C147, "DELTA_MID")," ")</f>
        <v/>
      </c>
      <c r="O147" s="7">
        <f>IF(ISNUMBER(N147),_xll.BDP($C147, "OPT_UNDL_TICKER"),"")</f>
        <v/>
      </c>
      <c r="P147" s="8">
        <f>IF(ISNUMBER(N147),_xll.BDP($C147, "OPT_UNDL_PX")," ")</f>
        <v/>
      </c>
      <c r="Q147" s="7">
        <f>IF(ISNUMBER(N147),+G147*_xll.BDP($C147, "PX_POS_MULT_FACTOR")*P147/K147," ")</f>
        <v/>
      </c>
      <c r="R147" s="8">
        <f t="array" ref="R147">IF(OR($A147="TUA",$A147="TYA"),"",IF(ISNUMBER(_xlfn.SINGLE(_xll.BDP($C147,"DUR_ADJ_OAS_MID"))),_xll.BDP($C147,"DUR_ADJ_OAS_MID"),IF(ISNUMBER(_xlfn.SINGLE(_xll.BDP($E147&amp;" ISIN","DUR_ADJ_OAS_MID"))),_xll.BDP($E147&amp;" ISIN","DUR_ADJ_OAS_MID")," ")))</f>
        <v/>
      </c>
      <c r="S147" s="7">
        <f>IF(ISNUMBER(N147),Q147*N147,IF(ISNUMBER(R147),J147*R147," "))</f>
        <v/>
      </c>
      <c r="AB147" s="8" t="inlineStr">
        <is>
          <t>MSSIJNK1A 00001</t>
        </is>
      </c>
    </row>
    <row r="148">
      <c r="A148" t="inlineStr">
        <is>
          <t>CDX</t>
        </is>
      </c>
      <c r="B148" t="inlineStr">
        <is>
          <t>GXO Logistics Inc</t>
        </is>
      </c>
      <c r="C148" t="inlineStr">
        <is>
          <t>GXO UN</t>
        </is>
      </c>
      <c r="D148" t="inlineStr">
        <is>
          <t>BNNTGF1</t>
        </is>
      </c>
      <c r="E148" t="inlineStr">
        <is>
          <t>US36262G1013</t>
        </is>
      </c>
      <c r="F148" t="inlineStr">
        <is>
          <t>36262G101</t>
        </is>
      </c>
      <c r="G148" s="1" t="n">
        <v>-15401.59411061856</v>
      </c>
      <c r="H148" s="1" t="n">
        <v>53.56</v>
      </c>
      <c r="I148" s="2" t="n">
        <v>-824909.3805647299</v>
      </c>
      <c r="J148" s="3" t="n">
        <v>-0.0020345603294823</v>
      </c>
      <c r="K148" s="4" t="n">
        <v>405448473.86</v>
      </c>
      <c r="L148" s="5" t="n">
        <v>17800001</v>
      </c>
      <c r="M148" s="6" t="n">
        <v>22.77800287</v>
      </c>
      <c r="N148" s="7">
        <f t="array" ref="N148">IF(ISNUMBER(_xlfn.SINGLE(_xll.BDP($C148, "DELTA_MID"))),_xll.BDP($C148, "DELTA_MID")," ")</f>
        <v/>
      </c>
      <c r="O148" s="7">
        <f>IF(ISNUMBER(N148),_xll.BDP($C148, "OPT_UNDL_TICKER"),"")</f>
        <v/>
      </c>
      <c r="P148" s="8">
        <f>IF(ISNUMBER(N148),_xll.BDP($C148, "OPT_UNDL_PX")," ")</f>
        <v/>
      </c>
      <c r="Q148" s="7">
        <f>IF(ISNUMBER(N148),+G148*_xll.BDP($C148, "PX_POS_MULT_FACTOR")*P148/K148," ")</f>
        <v/>
      </c>
      <c r="R148" s="8">
        <f t="array" ref="R148">IF(OR($A148="TUA",$A148="TYA"),"",IF(ISNUMBER(_xlfn.SINGLE(_xll.BDP($C148,"DUR_ADJ_OAS_MID"))),_xll.BDP($C148,"DUR_ADJ_OAS_MID"),IF(ISNUMBER(_xlfn.SINGLE(_xll.BDP($E148&amp;" ISIN","DUR_ADJ_OAS_MID"))),_xll.BDP($E148&amp;" ISIN","DUR_ADJ_OAS_MID")," ")))</f>
        <v/>
      </c>
      <c r="S148" s="7">
        <f>IF(ISNUMBER(N148),Q148*N148,IF(ISNUMBER(R148),J148*R148," "))</f>
        <v/>
      </c>
      <c r="AB148" s="8" t="inlineStr">
        <is>
          <t>MSSIJNK1A 00001</t>
        </is>
      </c>
    </row>
    <row r="149">
      <c r="A149" t="inlineStr">
        <is>
          <t>CDX</t>
        </is>
      </c>
      <c r="B149" t="inlineStr">
        <is>
          <t>Huntsman Corp</t>
        </is>
      </c>
      <c r="C149" t="inlineStr">
        <is>
          <t>HUN UN</t>
        </is>
      </c>
      <c r="D149" t="inlineStr">
        <is>
          <t>B0650B9</t>
        </is>
      </c>
      <c r="E149" t="inlineStr">
        <is>
          <t>US4470111075</t>
        </is>
      </c>
      <c r="F149" t="inlineStr">
        <is>
          <t>447011107</t>
        </is>
      </c>
      <c r="G149" s="1" t="n">
        <v>-74854.1077731316</v>
      </c>
      <c r="H149" s="1" t="n">
        <v>8.16</v>
      </c>
      <c r="I149" s="2" t="n">
        <v>-610809.5194287539</v>
      </c>
      <c r="J149" s="3" t="n">
        <v>-0.0015065034370795</v>
      </c>
      <c r="K149" s="4" t="n">
        <v>405448473.86</v>
      </c>
      <c r="L149" s="5" t="n">
        <v>17800001</v>
      </c>
      <c r="M149" s="6" t="n">
        <v>22.77800287</v>
      </c>
      <c r="N149" s="7">
        <f t="array" ref="N149">IF(ISNUMBER(_xlfn.SINGLE(_xll.BDP($C149, "DELTA_MID"))),_xll.BDP($C149, "DELTA_MID")," ")</f>
        <v/>
      </c>
      <c r="O149" s="7">
        <f>IF(ISNUMBER(N149),_xll.BDP($C149, "OPT_UNDL_TICKER"),"")</f>
        <v/>
      </c>
      <c r="P149" s="8">
        <f>IF(ISNUMBER(N149),_xll.BDP($C149, "OPT_UNDL_PX")," ")</f>
        <v/>
      </c>
      <c r="Q149" s="7">
        <f>IF(ISNUMBER(N149),+G149*_xll.BDP($C149, "PX_POS_MULT_FACTOR")*P149/K149," ")</f>
        <v/>
      </c>
      <c r="R149" s="8">
        <f t="array" ref="R149">IF(OR($A149="TUA",$A149="TYA"),"",IF(ISNUMBER(_xlfn.SINGLE(_xll.BDP($C149,"DUR_ADJ_OAS_MID"))),_xll.BDP($C149,"DUR_ADJ_OAS_MID"),IF(ISNUMBER(_xlfn.SINGLE(_xll.BDP($E149&amp;" ISIN","DUR_ADJ_OAS_MID"))),_xll.BDP($E149&amp;" ISIN","DUR_ADJ_OAS_MID")," ")))</f>
        <v/>
      </c>
      <c r="S149" s="7">
        <f>IF(ISNUMBER(N149),Q149*N149,IF(ISNUMBER(R149),J149*R149," "))</f>
        <v/>
      </c>
      <c r="AB149" s="8" t="inlineStr">
        <is>
          <t>MSSIJNK1A 00001</t>
        </is>
      </c>
    </row>
    <row r="150">
      <c r="A150" t="inlineStr">
        <is>
          <t>CDX</t>
        </is>
      </c>
      <c r="B150" t="inlineStr">
        <is>
          <t>Integra LifeSciences Holdings</t>
        </is>
      </c>
      <c r="C150" t="inlineStr">
        <is>
          <t>IART UW</t>
        </is>
      </c>
      <c r="D150" t="inlineStr">
        <is>
          <t>2248693</t>
        </is>
      </c>
      <c r="E150" t="inlineStr">
        <is>
          <t>US4579852082</t>
        </is>
      </c>
      <c r="F150" t="inlineStr">
        <is>
          <t>457985208</t>
        </is>
      </c>
      <c r="G150" s="1" t="n">
        <v>-31714.20023908238</v>
      </c>
      <c r="H150" s="1" t="n">
        <v>15.46</v>
      </c>
      <c r="I150" s="2" t="n">
        <v>-490301.5356962137</v>
      </c>
      <c r="J150" s="3" t="n">
        <v>-0.0012092819860151</v>
      </c>
      <c r="K150" s="4" t="n">
        <v>405448473.86</v>
      </c>
      <c r="L150" s="5" t="n">
        <v>17800001</v>
      </c>
      <c r="M150" s="6" t="n">
        <v>22.77800287</v>
      </c>
      <c r="N150" s="7">
        <f t="array" ref="N150">IF(ISNUMBER(_xlfn.SINGLE(_xll.BDP($C150, "DELTA_MID"))),_xll.BDP($C150, "DELTA_MID")," ")</f>
        <v/>
      </c>
      <c r="O150" s="7">
        <f>IF(ISNUMBER(N150),_xll.BDP($C150, "OPT_UNDL_TICKER"),"")</f>
        <v/>
      </c>
      <c r="P150" s="8">
        <f>IF(ISNUMBER(N150),_xll.BDP($C150, "OPT_UNDL_PX")," ")</f>
        <v/>
      </c>
      <c r="Q150" s="7">
        <f>IF(ISNUMBER(N150),+G150*_xll.BDP($C150, "PX_POS_MULT_FACTOR")*P150/K150," ")</f>
        <v/>
      </c>
      <c r="R150" s="8">
        <f t="array" ref="R150">IF(OR($A150="TUA",$A150="TYA"),"",IF(ISNUMBER(_xlfn.SINGLE(_xll.BDP($C150,"DUR_ADJ_OAS_MID"))),_xll.BDP($C150,"DUR_ADJ_OAS_MID"),IF(ISNUMBER(_xlfn.SINGLE(_xll.BDP($E150&amp;" ISIN","DUR_ADJ_OAS_MID"))),_xll.BDP($E150&amp;" ISIN","DUR_ADJ_OAS_MID")," ")))</f>
        <v/>
      </c>
      <c r="S150" s="7">
        <f>IF(ISNUMBER(N150),Q150*N150,IF(ISNUMBER(R150),J150*R150," "))</f>
        <v/>
      </c>
      <c r="AB150" s="8" t="inlineStr">
        <is>
          <t>MSSIJNK1A 00001</t>
        </is>
      </c>
    </row>
    <row r="151">
      <c r="A151" t="inlineStr">
        <is>
          <t>CDX</t>
        </is>
      </c>
      <c r="B151" t="inlineStr">
        <is>
          <t>Intel Corp</t>
        </is>
      </c>
      <c r="C151" t="inlineStr">
        <is>
          <t>INTC UW</t>
        </is>
      </c>
      <c r="D151" t="inlineStr">
        <is>
          <t>2463247</t>
        </is>
      </c>
      <c r="E151" t="inlineStr">
        <is>
          <t>US4581401001</t>
        </is>
      </c>
      <c r="F151" t="inlineStr">
        <is>
          <t>458140100</t>
        </is>
      </c>
      <c r="G151" s="1" t="n">
        <v>-35599.228950105</v>
      </c>
      <c r="H151" s="1" t="n">
        <v>36.92</v>
      </c>
      <c r="I151" s="2" t="n">
        <v>-1314323.532837877</v>
      </c>
      <c r="J151" s="3" t="n">
        <v>-0.0032416536688992</v>
      </c>
      <c r="K151" s="4" t="n">
        <v>405448473.86</v>
      </c>
      <c r="L151" s="5" t="n">
        <v>17800001</v>
      </c>
      <c r="M151" s="6" t="n">
        <v>22.77800287</v>
      </c>
      <c r="N151" s="7">
        <f t="array" ref="N151">IF(ISNUMBER(_xlfn.SINGLE(_xll.BDP($C151, "DELTA_MID"))),_xll.BDP($C151, "DELTA_MID")," ")</f>
        <v/>
      </c>
      <c r="O151" s="7">
        <f>IF(ISNUMBER(N151),_xll.BDP($C151, "OPT_UNDL_TICKER"),"")</f>
        <v/>
      </c>
      <c r="P151" s="8">
        <f>IF(ISNUMBER(N151),_xll.BDP($C151, "OPT_UNDL_PX")," ")</f>
        <v/>
      </c>
      <c r="Q151" s="7">
        <f>IF(ISNUMBER(N151),+G151*_xll.BDP($C151, "PX_POS_MULT_FACTOR")*P151/K151," ")</f>
        <v/>
      </c>
      <c r="R151" s="8">
        <f t="array" ref="R151">IF(OR($A151="TUA",$A151="TYA"),"",IF(ISNUMBER(_xlfn.SINGLE(_xll.BDP($C151,"DUR_ADJ_OAS_MID"))),_xll.BDP($C151,"DUR_ADJ_OAS_MID"),IF(ISNUMBER(_xlfn.SINGLE(_xll.BDP($E151&amp;" ISIN","DUR_ADJ_OAS_MID"))),_xll.BDP($E151&amp;" ISIN","DUR_ADJ_OAS_MID")," ")))</f>
        <v/>
      </c>
      <c r="S151" s="7">
        <f>IF(ISNUMBER(N151),Q151*N151,IF(ISNUMBER(R151),J151*R151," "))</f>
        <v/>
      </c>
      <c r="AB151" s="8" t="inlineStr">
        <is>
          <t>MSSIJNK1A 00001</t>
        </is>
      </c>
    </row>
    <row r="152">
      <c r="A152" t="inlineStr">
        <is>
          <t>CDX</t>
        </is>
      </c>
      <c r="B152" t="inlineStr">
        <is>
          <t>Iridium Communications Inc</t>
        </is>
      </c>
      <c r="C152" t="inlineStr">
        <is>
          <t>IRDM UW</t>
        </is>
      </c>
      <c r="D152" t="inlineStr">
        <is>
          <t>B2QH310</t>
        </is>
      </c>
      <c r="E152" t="inlineStr">
        <is>
          <t>US46269C1027</t>
        </is>
      </c>
      <c r="F152" t="inlineStr">
        <is>
          <t>46269C102</t>
        </is>
      </c>
      <c r="G152" s="1" t="n">
        <v>-42985.52723711616</v>
      </c>
      <c r="H152" s="1" t="n">
        <v>19.66</v>
      </c>
      <c r="I152" s="2" t="n">
        <v>-845095.4654817036</v>
      </c>
      <c r="J152" s="3" t="n">
        <v>-0.0020843473831239</v>
      </c>
      <c r="K152" s="4" t="n">
        <v>405448473.86</v>
      </c>
      <c r="L152" s="5" t="n">
        <v>17800001</v>
      </c>
      <c r="M152" s="6" t="n">
        <v>22.77800287</v>
      </c>
      <c r="N152" s="7">
        <f t="array" ref="N152">IF(ISNUMBER(_xlfn.SINGLE(_xll.BDP($C152, "DELTA_MID"))),_xll.BDP($C152, "DELTA_MID")," ")</f>
        <v/>
      </c>
      <c r="O152" s="7">
        <f>IF(ISNUMBER(N152),_xll.BDP($C152, "OPT_UNDL_TICKER"),"")</f>
        <v/>
      </c>
      <c r="P152" s="8">
        <f>IF(ISNUMBER(N152),_xll.BDP($C152, "OPT_UNDL_PX")," ")</f>
        <v/>
      </c>
      <c r="Q152" s="7">
        <f>IF(ISNUMBER(N152),+G152*_xll.BDP($C152, "PX_POS_MULT_FACTOR")*P152/K152," ")</f>
        <v/>
      </c>
      <c r="R152" s="8">
        <f t="array" ref="R152">IF(OR($A152="TUA",$A152="TYA"),"",IF(ISNUMBER(_xlfn.SINGLE(_xll.BDP($C152,"DUR_ADJ_OAS_MID"))),_xll.BDP($C152,"DUR_ADJ_OAS_MID"),IF(ISNUMBER(_xlfn.SINGLE(_xll.BDP($E152&amp;" ISIN","DUR_ADJ_OAS_MID"))),_xll.BDP($E152&amp;" ISIN","DUR_ADJ_OAS_MID")," ")))</f>
        <v/>
      </c>
      <c r="S152" s="7">
        <f>IF(ISNUMBER(N152),Q152*N152,IF(ISNUMBER(R152),J152*R152," "))</f>
        <v/>
      </c>
      <c r="AB152" s="8" t="inlineStr">
        <is>
          <t>MSSIJNK1A 00001</t>
        </is>
      </c>
    </row>
    <row r="153">
      <c r="A153" t="inlineStr">
        <is>
          <t>CDX</t>
        </is>
      </c>
      <c r="B153" t="inlineStr">
        <is>
          <t>Jazz Pharmaceuticals PLC</t>
        </is>
      </c>
      <c r="C153" t="inlineStr">
        <is>
          <t>JAZZ UW</t>
        </is>
      </c>
      <c r="D153" t="inlineStr">
        <is>
          <t>B4Q5ZN4</t>
        </is>
      </c>
      <c r="E153" t="inlineStr">
        <is>
          <t>IE00B4Q5ZN47</t>
        </is>
      </c>
      <c r="G153" s="1" t="n">
        <v>-6240.831218340628</v>
      </c>
      <c r="H153" s="1" t="n">
        <v>138.52</v>
      </c>
      <c r="I153" s="2" t="n">
        <v>-864479.9403645438</v>
      </c>
      <c r="J153" s="3" t="n">
        <v>-0.0021321573420524</v>
      </c>
      <c r="K153" s="4" t="n">
        <v>405448473.86</v>
      </c>
      <c r="L153" s="5" t="n">
        <v>17800001</v>
      </c>
      <c r="M153" s="6" t="n">
        <v>22.77800287</v>
      </c>
      <c r="N153" s="7">
        <f t="array" ref="N153">IF(ISNUMBER(_xlfn.SINGLE(_xll.BDP($C153, "DELTA_MID"))),_xll.BDP($C153, "DELTA_MID")," ")</f>
        <v/>
      </c>
      <c r="O153" s="7">
        <f>IF(ISNUMBER(N153),_xll.BDP($C153, "OPT_UNDL_TICKER"),"")</f>
        <v/>
      </c>
      <c r="P153" s="8">
        <f>IF(ISNUMBER(N153),_xll.BDP($C153, "OPT_UNDL_PX")," ")</f>
        <v/>
      </c>
      <c r="Q153" s="7">
        <f>IF(ISNUMBER(N153),+G153*_xll.BDP($C153, "PX_POS_MULT_FACTOR")*P153/K153," ")</f>
        <v/>
      </c>
      <c r="R153" s="8">
        <f t="array" ref="R153">IF(OR($A153="TUA",$A153="TYA"),"",IF(ISNUMBER(_xlfn.SINGLE(_xll.BDP($C153,"DUR_ADJ_OAS_MID"))),_xll.BDP($C153,"DUR_ADJ_OAS_MID"),IF(ISNUMBER(_xlfn.SINGLE(_xll.BDP($E153&amp;" ISIN","DUR_ADJ_OAS_MID"))),_xll.BDP($E153&amp;" ISIN","DUR_ADJ_OAS_MID")," ")))</f>
        <v/>
      </c>
      <c r="S153" s="7">
        <f>IF(ISNUMBER(N153),Q153*N153,IF(ISNUMBER(R153),J153*R153," "))</f>
        <v/>
      </c>
      <c r="AB153" s="8" t="inlineStr">
        <is>
          <t>MSSIJNK1A 00001</t>
        </is>
      </c>
    </row>
    <row r="154">
      <c r="A154" t="inlineStr">
        <is>
          <t>CDX</t>
        </is>
      </c>
      <c r="B154" t="inlineStr">
        <is>
          <t>JetBlue Airways Corp</t>
        </is>
      </c>
      <c r="C154" t="inlineStr">
        <is>
          <t>JBLU UW</t>
        </is>
      </c>
      <c r="D154" t="inlineStr">
        <is>
          <t>2852760</t>
        </is>
      </c>
      <c r="E154" t="inlineStr">
        <is>
          <t>US4771431016</t>
        </is>
      </c>
      <c r="F154" t="inlineStr">
        <is>
          <t>477143101</t>
        </is>
      </c>
      <c r="G154" s="1" t="n">
        <v>-90344.3766245384</v>
      </c>
      <c r="H154" s="1" t="n">
        <v>4.62</v>
      </c>
      <c r="I154" s="2" t="n">
        <v>-417391.0200053673</v>
      </c>
      <c r="J154" s="3" t="n">
        <v>-0.0010294551513085</v>
      </c>
      <c r="K154" s="4" t="n">
        <v>405448473.86</v>
      </c>
      <c r="L154" s="5" t="n">
        <v>17800001</v>
      </c>
      <c r="M154" s="6" t="n">
        <v>22.77800287</v>
      </c>
      <c r="N154" s="7">
        <f t="array" ref="N154">IF(ISNUMBER(_xlfn.SINGLE(_xll.BDP($C154, "DELTA_MID"))),_xll.BDP($C154, "DELTA_MID")," ")</f>
        <v/>
      </c>
      <c r="O154" s="7">
        <f>IF(ISNUMBER(N154),_xll.BDP($C154, "OPT_UNDL_TICKER"),"")</f>
        <v/>
      </c>
      <c r="P154" s="8">
        <f>IF(ISNUMBER(N154),_xll.BDP($C154, "OPT_UNDL_PX")," ")</f>
        <v/>
      </c>
      <c r="Q154" s="7">
        <f>IF(ISNUMBER(N154),+G154*_xll.BDP($C154, "PX_POS_MULT_FACTOR")*P154/K154," ")</f>
        <v/>
      </c>
      <c r="R154" s="8">
        <f t="array" ref="R154">IF(OR($A154="TUA",$A154="TYA"),"",IF(ISNUMBER(_xlfn.SINGLE(_xll.BDP($C154,"DUR_ADJ_OAS_MID"))),_xll.BDP($C154,"DUR_ADJ_OAS_MID"),IF(ISNUMBER(_xlfn.SINGLE(_xll.BDP($E154&amp;" ISIN","DUR_ADJ_OAS_MID"))),_xll.BDP($E154&amp;" ISIN","DUR_ADJ_OAS_MID")," ")))</f>
        <v/>
      </c>
      <c r="S154" s="7">
        <f>IF(ISNUMBER(N154),Q154*N154,IF(ISNUMBER(R154),J154*R154," "))</f>
        <v/>
      </c>
      <c r="AB154" s="8" t="inlineStr">
        <is>
          <t>MSSIJNK1A 00001</t>
        </is>
      </c>
    </row>
    <row r="155">
      <c r="A155" t="inlineStr">
        <is>
          <t>CDX</t>
        </is>
      </c>
      <c r="B155" t="inlineStr">
        <is>
          <t>Kyndryl Holdings Inc</t>
        </is>
      </c>
      <c r="C155" t="inlineStr">
        <is>
          <t>KD UN</t>
        </is>
      </c>
      <c r="D155" t="inlineStr">
        <is>
          <t>BP6JW21</t>
        </is>
      </c>
      <c r="E155" t="inlineStr">
        <is>
          <t>US50155Q1004</t>
        </is>
      </c>
      <c r="F155" t="inlineStr">
        <is>
          <t>50155Q100</t>
        </is>
      </c>
      <c r="G155" s="1" t="n">
        <v>-24421.15266160947</v>
      </c>
      <c r="H155" s="1" t="n">
        <v>28.3</v>
      </c>
      <c r="I155" s="2" t="n">
        <v>-691118.620323548</v>
      </c>
      <c r="J155" s="3" t="n">
        <v>-0.0017045781767134</v>
      </c>
      <c r="K155" s="4" t="n">
        <v>405448473.86</v>
      </c>
      <c r="L155" s="5" t="n">
        <v>17800001</v>
      </c>
      <c r="M155" s="6" t="n">
        <v>22.77800287</v>
      </c>
      <c r="N155" s="7">
        <f t="array" ref="N155">IF(ISNUMBER(_xlfn.SINGLE(_xll.BDP($C155, "DELTA_MID"))),_xll.BDP($C155, "DELTA_MID")," ")</f>
        <v/>
      </c>
      <c r="O155" s="7">
        <f>IF(ISNUMBER(N155),_xll.BDP($C155, "OPT_UNDL_TICKER"),"")</f>
        <v/>
      </c>
      <c r="P155" s="8">
        <f>IF(ISNUMBER(N155),_xll.BDP($C155, "OPT_UNDL_PX")," ")</f>
        <v/>
      </c>
      <c r="Q155" s="7">
        <f>IF(ISNUMBER(N155),+G155*_xll.BDP($C155, "PX_POS_MULT_FACTOR")*P155/K155," ")</f>
        <v/>
      </c>
      <c r="R155" s="8">
        <f t="array" ref="R155">IF(OR($A155="TUA",$A155="TYA"),"",IF(ISNUMBER(_xlfn.SINGLE(_xll.BDP($C155,"DUR_ADJ_OAS_MID"))),_xll.BDP($C155,"DUR_ADJ_OAS_MID"),IF(ISNUMBER(_xlfn.SINGLE(_xll.BDP($E155&amp;" ISIN","DUR_ADJ_OAS_MID"))),_xll.BDP($E155&amp;" ISIN","DUR_ADJ_OAS_MID")," ")))</f>
        <v/>
      </c>
      <c r="S155" s="7">
        <f>IF(ISNUMBER(N155),Q155*N155,IF(ISNUMBER(R155),J155*R155," "))</f>
        <v/>
      </c>
      <c r="AB155" s="8" t="inlineStr">
        <is>
          <t>MSSIJNK1A 00001</t>
        </is>
      </c>
    </row>
    <row r="156">
      <c r="A156" t="inlineStr">
        <is>
          <t>CDX</t>
        </is>
      </c>
      <c r="B156" t="inlineStr">
        <is>
          <t>Kosmos Energy Ltd</t>
        </is>
      </c>
      <c r="C156" t="inlineStr">
        <is>
          <t>KOS UN</t>
        </is>
      </c>
      <c r="D156" t="inlineStr">
        <is>
          <t>BHK15K6</t>
        </is>
      </c>
      <c r="E156" t="inlineStr">
        <is>
          <t>US5006881065</t>
        </is>
      </c>
      <c r="F156" t="inlineStr">
        <is>
          <t>500688106</t>
        </is>
      </c>
      <c r="G156" s="1" t="n">
        <v>-158971.3929152682</v>
      </c>
      <c r="H156" s="1" t="n">
        <v>1.46</v>
      </c>
      <c r="I156" s="2" t="n">
        <v>-232098.2336562916</v>
      </c>
      <c r="J156" s="3" t="n">
        <v>-0.0005724481620232</v>
      </c>
      <c r="K156" s="4" t="n">
        <v>405448473.86</v>
      </c>
      <c r="L156" s="5" t="n">
        <v>17800001</v>
      </c>
      <c r="M156" s="6" t="n">
        <v>22.77800287</v>
      </c>
      <c r="N156" s="7">
        <f t="array" ref="N156">IF(ISNUMBER(_xlfn.SINGLE(_xll.BDP($C156, "DELTA_MID"))),_xll.BDP($C156, "DELTA_MID")," ")</f>
        <v/>
      </c>
      <c r="O156" s="7">
        <f>IF(ISNUMBER(N156),_xll.BDP($C156, "OPT_UNDL_TICKER"),"")</f>
        <v/>
      </c>
      <c r="P156" s="8">
        <f>IF(ISNUMBER(N156),_xll.BDP($C156, "OPT_UNDL_PX")," ")</f>
        <v/>
      </c>
      <c r="Q156" s="7">
        <f>IF(ISNUMBER(N156),+G156*_xll.BDP($C156, "PX_POS_MULT_FACTOR")*P156/K156," ")</f>
        <v/>
      </c>
      <c r="R156" s="8">
        <f t="array" ref="R156">IF(OR($A156="TUA",$A156="TYA"),"",IF(ISNUMBER(_xlfn.SINGLE(_xll.BDP($C156,"DUR_ADJ_OAS_MID"))),_xll.BDP($C156,"DUR_ADJ_OAS_MID"),IF(ISNUMBER(_xlfn.SINGLE(_xll.BDP($E156&amp;" ISIN","DUR_ADJ_OAS_MID"))),_xll.BDP($E156&amp;" ISIN","DUR_ADJ_OAS_MID")," ")))</f>
        <v/>
      </c>
      <c r="S156" s="7">
        <f>IF(ISNUMBER(N156),Q156*N156,IF(ISNUMBER(R156),J156*R156," "))</f>
        <v/>
      </c>
      <c r="AB156" s="8" t="inlineStr">
        <is>
          <t>MSSIJNK1A 00001</t>
        </is>
      </c>
    </row>
    <row r="157">
      <c r="A157" t="inlineStr">
        <is>
          <t>CDX</t>
        </is>
      </c>
      <c r="B157" t="inlineStr">
        <is>
          <t>Lithia Motors Inc</t>
        </is>
      </c>
      <c r="C157" t="inlineStr">
        <is>
          <t>LAD UN</t>
        </is>
      </c>
      <c r="D157" t="inlineStr">
        <is>
          <t>2515030</t>
        </is>
      </c>
      <c r="E157" t="inlineStr">
        <is>
          <t>US5367971034</t>
        </is>
      </c>
      <c r="F157" t="inlineStr">
        <is>
          <t>536797103</t>
        </is>
      </c>
      <c r="G157" s="1" t="n">
        <v>-2365.960899557339</v>
      </c>
      <c r="H157" s="1" t="n">
        <v>308.35</v>
      </c>
      <c r="I157" s="2" t="n">
        <v>-729544.0433785055</v>
      </c>
      <c r="J157" s="3" t="n">
        <v>-0.0017993508186946</v>
      </c>
      <c r="K157" s="4" t="n">
        <v>405448473.86</v>
      </c>
      <c r="L157" s="5" t="n">
        <v>17800001</v>
      </c>
      <c r="M157" s="6" t="n">
        <v>22.77800287</v>
      </c>
      <c r="N157" s="7">
        <f t="array" ref="N157">IF(ISNUMBER(_xlfn.SINGLE(_xll.BDP($C157, "DELTA_MID"))),_xll.BDP($C157, "DELTA_MID")," ")</f>
        <v/>
      </c>
      <c r="O157" s="7">
        <f>IF(ISNUMBER(N157),_xll.BDP($C157, "OPT_UNDL_TICKER"),"")</f>
        <v/>
      </c>
      <c r="P157" s="8">
        <f>IF(ISNUMBER(N157),_xll.BDP($C157, "OPT_UNDL_PX")," ")</f>
        <v/>
      </c>
      <c r="Q157" s="7">
        <f>IF(ISNUMBER(N157),+G157*_xll.BDP($C157, "PX_POS_MULT_FACTOR")*P157/K157," ")</f>
        <v/>
      </c>
      <c r="R157" s="8">
        <f t="array" ref="R157">IF(OR($A157="TUA",$A157="TYA"),"",IF(ISNUMBER(_xlfn.SINGLE(_xll.BDP($C157,"DUR_ADJ_OAS_MID"))),_xll.BDP($C157,"DUR_ADJ_OAS_MID"),IF(ISNUMBER(_xlfn.SINGLE(_xll.BDP($E157&amp;" ISIN","DUR_ADJ_OAS_MID"))),_xll.BDP($E157&amp;" ISIN","DUR_ADJ_OAS_MID")," ")))</f>
        <v/>
      </c>
      <c r="S157" s="7">
        <f>IF(ISNUMBER(N157),Q157*N157,IF(ISNUMBER(R157),J157*R157," "))</f>
        <v/>
      </c>
      <c r="AB157" s="8" t="inlineStr">
        <is>
          <t>MSSIJNK1A 00001</t>
        </is>
      </c>
    </row>
    <row r="158">
      <c r="A158" t="inlineStr">
        <is>
          <t>CDX</t>
        </is>
      </c>
      <c r="B158" t="inlineStr">
        <is>
          <t>Liberty Global Ltd</t>
        </is>
      </c>
      <c r="C158" t="inlineStr">
        <is>
          <t>LBTYA UW</t>
        </is>
      </c>
      <c r="D158" t="inlineStr">
        <is>
          <t>BS71B31</t>
        </is>
      </c>
      <c r="E158" t="inlineStr">
        <is>
          <t>BMG611881019</t>
        </is>
      </c>
      <c r="G158" s="1" t="n">
        <v>-37068.98336397507</v>
      </c>
      <c r="H158" s="1" t="n">
        <v>11.07</v>
      </c>
      <c r="I158" s="2" t="n">
        <v>-410353.645839204</v>
      </c>
      <c r="J158" s="3" t="n">
        <v>-0.0010120981389632</v>
      </c>
      <c r="K158" s="4" t="n">
        <v>405448473.86</v>
      </c>
      <c r="L158" s="5" t="n">
        <v>17800001</v>
      </c>
      <c r="M158" s="6" t="n">
        <v>22.77800287</v>
      </c>
      <c r="N158" s="7">
        <f t="array" ref="N158">IF(ISNUMBER(_xlfn.SINGLE(_xll.BDP($C158, "DELTA_MID"))),_xll.BDP($C158, "DELTA_MID")," ")</f>
        <v/>
      </c>
      <c r="O158" s="7">
        <f>IF(ISNUMBER(N158),_xll.BDP($C158, "OPT_UNDL_TICKER"),"")</f>
        <v/>
      </c>
      <c r="P158" s="8">
        <f>IF(ISNUMBER(N158),_xll.BDP($C158, "OPT_UNDL_PX")," ")</f>
        <v/>
      </c>
      <c r="Q158" s="7">
        <f>IF(ISNUMBER(N158),+G158*_xll.BDP($C158, "PX_POS_MULT_FACTOR")*P158/K158," ")</f>
        <v/>
      </c>
      <c r="R158" s="8">
        <f t="array" ref="R158">IF(OR($A158="TUA",$A158="TYA"),"",IF(ISNUMBER(_xlfn.SINGLE(_xll.BDP($C158,"DUR_ADJ_OAS_MID"))),_xll.BDP($C158,"DUR_ADJ_OAS_MID"),IF(ISNUMBER(_xlfn.SINGLE(_xll.BDP($E158&amp;" ISIN","DUR_ADJ_OAS_MID"))),_xll.BDP($E158&amp;" ISIN","DUR_ADJ_OAS_MID")," ")))</f>
        <v/>
      </c>
      <c r="S158" s="7">
        <f>IF(ISNUMBER(N158),Q158*N158,IF(ISNUMBER(R158),J158*R158," "))</f>
        <v/>
      </c>
      <c r="AB158" s="8" t="inlineStr">
        <is>
          <t>MSSIJNK1A 00001</t>
        </is>
      </c>
    </row>
    <row r="159">
      <c r="A159" t="inlineStr">
        <is>
          <t>CDX</t>
        </is>
      </c>
      <c r="B159" t="inlineStr">
        <is>
          <t>Liberty Global Ltd</t>
        </is>
      </c>
      <c r="C159" t="inlineStr">
        <is>
          <t>LBTYK UW</t>
        </is>
      </c>
      <c r="D159" t="inlineStr">
        <is>
          <t>BS71BR5</t>
        </is>
      </c>
      <c r="E159" t="inlineStr">
        <is>
          <t>BMG611881274</t>
        </is>
      </c>
      <c r="G159" s="1" t="n">
        <v>-28393.88941505472</v>
      </c>
      <c r="H159" s="1" t="n">
        <v>11.16</v>
      </c>
      <c r="I159" s="2" t="n">
        <v>-316875.8058720106</v>
      </c>
      <c r="J159" s="3" t="n">
        <v>-0.0007815439600874999</v>
      </c>
      <c r="K159" s="4" t="n">
        <v>405448473.86</v>
      </c>
      <c r="L159" s="5" t="n">
        <v>17800001</v>
      </c>
      <c r="M159" s="6" t="n">
        <v>22.77800287</v>
      </c>
      <c r="N159" s="7">
        <f t="array" ref="N159">IF(ISNUMBER(_xlfn.SINGLE(_xll.BDP($C159, "DELTA_MID"))),_xll.BDP($C159, "DELTA_MID")," ")</f>
        <v/>
      </c>
      <c r="O159" s="7">
        <f>IF(ISNUMBER(N159),_xll.BDP($C159, "OPT_UNDL_TICKER"),"")</f>
        <v/>
      </c>
      <c r="P159" s="8">
        <f>IF(ISNUMBER(N159),_xll.BDP($C159, "OPT_UNDL_PX")," ")</f>
        <v/>
      </c>
      <c r="Q159" s="7">
        <f>IF(ISNUMBER(N159),+G159*_xll.BDP($C159, "PX_POS_MULT_FACTOR")*P159/K159," ")</f>
        <v/>
      </c>
      <c r="R159" s="8">
        <f t="array" ref="R159">IF(OR($A159="TUA",$A159="TYA"),"",IF(ISNUMBER(_xlfn.SINGLE(_xll.BDP($C159,"DUR_ADJ_OAS_MID"))),_xll.BDP($C159,"DUR_ADJ_OAS_MID"),IF(ISNUMBER(_xlfn.SINGLE(_xll.BDP($E159&amp;" ISIN","DUR_ADJ_OAS_MID"))),_xll.BDP($E159&amp;" ISIN","DUR_ADJ_OAS_MID")," ")))</f>
        <v/>
      </c>
      <c r="S159" s="7">
        <f>IF(ISNUMBER(N159),Q159*N159,IF(ISNUMBER(R159),J159*R159," "))</f>
        <v/>
      </c>
      <c r="AB159" s="8" t="inlineStr">
        <is>
          <t>MSSIJNK1A 00001</t>
        </is>
      </c>
    </row>
    <row r="160">
      <c r="A160" t="inlineStr">
        <is>
          <t>CDX</t>
        </is>
      </c>
      <c r="B160" t="inlineStr">
        <is>
          <t>Leggett &amp; Platt Inc</t>
        </is>
      </c>
      <c r="C160" t="inlineStr">
        <is>
          <t>LEG UN</t>
        </is>
      </c>
      <c r="D160" t="inlineStr">
        <is>
          <t>2510682</t>
        </is>
      </c>
      <c r="E160" t="inlineStr">
        <is>
          <t>US5246601075</t>
        </is>
      </c>
      <c r="F160" t="inlineStr">
        <is>
          <t>524660107</t>
        </is>
      </c>
      <c r="G160" s="1" t="n">
        <v>-76489.78831731007</v>
      </c>
      <c r="H160" s="1" t="n">
        <v>9.07</v>
      </c>
      <c r="I160" s="2" t="n">
        <v>-693762.3800380024</v>
      </c>
      <c r="J160" s="3" t="n">
        <v>-0.0017110987579584</v>
      </c>
      <c r="K160" s="4" t="n">
        <v>405448473.86</v>
      </c>
      <c r="L160" s="5" t="n">
        <v>17800001</v>
      </c>
      <c r="M160" s="6" t="n">
        <v>22.77800287</v>
      </c>
      <c r="N160" s="7">
        <f t="array" ref="N160">IF(ISNUMBER(_xlfn.SINGLE(_xll.BDP($C160, "DELTA_MID"))),_xll.BDP($C160, "DELTA_MID")," ")</f>
        <v/>
      </c>
      <c r="O160" s="7">
        <f>IF(ISNUMBER(N160),_xll.BDP($C160, "OPT_UNDL_TICKER"),"")</f>
        <v/>
      </c>
      <c r="P160" s="8">
        <f>IF(ISNUMBER(N160),_xll.BDP($C160, "OPT_UNDL_PX")," ")</f>
        <v/>
      </c>
      <c r="Q160" s="7">
        <f>IF(ISNUMBER(N160),+G160*_xll.BDP($C160, "PX_POS_MULT_FACTOR")*P160/K160," ")</f>
        <v/>
      </c>
      <c r="R160" s="8">
        <f t="array" ref="R160">IF(OR($A160="TUA",$A160="TYA"),"",IF(ISNUMBER(_xlfn.SINGLE(_xll.BDP($C160,"DUR_ADJ_OAS_MID"))),_xll.BDP($C160,"DUR_ADJ_OAS_MID"),IF(ISNUMBER(_xlfn.SINGLE(_xll.BDP($E160&amp;" ISIN","DUR_ADJ_OAS_MID"))),_xll.BDP($E160&amp;" ISIN","DUR_ADJ_OAS_MID")," ")))</f>
        <v/>
      </c>
      <c r="S160" s="7">
        <f>IF(ISNUMBER(N160),Q160*N160,IF(ISNUMBER(R160),J160*R160," "))</f>
        <v/>
      </c>
      <c r="AB160" s="8" t="inlineStr">
        <is>
          <t>MSSIJNK1A 00001</t>
        </is>
      </c>
    </row>
    <row r="161">
      <c r="A161" t="inlineStr">
        <is>
          <t>CDX</t>
        </is>
      </c>
      <c r="B161" t="inlineStr">
        <is>
          <t>Lumentum Holdings Inc</t>
        </is>
      </c>
      <c r="C161" t="inlineStr">
        <is>
          <t>LITE UW</t>
        </is>
      </c>
      <c r="D161" t="inlineStr">
        <is>
          <t>BYM9ZP2</t>
        </is>
      </c>
      <c r="E161" t="inlineStr">
        <is>
          <t>US55024U1097</t>
        </is>
      </c>
      <c r="F161" t="inlineStr">
        <is>
          <t>55024U109</t>
        </is>
      </c>
      <c r="G161" s="1" t="n">
        <v>-4630.425343052323</v>
      </c>
      <c r="H161" s="1" t="n">
        <v>158.06</v>
      </c>
      <c r="I161" s="2" t="n">
        <v>-731885.0297228502</v>
      </c>
      <c r="J161" s="3" t="n">
        <v>-0.0018051246382926</v>
      </c>
      <c r="K161" s="4" t="n">
        <v>405448473.86</v>
      </c>
      <c r="L161" s="5" t="n">
        <v>17800001</v>
      </c>
      <c r="M161" s="6" t="n">
        <v>22.77800287</v>
      </c>
      <c r="N161" s="7">
        <f t="array" ref="N161">IF(ISNUMBER(_xlfn.SINGLE(_xll.BDP($C161, "DELTA_MID"))),_xll.BDP($C161, "DELTA_MID")," ")</f>
        <v/>
      </c>
      <c r="O161" s="7">
        <f>IF(ISNUMBER(N161),_xll.BDP($C161, "OPT_UNDL_TICKER"),"")</f>
        <v/>
      </c>
      <c r="P161" s="8">
        <f>IF(ISNUMBER(N161),_xll.BDP($C161, "OPT_UNDL_PX")," ")</f>
        <v/>
      </c>
      <c r="Q161" s="7">
        <f>IF(ISNUMBER(N161),+G161*_xll.BDP($C161, "PX_POS_MULT_FACTOR")*P161/K161," ")</f>
        <v/>
      </c>
      <c r="R161" s="8">
        <f t="array" ref="R161">IF(OR($A161="TUA",$A161="TYA"),"",IF(ISNUMBER(_xlfn.SINGLE(_xll.BDP($C161,"DUR_ADJ_OAS_MID"))),_xll.BDP($C161,"DUR_ADJ_OAS_MID"),IF(ISNUMBER(_xlfn.SINGLE(_xll.BDP($E161&amp;" ISIN","DUR_ADJ_OAS_MID"))),_xll.BDP($E161&amp;" ISIN","DUR_ADJ_OAS_MID")," ")))</f>
        <v/>
      </c>
      <c r="S161" s="7">
        <f>IF(ISNUMBER(N161),Q161*N161,IF(ISNUMBER(R161),J161*R161," "))</f>
        <v/>
      </c>
      <c r="AB161" s="8" t="inlineStr">
        <is>
          <t>MSSIJNK1A 00001</t>
        </is>
      </c>
    </row>
    <row r="162">
      <c r="A162" t="inlineStr">
        <is>
          <t>CDX</t>
        </is>
      </c>
      <c r="B162" t="inlineStr">
        <is>
          <t>Southwest Airlines Co</t>
        </is>
      </c>
      <c r="C162" t="inlineStr">
        <is>
          <t>LUV UN</t>
        </is>
      </c>
      <c r="D162" t="inlineStr">
        <is>
          <t>2831543</t>
        </is>
      </c>
      <c r="E162" t="inlineStr">
        <is>
          <t>US8447411088</t>
        </is>
      </c>
      <c r="F162" t="inlineStr">
        <is>
          <t>844741108</t>
        </is>
      </c>
      <c r="G162" s="1" t="n">
        <v>-25668.68854357637</v>
      </c>
      <c r="H162" s="1" t="n">
        <v>33.76</v>
      </c>
      <c r="I162" s="2" t="n">
        <v>-866574.9252311382</v>
      </c>
      <c r="J162" s="3" t="n">
        <v>-0.0021373244224625</v>
      </c>
      <c r="K162" s="4" t="n">
        <v>405448473.86</v>
      </c>
      <c r="L162" s="5" t="n">
        <v>17800001</v>
      </c>
      <c r="M162" s="6" t="n">
        <v>22.77800287</v>
      </c>
      <c r="N162" s="7">
        <f t="array" ref="N162">IF(ISNUMBER(_xlfn.SINGLE(_xll.BDP($C162, "DELTA_MID"))),_xll.BDP($C162, "DELTA_MID")," ")</f>
        <v/>
      </c>
      <c r="O162" s="7">
        <f>IF(ISNUMBER(N162),_xll.BDP($C162, "OPT_UNDL_TICKER"),"")</f>
        <v/>
      </c>
      <c r="P162" s="8">
        <f>IF(ISNUMBER(N162),_xll.BDP($C162, "OPT_UNDL_PX")," ")</f>
        <v/>
      </c>
      <c r="Q162" s="7">
        <f>IF(ISNUMBER(N162),+G162*_xll.BDP($C162, "PX_POS_MULT_FACTOR")*P162/K162," ")</f>
        <v/>
      </c>
      <c r="R162" s="8">
        <f t="array" ref="R162">IF(OR($A162="TUA",$A162="TYA"),"",IF(ISNUMBER(_xlfn.SINGLE(_xll.BDP($C162,"DUR_ADJ_OAS_MID"))),_xll.BDP($C162,"DUR_ADJ_OAS_MID"),IF(ISNUMBER(_xlfn.SINGLE(_xll.BDP($E162&amp;" ISIN","DUR_ADJ_OAS_MID"))),_xll.BDP($E162&amp;" ISIN","DUR_ADJ_OAS_MID")," ")))</f>
        <v/>
      </c>
      <c r="S162" s="7">
        <f>IF(ISNUMBER(N162),Q162*N162,IF(ISNUMBER(R162),J162*R162," "))</f>
        <v/>
      </c>
      <c r="AB162" s="8" t="inlineStr">
        <is>
          <t>MSSIJNK1A 00001</t>
        </is>
      </c>
    </row>
    <row r="163">
      <c r="A163" t="inlineStr">
        <is>
          <t>CDX</t>
        </is>
      </c>
      <c r="B163" t="inlineStr">
        <is>
          <t>LyondellBasell Industries NV</t>
        </is>
      </c>
      <c r="C163" t="inlineStr">
        <is>
          <t>LYB UN</t>
        </is>
      </c>
      <c r="D163" t="inlineStr">
        <is>
          <t>B3SPXZ3</t>
        </is>
      </c>
      <c r="E163" t="inlineStr">
        <is>
          <t>NL0009434992</t>
        </is>
      </c>
      <c r="G163" s="1" t="n">
        <v>-15242.13011617877</v>
      </c>
      <c r="H163" s="1" t="n">
        <v>45.2</v>
      </c>
      <c r="I163" s="2" t="n">
        <v>-688944.2812512803</v>
      </c>
      <c r="J163" s="3" t="n">
        <v>-0.0016992153767217</v>
      </c>
      <c r="K163" s="4" t="n">
        <v>405448473.86</v>
      </c>
      <c r="L163" s="5" t="n">
        <v>17800001</v>
      </c>
      <c r="M163" s="6" t="n">
        <v>22.77800287</v>
      </c>
      <c r="N163" s="7">
        <f t="array" ref="N163">IF(ISNUMBER(_xlfn.SINGLE(_xll.BDP($C163, "DELTA_MID"))),_xll.BDP($C163, "DELTA_MID")," ")</f>
        <v/>
      </c>
      <c r="O163" s="7">
        <f>IF(ISNUMBER(N163),_xll.BDP($C163, "OPT_UNDL_TICKER"),"")</f>
        <v/>
      </c>
      <c r="P163" s="8">
        <f>IF(ISNUMBER(N163),_xll.BDP($C163, "OPT_UNDL_PX")," ")</f>
        <v/>
      </c>
      <c r="Q163" s="7">
        <f>IF(ISNUMBER(N163),+G163*_xll.BDP($C163, "PX_POS_MULT_FACTOR")*P163/K163," ")</f>
        <v/>
      </c>
      <c r="R163" s="8">
        <f t="array" ref="R163">IF(OR($A163="TUA",$A163="TYA"),"",IF(ISNUMBER(_xlfn.SINGLE(_xll.BDP($C163,"DUR_ADJ_OAS_MID"))),_xll.BDP($C163,"DUR_ADJ_OAS_MID"),IF(ISNUMBER(_xlfn.SINGLE(_xll.BDP($E163&amp;" ISIN","DUR_ADJ_OAS_MID"))),_xll.BDP($E163&amp;" ISIN","DUR_ADJ_OAS_MID")," ")))</f>
        <v/>
      </c>
      <c r="S163" s="7">
        <f>IF(ISNUMBER(N163),Q163*N163,IF(ISNUMBER(R163),J163*R163," "))</f>
        <v/>
      </c>
      <c r="AB163" s="8" t="inlineStr">
        <is>
          <t>MSSIJNK1A 00001</t>
        </is>
      </c>
    </row>
    <row r="164">
      <c r="A164" t="inlineStr">
        <is>
          <t>CDX</t>
        </is>
      </c>
      <c r="B164" t="inlineStr">
        <is>
          <t>Macy's Inc</t>
        </is>
      </c>
      <c r="C164" t="inlineStr">
        <is>
          <t>M UN</t>
        </is>
      </c>
      <c r="D164" t="inlineStr">
        <is>
          <t>2345022</t>
        </is>
      </c>
      <c r="E164" t="inlineStr">
        <is>
          <t>US55616P1049</t>
        </is>
      </c>
      <c r="F164" t="inlineStr">
        <is>
          <t>55616P104</t>
        </is>
      </c>
      <c r="G164" s="1" t="n">
        <v>-37287.54323400978</v>
      </c>
      <c r="H164" s="1" t="n">
        <v>18.56</v>
      </c>
      <c r="I164" s="2" t="n">
        <v>-692056.8024232214</v>
      </c>
      <c r="J164" s="3" t="n">
        <v>-0.0017068921134037</v>
      </c>
      <c r="K164" s="4" t="n">
        <v>405448473.86</v>
      </c>
      <c r="L164" s="5" t="n">
        <v>17800001</v>
      </c>
      <c r="M164" s="6" t="n">
        <v>22.77800287</v>
      </c>
      <c r="N164" s="7">
        <f t="array" ref="N164">IF(ISNUMBER(_xlfn.SINGLE(_xll.BDP($C164, "DELTA_MID"))),_xll.BDP($C164, "DELTA_MID")," ")</f>
        <v/>
      </c>
      <c r="O164" s="7">
        <f>IF(ISNUMBER(N164),_xll.BDP($C164, "OPT_UNDL_TICKER"),"")</f>
        <v/>
      </c>
      <c r="P164" s="8">
        <f>IF(ISNUMBER(N164),_xll.BDP($C164, "OPT_UNDL_PX")," ")</f>
        <v/>
      </c>
      <c r="Q164" s="7">
        <f>IF(ISNUMBER(N164),+G164*_xll.BDP($C164, "PX_POS_MULT_FACTOR")*P164/K164," ")</f>
        <v/>
      </c>
      <c r="R164" s="8">
        <f t="array" ref="R164">IF(OR($A164="TUA",$A164="TYA"),"",IF(ISNUMBER(_xlfn.SINGLE(_xll.BDP($C164,"DUR_ADJ_OAS_MID"))),_xll.BDP($C164,"DUR_ADJ_OAS_MID"),IF(ISNUMBER(_xlfn.SINGLE(_xll.BDP($E164&amp;" ISIN","DUR_ADJ_OAS_MID"))),_xll.BDP($E164&amp;" ISIN","DUR_ADJ_OAS_MID")," ")))</f>
        <v/>
      </c>
      <c r="S164" s="7">
        <f>IF(ISNUMBER(N164),Q164*N164,IF(ISNUMBER(R164),J164*R164," "))</f>
        <v/>
      </c>
      <c r="AB164" s="8" t="inlineStr">
        <is>
          <t>MSSIJNK1A 00001</t>
        </is>
      </c>
    </row>
    <row r="165">
      <c r="A165" t="inlineStr">
        <is>
          <t>CDX</t>
        </is>
      </c>
      <c r="B165" t="inlineStr">
        <is>
          <t>ManpowerGroup Inc</t>
        </is>
      </c>
      <c r="C165" t="inlineStr">
        <is>
          <t>MAN UN</t>
        </is>
      </c>
      <c r="D165" t="inlineStr">
        <is>
          <t>2562490</t>
        </is>
      </c>
      <c r="E165" t="inlineStr">
        <is>
          <t>US56418H1005</t>
        </is>
      </c>
      <c r="F165" t="inlineStr">
        <is>
          <t>56418H100</t>
        </is>
      </c>
      <c r="G165" s="1" t="n">
        <v>-20489.69284647822</v>
      </c>
      <c r="H165" s="1" t="n">
        <v>33.39</v>
      </c>
      <c r="I165" s="2" t="n">
        <v>-684150.8441439077</v>
      </c>
      <c r="J165" s="3" t="n">
        <v>-0.0016873928211655</v>
      </c>
      <c r="K165" s="4" t="n">
        <v>405448473.86</v>
      </c>
      <c r="L165" s="5" t="n">
        <v>17800001</v>
      </c>
      <c r="M165" s="6" t="n">
        <v>22.77800287</v>
      </c>
      <c r="N165" s="7">
        <f t="array" ref="N165">IF(ISNUMBER(_xlfn.SINGLE(_xll.BDP($C165, "DELTA_MID"))),_xll.BDP($C165, "DELTA_MID")," ")</f>
        <v/>
      </c>
      <c r="O165" s="7">
        <f>IF(ISNUMBER(N165),_xll.BDP($C165, "OPT_UNDL_TICKER"),"")</f>
        <v/>
      </c>
      <c r="P165" s="8">
        <f>IF(ISNUMBER(N165),_xll.BDP($C165, "OPT_UNDL_PX")," ")</f>
        <v/>
      </c>
      <c r="Q165" s="7">
        <f>IF(ISNUMBER(N165),+G165*_xll.BDP($C165, "PX_POS_MULT_FACTOR")*P165/K165," ")</f>
        <v/>
      </c>
      <c r="R165" s="8">
        <f t="array" ref="R165">IF(OR($A165="TUA",$A165="TYA"),"",IF(ISNUMBER(_xlfn.SINGLE(_xll.BDP($C165,"DUR_ADJ_OAS_MID"))),_xll.BDP($C165,"DUR_ADJ_OAS_MID"),IF(ISNUMBER(_xlfn.SINGLE(_xll.BDP($E165&amp;" ISIN","DUR_ADJ_OAS_MID"))),_xll.BDP($E165&amp;" ISIN","DUR_ADJ_OAS_MID")," ")))</f>
        <v/>
      </c>
      <c r="S165" s="7">
        <f>IF(ISNUMBER(N165),Q165*N165,IF(ISNUMBER(R165),J165*R165," "))</f>
        <v/>
      </c>
      <c r="AB165" s="8" t="inlineStr">
        <is>
          <t>MSSIJNK1A 00001</t>
        </is>
      </c>
    </row>
    <row r="166">
      <c r="A166" t="inlineStr">
        <is>
          <t>CDX</t>
        </is>
      </c>
      <c r="B166" t="inlineStr">
        <is>
          <t>MGM Resorts International</t>
        </is>
      </c>
      <c r="C166" t="inlineStr">
        <is>
          <t>MGM UN</t>
        </is>
      </c>
      <c r="D166" t="inlineStr">
        <is>
          <t>2547419</t>
        </is>
      </c>
      <c r="E166" t="inlineStr">
        <is>
          <t>US5529531015</t>
        </is>
      </c>
      <c r="F166" t="inlineStr">
        <is>
          <t>552953101</t>
        </is>
      </c>
      <c r="G166" s="1" t="n">
        <v>-20242.5720448793</v>
      </c>
      <c r="H166" s="1" t="n">
        <v>32.68</v>
      </c>
      <c r="I166" s="2" t="n">
        <v>-661527.2544266554</v>
      </c>
      <c r="J166" s="3" t="n">
        <v>-0.0016315938943577</v>
      </c>
      <c r="K166" s="4" t="n">
        <v>405448473.86</v>
      </c>
      <c r="L166" s="5" t="n">
        <v>17800001</v>
      </c>
      <c r="M166" s="6" t="n">
        <v>22.77800287</v>
      </c>
      <c r="N166" s="7">
        <f t="array" ref="N166">IF(ISNUMBER(_xlfn.SINGLE(_xll.BDP($C166, "DELTA_MID"))),_xll.BDP($C166, "DELTA_MID")," ")</f>
        <v/>
      </c>
      <c r="O166" s="7">
        <f>IF(ISNUMBER(N166),_xll.BDP($C166, "OPT_UNDL_TICKER"),"")</f>
        <v/>
      </c>
      <c r="P166" s="8">
        <f>IF(ISNUMBER(N166),_xll.BDP($C166, "OPT_UNDL_PX")," ")</f>
        <v/>
      </c>
      <c r="Q166" s="7">
        <f>IF(ISNUMBER(N166),+G166*_xll.BDP($C166, "PX_POS_MULT_FACTOR")*P166/K166," ")</f>
        <v/>
      </c>
      <c r="R166" s="8">
        <f t="array" ref="R166">IF(OR($A166="TUA",$A166="TYA"),"",IF(ISNUMBER(_xlfn.SINGLE(_xll.BDP($C166,"DUR_ADJ_OAS_MID"))),_xll.BDP($C166,"DUR_ADJ_OAS_MID"),IF(ISNUMBER(_xlfn.SINGLE(_xll.BDP($E166&amp;" ISIN","DUR_ADJ_OAS_MID"))),_xll.BDP($E166&amp;" ISIN","DUR_ADJ_OAS_MID")," ")))</f>
        <v/>
      </c>
      <c r="S166" s="7">
        <f>IF(ISNUMBER(N166),Q166*N166,IF(ISNUMBER(R166),J166*R166," "))</f>
        <v/>
      </c>
      <c r="AB166" s="8" t="inlineStr">
        <is>
          <t>MSSIJNK1A 00001</t>
        </is>
      </c>
    </row>
    <row r="167">
      <c r="A167" t="inlineStr">
        <is>
          <t>CDX</t>
        </is>
      </c>
      <c r="B167" t="inlineStr">
        <is>
          <t>MKS Inc</t>
        </is>
      </c>
      <c r="C167" t="inlineStr">
        <is>
          <t>MKSI UW</t>
        </is>
      </c>
      <c r="D167" t="inlineStr">
        <is>
          <t>2404871</t>
        </is>
      </c>
      <c r="E167" t="inlineStr">
        <is>
          <t>US55306N1046</t>
        </is>
      </c>
      <c r="F167" t="inlineStr">
        <is>
          <t>55306N104</t>
        </is>
      </c>
      <c r="G167" s="1" t="n">
        <v>-6714.872703085131</v>
      </c>
      <c r="H167" s="1" t="n">
        <v>134.42</v>
      </c>
      <c r="I167" s="2" t="n">
        <v>-902613.1887487032</v>
      </c>
      <c r="J167" s="3" t="n">
        <v>-0.0022262093630678</v>
      </c>
      <c r="K167" s="4" t="n">
        <v>405448473.86</v>
      </c>
      <c r="L167" s="5" t="n">
        <v>17800001</v>
      </c>
      <c r="M167" s="6" t="n">
        <v>22.77800287</v>
      </c>
      <c r="N167" s="7">
        <f t="array" ref="N167">IF(ISNUMBER(_xlfn.SINGLE(_xll.BDP($C167, "DELTA_MID"))),_xll.BDP($C167, "DELTA_MID")," ")</f>
        <v/>
      </c>
      <c r="O167" s="7">
        <f>IF(ISNUMBER(N167),_xll.BDP($C167, "OPT_UNDL_TICKER"),"")</f>
        <v/>
      </c>
      <c r="P167" s="8">
        <f>IF(ISNUMBER(N167),_xll.BDP($C167, "OPT_UNDL_PX")," ")</f>
        <v/>
      </c>
      <c r="Q167" s="7">
        <f>IF(ISNUMBER(N167),+G167*_xll.BDP($C167, "PX_POS_MULT_FACTOR")*P167/K167," ")</f>
        <v/>
      </c>
      <c r="R167" s="8">
        <f t="array" ref="R167">IF(OR($A167="TUA",$A167="TYA"),"",IF(ISNUMBER(_xlfn.SINGLE(_xll.BDP($C167,"DUR_ADJ_OAS_MID"))),_xll.BDP($C167,"DUR_ADJ_OAS_MID"),IF(ISNUMBER(_xlfn.SINGLE(_xll.BDP($E167&amp;" ISIN","DUR_ADJ_OAS_MID"))),_xll.BDP($E167&amp;" ISIN","DUR_ADJ_OAS_MID")," ")))</f>
        <v/>
      </c>
      <c r="S167" s="7">
        <f>IF(ISNUMBER(N167),Q167*N167,IF(ISNUMBER(R167),J167*R167," "))</f>
        <v/>
      </c>
      <c r="AB167" s="8" t="inlineStr">
        <is>
          <t>MSSIJNK1A 00001</t>
        </is>
      </c>
    </row>
    <row r="168">
      <c r="A168" t="inlineStr">
        <is>
          <t>CDX</t>
        </is>
      </c>
      <c r="B168" t="inlineStr">
        <is>
          <t>Mosaic Co/The</t>
        </is>
      </c>
      <c r="C168" t="inlineStr">
        <is>
          <t>MOS UN</t>
        </is>
      </c>
      <c r="D168" t="inlineStr">
        <is>
          <t>B3NPHP6</t>
        </is>
      </c>
      <c r="E168" t="inlineStr">
        <is>
          <t>US61945C1036</t>
        </is>
      </c>
      <c r="F168" t="inlineStr">
        <is>
          <t>61945C103</t>
        </is>
      </c>
      <c r="G168" s="1" t="n">
        <v>-19404.99528758524</v>
      </c>
      <c r="H168" s="1" t="n">
        <v>29.65</v>
      </c>
      <c r="I168" s="2" t="n">
        <v>-575358.1102769023</v>
      </c>
      <c r="J168" s="3" t="n">
        <v>-0.0014190659168088</v>
      </c>
      <c r="K168" s="4" t="n">
        <v>405448473.86</v>
      </c>
      <c r="L168" s="5" t="n">
        <v>17800001</v>
      </c>
      <c r="M168" s="6" t="n">
        <v>22.77800287</v>
      </c>
      <c r="N168" s="7">
        <f t="array" ref="N168">IF(ISNUMBER(_xlfn.SINGLE(_xll.BDP($C168, "DELTA_MID"))),_xll.BDP($C168, "DELTA_MID")," ")</f>
        <v/>
      </c>
      <c r="O168" s="7">
        <f>IF(ISNUMBER(N168),_xll.BDP($C168, "OPT_UNDL_TICKER"),"")</f>
        <v/>
      </c>
      <c r="P168" s="8">
        <f>IF(ISNUMBER(N168),_xll.BDP($C168, "OPT_UNDL_PX")," ")</f>
        <v/>
      </c>
      <c r="Q168" s="7">
        <f>IF(ISNUMBER(N168),+G168*_xll.BDP($C168, "PX_POS_MULT_FACTOR")*P168/K168," ")</f>
        <v/>
      </c>
      <c r="R168" s="8">
        <f t="array" ref="R168">IF(OR($A168="TUA",$A168="TYA"),"",IF(ISNUMBER(_xlfn.SINGLE(_xll.BDP($C168,"DUR_ADJ_OAS_MID"))),_xll.BDP($C168,"DUR_ADJ_OAS_MID"),IF(ISNUMBER(_xlfn.SINGLE(_xll.BDP($E168&amp;" ISIN","DUR_ADJ_OAS_MID"))),_xll.BDP($E168&amp;" ISIN","DUR_ADJ_OAS_MID")," ")))</f>
        <v/>
      </c>
      <c r="S168" s="7">
        <f>IF(ISNUMBER(N168),Q168*N168,IF(ISNUMBER(R168),J168*R168," "))</f>
        <v/>
      </c>
      <c r="AB168" s="8" t="inlineStr">
        <is>
          <t>MSSIJNK1A 00001</t>
        </is>
      </c>
    </row>
    <row r="169">
      <c r="A169" t="inlineStr">
        <is>
          <t>CDX</t>
        </is>
      </c>
      <c r="B169" t="inlineStr">
        <is>
          <t>Maravai LifeSciences Holdings</t>
        </is>
      </c>
      <c r="C169" t="inlineStr">
        <is>
          <t>MRVI UW</t>
        </is>
      </c>
      <c r="D169" t="inlineStr">
        <is>
          <t>BMCWKZ2</t>
        </is>
      </c>
      <c r="E169" t="inlineStr">
        <is>
          <t>US56600D1072</t>
        </is>
      </c>
      <c r="F169" t="inlineStr">
        <is>
          <t>56600D107</t>
        </is>
      </c>
      <c r="G169" s="1" t="n">
        <v>-174714.4268613052</v>
      </c>
      <c r="H169" s="1" t="n">
        <v>3.41</v>
      </c>
      <c r="I169" s="2" t="n">
        <v>-595776.1955970506</v>
      </c>
      <c r="J169" s="3" t="n">
        <v>-0.0014694251773229</v>
      </c>
      <c r="K169" s="4" t="n">
        <v>405448473.86</v>
      </c>
      <c r="L169" s="5" t="n">
        <v>17800001</v>
      </c>
      <c r="M169" s="6" t="n">
        <v>22.77800287</v>
      </c>
      <c r="N169" s="7">
        <f t="array" ref="N169">IF(ISNUMBER(_xlfn.SINGLE(_xll.BDP($C169, "DELTA_MID"))),_xll.BDP($C169, "DELTA_MID")," ")</f>
        <v/>
      </c>
      <c r="O169" s="7">
        <f>IF(ISNUMBER(N169),_xll.BDP($C169, "OPT_UNDL_TICKER"),"")</f>
        <v/>
      </c>
      <c r="P169" s="8">
        <f>IF(ISNUMBER(N169),_xll.BDP($C169, "OPT_UNDL_PX")," ")</f>
        <v/>
      </c>
      <c r="Q169" s="7">
        <f>IF(ISNUMBER(N169),+G169*_xll.BDP($C169, "PX_POS_MULT_FACTOR")*P169/K169," ")</f>
        <v/>
      </c>
      <c r="R169" s="8">
        <f t="array" ref="R169">IF(OR($A169="TUA",$A169="TYA"),"",IF(ISNUMBER(_xlfn.SINGLE(_xll.BDP($C169,"DUR_ADJ_OAS_MID"))),_xll.BDP($C169,"DUR_ADJ_OAS_MID"),IF(ISNUMBER(_xlfn.SINGLE(_xll.BDP($E169&amp;" ISIN","DUR_ADJ_OAS_MID"))),_xll.BDP($E169&amp;" ISIN","DUR_ADJ_OAS_MID")," ")))</f>
        <v/>
      </c>
      <c r="S169" s="7">
        <f>IF(ISNUMBER(N169),Q169*N169,IF(ISNUMBER(R169),J169*R169," "))</f>
        <v/>
      </c>
      <c r="AB169" s="8" t="inlineStr">
        <is>
          <t>MSSIJNK1A 00001</t>
        </is>
      </c>
    </row>
    <row r="170">
      <c r="A170" t="inlineStr">
        <is>
          <t>CDX</t>
        </is>
      </c>
      <c r="B170" t="inlineStr">
        <is>
          <t>Norwegian Cruise Line Holdings</t>
        </is>
      </c>
      <c r="C170" t="inlineStr">
        <is>
          <t>NCLH UN</t>
        </is>
      </c>
      <c r="D170" t="inlineStr">
        <is>
          <t>B9CGTC3</t>
        </is>
      </c>
      <c r="E170" t="inlineStr">
        <is>
          <t>BMG667211046</t>
        </is>
      </c>
      <c r="G170" s="1" t="n">
        <v>-30692.71782197252</v>
      </c>
      <c r="H170" s="1" t="n">
        <v>23.63</v>
      </c>
      <c r="I170" s="2" t="n">
        <v>-725268.9221332105</v>
      </c>
      <c r="J170" s="3" t="n">
        <v>-0.0017888066397893</v>
      </c>
      <c r="K170" s="4" t="n">
        <v>405448473.86</v>
      </c>
      <c r="L170" s="5" t="n">
        <v>17800001</v>
      </c>
      <c r="M170" s="6" t="n">
        <v>22.77800287</v>
      </c>
      <c r="N170" s="7">
        <f t="array" ref="N170">IF(ISNUMBER(_xlfn.SINGLE(_xll.BDP($C170, "DELTA_MID"))),_xll.BDP($C170, "DELTA_MID")," ")</f>
        <v/>
      </c>
      <c r="O170" s="7">
        <f>IF(ISNUMBER(N170),_xll.BDP($C170, "OPT_UNDL_TICKER"),"")</f>
        <v/>
      </c>
      <c r="P170" s="8">
        <f>IF(ISNUMBER(N170),_xll.BDP($C170, "OPT_UNDL_PX")," ")</f>
        <v/>
      </c>
      <c r="Q170" s="7">
        <f>IF(ISNUMBER(N170),+G170*_xll.BDP($C170, "PX_POS_MULT_FACTOR")*P170/K170," ")</f>
        <v/>
      </c>
      <c r="R170" s="8">
        <f t="array" ref="R170">IF(OR($A170="TUA",$A170="TYA"),"",IF(ISNUMBER(_xlfn.SINGLE(_xll.BDP($C170,"DUR_ADJ_OAS_MID"))),_xll.BDP($C170,"DUR_ADJ_OAS_MID"),IF(ISNUMBER(_xlfn.SINGLE(_xll.BDP($E170&amp;" ISIN","DUR_ADJ_OAS_MID"))),_xll.BDP($E170&amp;" ISIN","DUR_ADJ_OAS_MID")," ")))</f>
        <v/>
      </c>
      <c r="S170" s="7">
        <f>IF(ISNUMBER(N170),Q170*N170,IF(ISNUMBER(R170),J170*R170," "))</f>
        <v/>
      </c>
      <c r="AB170" s="8" t="inlineStr">
        <is>
          <t>MSSIJNK1A 00001</t>
        </is>
      </c>
    </row>
    <row r="171">
      <c r="A171" t="inlineStr">
        <is>
          <t>CDX</t>
        </is>
      </c>
      <c r="B171" t="inlineStr">
        <is>
          <t>Newell Brands Inc</t>
        </is>
      </c>
      <c r="C171" t="inlineStr">
        <is>
          <t>NWL UW</t>
        </is>
      </c>
      <c r="D171" t="inlineStr">
        <is>
          <t>2635701</t>
        </is>
      </c>
      <c r="E171" t="inlineStr">
        <is>
          <t>US6512291062</t>
        </is>
      </c>
      <c r="F171" t="inlineStr">
        <is>
          <t>651229106</t>
        </is>
      </c>
      <c r="G171" s="1" t="n">
        <v>-133814.5351304375</v>
      </c>
      <c r="H171" s="1" t="n">
        <v>4.86</v>
      </c>
      <c r="I171" s="2" t="n">
        <v>-650338.6407339261</v>
      </c>
      <c r="J171" s="3" t="n">
        <v>-0.0016039982455538</v>
      </c>
      <c r="K171" s="4" t="n">
        <v>405448473.86</v>
      </c>
      <c r="L171" s="5" t="n">
        <v>17800001</v>
      </c>
      <c r="M171" s="6" t="n">
        <v>22.77800287</v>
      </c>
      <c r="N171" s="7">
        <f t="array" ref="N171">IF(ISNUMBER(_xlfn.SINGLE(_xll.BDP($C171, "DELTA_MID"))),_xll.BDP($C171, "DELTA_MID")," ")</f>
        <v/>
      </c>
      <c r="O171" s="7">
        <f>IF(ISNUMBER(N171),_xll.BDP($C171, "OPT_UNDL_TICKER"),"")</f>
        <v/>
      </c>
      <c r="P171" s="8">
        <f>IF(ISNUMBER(N171),_xll.BDP($C171, "OPT_UNDL_PX")," ")</f>
        <v/>
      </c>
      <c r="Q171" s="7">
        <f>IF(ISNUMBER(N171),+G171*_xll.BDP($C171, "PX_POS_MULT_FACTOR")*P171/K171," ")</f>
        <v/>
      </c>
      <c r="R171" s="8">
        <f t="array" ref="R171">IF(OR($A171="TUA",$A171="TYA"),"",IF(ISNUMBER(_xlfn.SINGLE(_xll.BDP($C171,"DUR_ADJ_OAS_MID"))),_xll.BDP($C171,"DUR_ADJ_OAS_MID"),IF(ISNUMBER(_xlfn.SINGLE(_xll.BDP($E171&amp;" ISIN","DUR_ADJ_OAS_MID"))),_xll.BDP($E171&amp;" ISIN","DUR_ADJ_OAS_MID")," ")))</f>
        <v/>
      </c>
      <c r="S171" s="7">
        <f>IF(ISNUMBER(N171),Q171*N171,IF(ISNUMBER(R171),J171*R171," "))</f>
        <v/>
      </c>
      <c r="AB171" s="8" t="inlineStr">
        <is>
          <t>MSSIJNK1A 00001</t>
        </is>
      </c>
    </row>
    <row r="172">
      <c r="A172" t="inlineStr">
        <is>
          <t>CDX</t>
        </is>
      </c>
      <c r="B172" t="inlineStr">
        <is>
          <t>Nexstar Media Group Inc</t>
        </is>
      </c>
      <c r="C172" t="inlineStr">
        <is>
          <t>NXST UW</t>
        </is>
      </c>
      <c r="D172" t="inlineStr">
        <is>
          <t>2949758</t>
        </is>
      </c>
      <c r="E172" t="inlineStr">
        <is>
          <t>US65336K1034</t>
        </is>
      </c>
      <c r="F172" t="inlineStr">
        <is>
          <t>65336K103</t>
        </is>
      </c>
      <c r="G172" s="1" t="n">
        <v>-3522.27138384747</v>
      </c>
      <c r="H172" s="1" t="n">
        <v>193.99</v>
      </c>
      <c r="I172" s="2" t="n">
        <v>-683285.4257525706</v>
      </c>
      <c r="J172" s="3" t="n">
        <v>-0.0016852583492236</v>
      </c>
      <c r="K172" s="4" t="n">
        <v>405448473.86</v>
      </c>
      <c r="L172" s="5" t="n">
        <v>17800001</v>
      </c>
      <c r="M172" s="6" t="n">
        <v>22.77800287</v>
      </c>
      <c r="N172" s="7">
        <f t="array" ref="N172">IF(ISNUMBER(_xlfn.SINGLE(_xll.BDP($C172, "DELTA_MID"))),_xll.BDP($C172, "DELTA_MID")," ")</f>
        <v/>
      </c>
      <c r="O172" s="7">
        <f>IF(ISNUMBER(N172),_xll.BDP($C172, "OPT_UNDL_TICKER"),"")</f>
        <v/>
      </c>
      <c r="P172" s="8">
        <f>IF(ISNUMBER(N172),_xll.BDP($C172, "OPT_UNDL_PX")," ")</f>
        <v/>
      </c>
      <c r="Q172" s="7">
        <f>IF(ISNUMBER(N172),+G172*_xll.BDP($C172, "PX_POS_MULT_FACTOR")*P172/K172," ")</f>
        <v/>
      </c>
      <c r="R172" s="8">
        <f t="array" ref="R172">IF(OR($A172="TUA",$A172="TYA"),"",IF(ISNUMBER(_xlfn.SINGLE(_xll.BDP($C172,"DUR_ADJ_OAS_MID"))),_xll.BDP($C172,"DUR_ADJ_OAS_MID"),IF(ISNUMBER(_xlfn.SINGLE(_xll.BDP($E172&amp;" ISIN","DUR_ADJ_OAS_MID"))),_xll.BDP($E172&amp;" ISIN","DUR_ADJ_OAS_MID")," ")))</f>
        <v/>
      </c>
      <c r="S172" s="7">
        <f>IF(ISNUMBER(N172),Q172*N172,IF(ISNUMBER(R172),J172*R172," "))</f>
        <v/>
      </c>
      <c r="AB172" s="8" t="inlineStr">
        <is>
          <t>MSSIJNK1A 00001</t>
        </is>
      </c>
    </row>
    <row r="173">
      <c r="A173" t="inlineStr">
        <is>
          <t>CDX</t>
        </is>
      </c>
      <c r="B173" t="inlineStr">
        <is>
          <t>Organon &amp; Co</t>
        </is>
      </c>
      <c r="C173" t="inlineStr">
        <is>
          <t>OGN UN</t>
        </is>
      </c>
      <c r="D173" t="inlineStr">
        <is>
          <t>BLDC8J4</t>
        </is>
      </c>
      <c r="E173" t="inlineStr">
        <is>
          <t>US68622V1061</t>
        </is>
      </c>
      <c r="F173" t="inlineStr">
        <is>
          <t>68622V106</t>
        </is>
      </c>
      <c r="G173" s="1" t="n">
        <v>-75142.00819154087</v>
      </c>
      <c r="H173" s="1" t="n">
        <v>8.94</v>
      </c>
      <c r="I173" s="2" t="n">
        <v>-671769.5532323753</v>
      </c>
      <c r="J173" s="3" t="n">
        <v>-0.0016568555477269</v>
      </c>
      <c r="K173" s="4" t="n">
        <v>405448473.86</v>
      </c>
      <c r="L173" s="5" t="n">
        <v>17800001</v>
      </c>
      <c r="M173" s="6" t="n">
        <v>22.77800287</v>
      </c>
      <c r="N173" s="7">
        <f t="array" ref="N173">IF(ISNUMBER(_xlfn.SINGLE(_xll.BDP($C173, "DELTA_MID"))),_xll.BDP($C173, "DELTA_MID")," ")</f>
        <v/>
      </c>
      <c r="O173" s="7">
        <f>IF(ISNUMBER(N173),_xll.BDP($C173, "OPT_UNDL_TICKER"),"")</f>
        <v/>
      </c>
      <c r="P173" s="8">
        <f>IF(ISNUMBER(N173),_xll.BDP($C173, "OPT_UNDL_PX")," ")</f>
        <v/>
      </c>
      <c r="Q173" s="7">
        <f>IF(ISNUMBER(N173),+G173*_xll.BDP($C173, "PX_POS_MULT_FACTOR")*P173/K173," ")</f>
        <v/>
      </c>
      <c r="R173" s="8">
        <f t="array" ref="R173">IF(OR($A173="TUA",$A173="TYA"),"",IF(ISNUMBER(_xlfn.SINGLE(_xll.BDP($C173,"DUR_ADJ_OAS_MID"))),_xll.BDP($C173,"DUR_ADJ_OAS_MID"),IF(ISNUMBER(_xlfn.SINGLE(_xll.BDP($E173&amp;" ISIN","DUR_ADJ_OAS_MID"))),_xll.BDP($E173&amp;" ISIN","DUR_ADJ_OAS_MID")," ")))</f>
        <v/>
      </c>
      <c r="S173" s="7">
        <f>IF(ISNUMBER(N173),Q173*N173,IF(ISNUMBER(R173),J173*R173," "))</f>
        <v/>
      </c>
      <c r="AB173" s="8" t="inlineStr">
        <is>
          <t>MSSIJNK1A 00001</t>
        </is>
      </c>
    </row>
    <row r="174">
      <c r="A174" t="inlineStr">
        <is>
          <t>CDX</t>
        </is>
      </c>
      <c r="B174" t="inlineStr">
        <is>
          <t>O-I Glass Inc</t>
        </is>
      </c>
      <c r="C174" t="inlineStr">
        <is>
          <t>OI UN</t>
        </is>
      </c>
      <c r="D174" t="inlineStr">
        <is>
          <t>BKLKXD2</t>
        </is>
      </c>
      <c r="E174" t="inlineStr">
        <is>
          <t>US67098H1041</t>
        </is>
      </c>
      <c r="F174" t="inlineStr">
        <is>
          <t>67098H104</t>
        </is>
      </c>
      <c r="G174" s="1" t="n">
        <v>-31957.23820308549</v>
      </c>
      <c r="H174" s="1" t="n">
        <v>12.29</v>
      </c>
      <c r="I174" s="2" t="n">
        <v>-392754.4575159207</v>
      </c>
      <c r="J174" s="3" t="n">
        <v>-0.0009686914191013</v>
      </c>
      <c r="K174" s="4" t="n">
        <v>405448473.86</v>
      </c>
      <c r="L174" s="5" t="n">
        <v>17800001</v>
      </c>
      <c r="M174" s="6" t="n">
        <v>22.77800287</v>
      </c>
      <c r="N174" s="7">
        <f t="array" ref="N174">IF(ISNUMBER(_xlfn.SINGLE(_xll.BDP($C174, "DELTA_MID"))),_xll.BDP($C174, "DELTA_MID")," ")</f>
        <v/>
      </c>
      <c r="O174" s="7">
        <f>IF(ISNUMBER(N174),_xll.BDP($C174, "OPT_UNDL_TICKER"),"")</f>
        <v/>
      </c>
      <c r="P174" s="8">
        <f>IF(ISNUMBER(N174),_xll.BDP($C174, "OPT_UNDL_PX")," ")</f>
        <v/>
      </c>
      <c r="Q174" s="7">
        <f>IF(ISNUMBER(N174),+G174*_xll.BDP($C174, "PX_POS_MULT_FACTOR")*P174/K174," ")</f>
        <v/>
      </c>
      <c r="R174" s="8">
        <f t="array" ref="R174">IF(OR($A174="TUA",$A174="TYA"),"",IF(ISNUMBER(_xlfn.SINGLE(_xll.BDP($C174,"DUR_ADJ_OAS_MID"))),_xll.BDP($C174,"DUR_ADJ_OAS_MID"),IF(ISNUMBER(_xlfn.SINGLE(_xll.BDP($E174&amp;" ISIN","DUR_ADJ_OAS_MID"))),_xll.BDP($E174&amp;" ISIN","DUR_ADJ_OAS_MID")," ")))</f>
        <v/>
      </c>
      <c r="S174" s="7">
        <f>IF(ISNUMBER(N174),Q174*N174,IF(ISNUMBER(R174),J174*R174," "))</f>
        <v/>
      </c>
      <c r="AB174" s="8" t="inlineStr">
        <is>
          <t>MSSIJNK1A 00001</t>
        </is>
      </c>
    </row>
    <row r="175">
      <c r="A175" t="inlineStr">
        <is>
          <t>CDX</t>
        </is>
      </c>
      <c r="B175" t="inlineStr">
        <is>
          <t>Olin Corp</t>
        </is>
      </c>
      <c r="C175" t="inlineStr">
        <is>
          <t>OLN UN</t>
        </is>
      </c>
      <c r="D175" t="inlineStr">
        <is>
          <t>2658526</t>
        </is>
      </c>
      <c r="E175" t="inlineStr">
        <is>
          <t>US6806652052</t>
        </is>
      </c>
      <c r="F175" t="inlineStr">
        <is>
          <t>680665205</t>
        </is>
      </c>
      <c r="G175" s="1" t="n">
        <v>-30803.18822123712</v>
      </c>
      <c r="H175" s="1" t="n">
        <v>22.67</v>
      </c>
      <c r="I175" s="2" t="n">
        <v>-698308.2769754454</v>
      </c>
      <c r="J175" s="3" t="n">
        <v>-0.0017223107792892</v>
      </c>
      <c r="K175" s="4" t="n">
        <v>405448473.86</v>
      </c>
      <c r="L175" s="5" t="n">
        <v>17800001</v>
      </c>
      <c r="M175" s="6" t="n">
        <v>22.77800287</v>
      </c>
      <c r="N175" s="7">
        <f t="array" ref="N175">IF(ISNUMBER(_xlfn.SINGLE(_xll.BDP($C175, "DELTA_MID"))),_xll.BDP($C175, "DELTA_MID")," ")</f>
        <v/>
      </c>
      <c r="O175" s="7">
        <f>IF(ISNUMBER(N175),_xll.BDP($C175, "OPT_UNDL_TICKER"),"")</f>
        <v/>
      </c>
      <c r="P175" s="8">
        <f>IF(ISNUMBER(N175),_xll.BDP($C175, "OPT_UNDL_PX")," ")</f>
        <v/>
      </c>
      <c r="Q175" s="7">
        <f>IF(ISNUMBER(N175),+G175*_xll.BDP($C175, "PX_POS_MULT_FACTOR")*P175/K175," ")</f>
        <v/>
      </c>
      <c r="R175" s="8">
        <f t="array" ref="R175">IF(OR($A175="TUA",$A175="TYA"),"",IF(ISNUMBER(_xlfn.SINGLE(_xll.BDP($C175,"DUR_ADJ_OAS_MID"))),_xll.BDP($C175,"DUR_ADJ_OAS_MID"),IF(ISNUMBER(_xlfn.SINGLE(_xll.BDP($E175&amp;" ISIN","DUR_ADJ_OAS_MID"))),_xll.BDP($E175&amp;" ISIN","DUR_ADJ_OAS_MID")," ")))</f>
        <v/>
      </c>
      <c r="S175" s="7">
        <f>IF(ISNUMBER(N175),Q175*N175,IF(ISNUMBER(R175),J175*R175," "))</f>
        <v/>
      </c>
      <c r="AB175" s="8" t="inlineStr">
        <is>
          <t>MSSIJNK1A 00001</t>
        </is>
      </c>
    </row>
    <row r="176">
      <c r="A176" t="inlineStr">
        <is>
          <t>CDX</t>
        </is>
      </c>
      <c r="B176" t="inlineStr">
        <is>
          <t>Occidental Petroleum Corp</t>
        </is>
      </c>
      <c r="C176" t="inlineStr">
        <is>
          <t>OXY UN</t>
        </is>
      </c>
      <c r="D176" t="inlineStr">
        <is>
          <t>2655408</t>
        </is>
      </c>
      <c r="E176" t="inlineStr">
        <is>
          <t>US6745991058</t>
        </is>
      </c>
      <c r="F176" t="inlineStr">
        <is>
          <t>674599105</t>
        </is>
      </c>
      <c r="G176" s="1" t="n">
        <v>-17582.53472829629</v>
      </c>
      <c r="H176" s="1" t="n">
        <v>41.73</v>
      </c>
      <c r="I176" s="2" t="n">
        <v>-733719.1742118042</v>
      </c>
      <c r="J176" s="3" t="n">
        <v>-0.0018096483807832</v>
      </c>
      <c r="K176" s="4" t="n">
        <v>405448473.86</v>
      </c>
      <c r="L176" s="5" t="n">
        <v>17800001</v>
      </c>
      <c r="M176" s="6" t="n">
        <v>22.77800287</v>
      </c>
      <c r="N176" s="7">
        <f t="array" ref="N176">IF(ISNUMBER(_xlfn.SINGLE(_xll.BDP($C176, "DELTA_MID"))),_xll.BDP($C176, "DELTA_MID")," ")</f>
        <v/>
      </c>
      <c r="O176" s="7">
        <f>IF(ISNUMBER(N176),_xll.BDP($C176, "OPT_UNDL_TICKER"),"")</f>
        <v/>
      </c>
      <c r="P176" s="8">
        <f>IF(ISNUMBER(N176),_xll.BDP($C176, "OPT_UNDL_PX")," ")</f>
        <v/>
      </c>
      <c r="Q176" s="7">
        <f>IF(ISNUMBER(N176),+G176*_xll.BDP($C176, "PX_POS_MULT_FACTOR")*P176/K176," ")</f>
        <v/>
      </c>
      <c r="R176" s="8">
        <f t="array" ref="R176">IF(OR($A176="TUA",$A176="TYA"),"",IF(ISNUMBER(_xlfn.SINGLE(_xll.BDP($C176,"DUR_ADJ_OAS_MID"))),_xll.BDP($C176,"DUR_ADJ_OAS_MID"),IF(ISNUMBER(_xlfn.SINGLE(_xll.BDP($E176&amp;" ISIN","DUR_ADJ_OAS_MID"))),_xll.BDP($E176&amp;" ISIN","DUR_ADJ_OAS_MID")," ")))</f>
        <v/>
      </c>
      <c r="S176" s="7">
        <f>IF(ISNUMBER(N176),Q176*N176,IF(ISNUMBER(R176),J176*R176," "))</f>
        <v/>
      </c>
      <c r="AB176" s="8" t="inlineStr">
        <is>
          <t>MSSIJNK1A 00001</t>
        </is>
      </c>
    </row>
    <row r="177">
      <c r="A177" t="inlineStr">
        <is>
          <t>CDX</t>
        </is>
      </c>
      <c r="B177" t="inlineStr">
        <is>
          <t>PBF Energy Inc</t>
        </is>
      </c>
      <c r="C177" t="inlineStr">
        <is>
          <t>PBF UN</t>
        </is>
      </c>
      <c r="D177" t="inlineStr">
        <is>
          <t>B7F4TJ7</t>
        </is>
      </c>
      <c r="E177" t="inlineStr">
        <is>
          <t>US69318G1067</t>
        </is>
      </c>
      <c r="F177" t="inlineStr">
        <is>
          <t>69318G106</t>
        </is>
      </c>
      <c r="G177" s="1" t="n">
        <v>-16265.55684391147</v>
      </c>
      <c r="H177" s="1" t="n">
        <v>29.48</v>
      </c>
      <c r="I177" s="2" t="n">
        <v>-479508.6157585101</v>
      </c>
      <c r="J177" s="3" t="n">
        <v>-0.0011826622781273</v>
      </c>
      <c r="K177" s="4" t="n">
        <v>405448473.86</v>
      </c>
      <c r="L177" s="5" t="n">
        <v>17800001</v>
      </c>
      <c r="M177" s="6" t="n">
        <v>22.77800287</v>
      </c>
      <c r="N177" s="7">
        <f t="array" ref="N177">IF(ISNUMBER(_xlfn.SINGLE(_xll.BDP($C177, "DELTA_MID"))),_xll.BDP($C177, "DELTA_MID")," ")</f>
        <v/>
      </c>
      <c r="O177" s="7">
        <f>IF(ISNUMBER(N177),_xll.BDP($C177, "OPT_UNDL_TICKER"),"")</f>
        <v/>
      </c>
      <c r="P177" s="8">
        <f>IF(ISNUMBER(N177),_xll.BDP($C177, "OPT_UNDL_PX")," ")</f>
        <v/>
      </c>
      <c r="Q177" s="7">
        <f>IF(ISNUMBER(N177),+G177*_xll.BDP($C177, "PX_POS_MULT_FACTOR")*P177/K177," ")</f>
        <v/>
      </c>
      <c r="R177" s="8">
        <f t="array" ref="R177">IF(OR($A177="TUA",$A177="TYA"),"",IF(ISNUMBER(_xlfn.SINGLE(_xll.BDP($C177,"DUR_ADJ_OAS_MID"))),_xll.BDP($C177,"DUR_ADJ_OAS_MID"),IF(ISNUMBER(_xlfn.SINGLE(_xll.BDP($E177&amp;" ISIN","DUR_ADJ_OAS_MID"))),_xll.BDP($E177&amp;" ISIN","DUR_ADJ_OAS_MID")," ")))</f>
        <v/>
      </c>
      <c r="S177" s="7">
        <f>IF(ISNUMBER(N177),Q177*N177,IF(ISNUMBER(R177),J177*R177," "))</f>
        <v/>
      </c>
      <c r="AB177" s="8" t="inlineStr">
        <is>
          <t>MSSIJNK1A 00001</t>
        </is>
      </c>
    </row>
    <row r="178">
      <c r="A178" t="inlineStr">
        <is>
          <t>CDX</t>
        </is>
      </c>
      <c r="B178" t="inlineStr">
        <is>
          <t>Penn Entertainment Inc</t>
        </is>
      </c>
      <c r="C178" t="inlineStr">
        <is>
          <t>PENN UW</t>
        </is>
      </c>
      <c r="D178" t="inlineStr">
        <is>
          <t>2682105</t>
        </is>
      </c>
      <c r="E178" t="inlineStr">
        <is>
          <t>US7075691094</t>
        </is>
      </c>
      <c r="F178" t="inlineStr">
        <is>
          <t>707569109</t>
        </is>
      </c>
      <c r="G178" s="1" t="n">
        <v>-41501.69331755767</v>
      </c>
      <c r="H178" s="1" t="n">
        <v>17.57</v>
      </c>
      <c r="I178" s="2" t="n">
        <v>-729184.7515894882</v>
      </c>
      <c r="J178" s="3" t="n">
        <v>-0.0017984646597566</v>
      </c>
      <c r="K178" s="4" t="n">
        <v>405448473.86</v>
      </c>
      <c r="L178" s="5" t="n">
        <v>17800001</v>
      </c>
      <c r="M178" s="6" t="n">
        <v>22.77800287</v>
      </c>
      <c r="N178" s="7">
        <f t="array" ref="N178">IF(ISNUMBER(_xlfn.SINGLE(_xll.BDP($C178, "DELTA_MID"))),_xll.BDP($C178, "DELTA_MID")," ")</f>
        <v/>
      </c>
      <c r="O178" s="7">
        <f>IF(ISNUMBER(N178),_xll.BDP($C178, "OPT_UNDL_TICKER"),"")</f>
        <v/>
      </c>
      <c r="P178" s="8">
        <f>IF(ISNUMBER(N178),_xll.BDP($C178, "OPT_UNDL_PX")," ")</f>
        <v/>
      </c>
      <c r="Q178" s="7">
        <f>IF(ISNUMBER(N178),+G178*_xll.BDP($C178, "PX_POS_MULT_FACTOR")*P178/K178," ")</f>
        <v/>
      </c>
      <c r="R178" s="8">
        <f t="array" ref="R178">IF(OR($A178="TUA",$A178="TYA"),"",IF(ISNUMBER(_xlfn.SINGLE(_xll.BDP($C178,"DUR_ADJ_OAS_MID"))),_xll.BDP($C178,"DUR_ADJ_OAS_MID"),IF(ISNUMBER(_xlfn.SINGLE(_xll.BDP($E178&amp;" ISIN","DUR_ADJ_OAS_MID"))),_xll.BDP($E178&amp;" ISIN","DUR_ADJ_OAS_MID")," ")))</f>
        <v/>
      </c>
      <c r="S178" s="7">
        <f>IF(ISNUMBER(N178),Q178*N178,IF(ISNUMBER(R178),J178*R178," "))</f>
        <v/>
      </c>
      <c r="AB178" s="8" t="inlineStr">
        <is>
          <t>MSSIJNK1A 00001</t>
        </is>
      </c>
    </row>
    <row r="179">
      <c r="A179" t="inlineStr">
        <is>
          <t>CDX</t>
        </is>
      </c>
      <c r="B179" t="inlineStr">
        <is>
          <t>Perrigo Co PLC</t>
        </is>
      </c>
      <c r="C179" t="inlineStr">
        <is>
          <t>PRGO UN</t>
        </is>
      </c>
      <c r="D179" t="inlineStr">
        <is>
          <t>BGH1M56</t>
        </is>
      </c>
      <c r="E179" t="inlineStr">
        <is>
          <t>IE00BGH1M568</t>
        </is>
      </c>
      <c r="G179" s="1" t="n">
        <v>-35929.97173200101</v>
      </c>
      <c r="H179" s="1" t="n">
        <v>21.65</v>
      </c>
      <c r="I179" s="2" t="n">
        <v>-777883.8879978218</v>
      </c>
      <c r="J179" s="3" t="n">
        <v>-0.0019185764360933</v>
      </c>
      <c r="K179" s="4" t="n">
        <v>405448473.86</v>
      </c>
      <c r="L179" s="5" t="n">
        <v>17800001</v>
      </c>
      <c r="M179" s="6" t="n">
        <v>22.77800287</v>
      </c>
      <c r="N179" s="7">
        <f t="array" ref="N179">IF(ISNUMBER(_xlfn.SINGLE(_xll.BDP($C179, "DELTA_MID"))),_xll.BDP($C179, "DELTA_MID")," ")</f>
        <v/>
      </c>
      <c r="O179" s="7">
        <f>IF(ISNUMBER(N179),_xll.BDP($C179, "OPT_UNDL_TICKER"),"")</f>
        <v/>
      </c>
      <c r="P179" s="8">
        <f>IF(ISNUMBER(N179),_xll.BDP($C179, "OPT_UNDL_PX")," ")</f>
        <v/>
      </c>
      <c r="Q179" s="7">
        <f>IF(ISNUMBER(N179),+G179*_xll.BDP($C179, "PX_POS_MULT_FACTOR")*P179/K179," ")</f>
        <v/>
      </c>
      <c r="R179" s="8">
        <f t="array" ref="R179">IF(OR($A179="TUA",$A179="TYA"),"",IF(ISNUMBER(_xlfn.SINGLE(_xll.BDP($C179,"DUR_ADJ_OAS_MID"))),_xll.BDP($C179,"DUR_ADJ_OAS_MID"),IF(ISNUMBER(_xlfn.SINGLE(_xll.BDP($E179&amp;" ISIN","DUR_ADJ_OAS_MID"))),_xll.BDP($E179&amp;" ISIN","DUR_ADJ_OAS_MID")," ")))</f>
        <v/>
      </c>
      <c r="S179" s="7">
        <f>IF(ISNUMBER(N179),Q179*N179,IF(ISNUMBER(R179),J179*R179," "))</f>
        <v/>
      </c>
      <c r="AB179" s="8" t="inlineStr">
        <is>
          <t>MSSIJNK1A 00001</t>
        </is>
      </c>
    </row>
    <row r="180">
      <c r="A180" t="inlineStr">
        <is>
          <t>CDX</t>
        </is>
      </c>
      <c r="B180" t="inlineStr">
        <is>
          <t>PVH Corp</t>
        </is>
      </c>
      <c r="C180" t="inlineStr">
        <is>
          <t>PVH UN</t>
        </is>
      </c>
      <c r="D180" t="inlineStr">
        <is>
          <t>B3V9F12</t>
        </is>
      </c>
      <c r="E180" t="inlineStr">
        <is>
          <t>US6936561009</t>
        </is>
      </c>
      <c r="F180" t="inlineStr">
        <is>
          <t>693656100</t>
        </is>
      </c>
      <c r="G180" s="1" t="n">
        <v>-3910.189361234073</v>
      </c>
      <c r="H180" s="1" t="n">
        <v>84.59</v>
      </c>
      <c r="I180" s="2" t="n">
        <v>-330762.9180667903</v>
      </c>
      <c r="J180" s="3" t="n">
        <v>-0.0008157951981365</v>
      </c>
      <c r="K180" s="4" t="n">
        <v>405448473.86</v>
      </c>
      <c r="L180" s="5" t="n">
        <v>17800001</v>
      </c>
      <c r="M180" s="6" t="n">
        <v>22.77800287</v>
      </c>
      <c r="N180" s="7">
        <f t="array" ref="N180">IF(ISNUMBER(_xlfn.SINGLE(_xll.BDP($C180, "DELTA_MID"))),_xll.BDP($C180, "DELTA_MID")," ")</f>
        <v/>
      </c>
      <c r="O180" s="7">
        <f>IF(ISNUMBER(N180),_xll.BDP($C180, "OPT_UNDL_TICKER"),"")</f>
        <v/>
      </c>
      <c r="P180" s="8">
        <f>IF(ISNUMBER(N180),_xll.BDP($C180, "OPT_UNDL_PX")," ")</f>
        <v/>
      </c>
      <c r="Q180" s="7">
        <f>IF(ISNUMBER(N180),+G180*_xll.BDP($C180, "PX_POS_MULT_FACTOR")*P180/K180," ")</f>
        <v/>
      </c>
      <c r="R180" s="8">
        <f t="array" ref="R180">IF(OR($A180="TUA",$A180="TYA"),"",IF(ISNUMBER(_xlfn.SINGLE(_xll.BDP($C180,"DUR_ADJ_OAS_MID"))),_xll.BDP($C180,"DUR_ADJ_OAS_MID"),IF(ISNUMBER(_xlfn.SINGLE(_xll.BDP($E180&amp;" ISIN","DUR_ADJ_OAS_MID"))),_xll.BDP($E180&amp;" ISIN","DUR_ADJ_OAS_MID")," ")))</f>
        <v/>
      </c>
      <c r="S180" s="7">
        <f>IF(ISNUMBER(N180),Q180*N180,IF(ISNUMBER(R180),J180*R180," "))</f>
        <v/>
      </c>
      <c r="AB180" s="8" t="inlineStr">
        <is>
          <t>MSSIJNK1A 00001</t>
        </is>
      </c>
    </row>
    <row r="181">
      <c r="A181" t="inlineStr">
        <is>
          <t>CDX</t>
        </is>
      </c>
      <c r="B181" t="inlineStr">
        <is>
          <t>QuidelOrtho Corp</t>
        </is>
      </c>
      <c r="C181" t="inlineStr">
        <is>
          <t>QDEL UW</t>
        </is>
      </c>
      <c r="D181" t="inlineStr">
        <is>
          <t>BM9VY27</t>
        </is>
      </c>
      <c r="E181" t="inlineStr">
        <is>
          <t>US2197981051</t>
        </is>
      </c>
      <c r="F181" t="inlineStr">
        <is>
          <t>219798105</t>
        </is>
      </c>
      <c r="G181" s="1" t="n">
        <v>-25657.45848452414</v>
      </c>
      <c r="H181" s="1" t="n">
        <v>29.8</v>
      </c>
      <c r="I181" s="2" t="n">
        <v>-764592.2628388193</v>
      </c>
      <c r="J181" s="3" t="n">
        <v>-0.0018857939100365</v>
      </c>
      <c r="K181" s="4" t="n">
        <v>405448473.86</v>
      </c>
      <c r="L181" s="5" t="n">
        <v>17800001</v>
      </c>
      <c r="M181" s="6" t="n">
        <v>22.77800287</v>
      </c>
      <c r="N181" s="7">
        <f t="array" ref="N181">IF(ISNUMBER(_xlfn.SINGLE(_xll.BDP($C181, "DELTA_MID"))),_xll.BDP($C181, "DELTA_MID")," ")</f>
        <v/>
      </c>
      <c r="O181" s="7">
        <f>IF(ISNUMBER(N181),_xll.BDP($C181, "OPT_UNDL_TICKER"),"")</f>
        <v/>
      </c>
      <c r="P181" s="8">
        <f>IF(ISNUMBER(N181),_xll.BDP($C181, "OPT_UNDL_PX")," ")</f>
        <v/>
      </c>
      <c r="Q181" s="7">
        <f>IF(ISNUMBER(N181),+G181*_xll.BDP($C181, "PX_POS_MULT_FACTOR")*P181/K181," ")</f>
        <v/>
      </c>
      <c r="R181" s="8">
        <f t="array" ref="R181">IF(OR($A181="TUA",$A181="TYA"),"",IF(ISNUMBER(_xlfn.SINGLE(_xll.BDP($C181,"DUR_ADJ_OAS_MID"))),_xll.BDP($C181,"DUR_ADJ_OAS_MID"),IF(ISNUMBER(_xlfn.SINGLE(_xll.BDP($E181&amp;" ISIN","DUR_ADJ_OAS_MID"))),_xll.BDP($E181&amp;" ISIN","DUR_ADJ_OAS_MID")," ")))</f>
        <v/>
      </c>
      <c r="S181" s="7">
        <f>IF(ISNUMBER(N181),Q181*N181,IF(ISNUMBER(R181),J181*R181," "))</f>
        <v/>
      </c>
      <c r="AB181" s="8" t="inlineStr">
        <is>
          <t>MSSIJNK1A 00001</t>
        </is>
      </c>
    </row>
    <row r="182">
      <c r="A182" t="inlineStr">
        <is>
          <t>CDX</t>
        </is>
      </c>
      <c r="B182" t="inlineStr">
        <is>
          <t>Ryder System Inc</t>
        </is>
      </c>
      <c r="C182" t="inlineStr">
        <is>
          <t>R UN</t>
        </is>
      </c>
      <c r="D182" t="inlineStr">
        <is>
          <t>2760669</t>
        </is>
      </c>
      <c r="E182" t="inlineStr">
        <is>
          <t>US7835491082</t>
        </is>
      </c>
      <c r="F182" t="inlineStr">
        <is>
          <t>783549108</t>
        </is>
      </c>
      <c r="G182" s="1" t="n">
        <v>-4085.92733341308</v>
      </c>
      <c r="H182" s="1" t="n">
        <v>182.81</v>
      </c>
      <c r="I182" s="2" t="n">
        <v>-746948.3758212453</v>
      </c>
      <c r="J182" s="3" t="n">
        <v>-0.0018422769451073</v>
      </c>
      <c r="K182" s="4" t="n">
        <v>405448473.86</v>
      </c>
      <c r="L182" s="5" t="n">
        <v>17800001</v>
      </c>
      <c r="M182" s="6" t="n">
        <v>22.77800287</v>
      </c>
      <c r="N182" s="7">
        <f t="array" ref="N182">IF(ISNUMBER(_xlfn.SINGLE(_xll.BDP($C182, "DELTA_MID"))),_xll.BDP($C182, "DELTA_MID")," ")</f>
        <v/>
      </c>
      <c r="O182" s="7">
        <f>IF(ISNUMBER(N182),_xll.BDP($C182, "OPT_UNDL_TICKER"),"")</f>
        <v/>
      </c>
      <c r="P182" s="8">
        <f>IF(ISNUMBER(N182),_xll.BDP($C182, "OPT_UNDL_PX")," ")</f>
        <v/>
      </c>
      <c r="Q182" s="7">
        <f>IF(ISNUMBER(N182),+G182*_xll.BDP($C182, "PX_POS_MULT_FACTOR")*P182/K182," ")</f>
        <v/>
      </c>
      <c r="R182" s="8">
        <f t="array" ref="R182">IF(OR($A182="TUA",$A182="TYA"),"",IF(ISNUMBER(_xlfn.SINGLE(_xll.BDP($C182,"DUR_ADJ_OAS_MID"))),_xll.BDP($C182,"DUR_ADJ_OAS_MID"),IF(ISNUMBER(_xlfn.SINGLE(_xll.BDP($E182&amp;" ISIN","DUR_ADJ_OAS_MID"))),_xll.BDP($E182&amp;" ISIN","DUR_ADJ_OAS_MID")," ")))</f>
        <v/>
      </c>
      <c r="S182" s="7">
        <f>IF(ISNUMBER(N182),Q182*N182,IF(ISNUMBER(R182),J182*R182," "))</f>
        <v/>
      </c>
      <c r="AB182" s="8" t="inlineStr">
        <is>
          <t>MSSIJNK1A 00001</t>
        </is>
      </c>
    </row>
    <row r="183">
      <c r="A183" t="inlineStr">
        <is>
          <t>CDX</t>
        </is>
      </c>
      <c r="B183" t="inlineStr">
        <is>
          <t>RH</t>
        </is>
      </c>
      <c r="C183" t="inlineStr">
        <is>
          <t>RH UN</t>
        </is>
      </c>
      <c r="D183" t="inlineStr">
        <is>
          <t>BYXR425</t>
        </is>
      </c>
      <c r="E183" t="inlineStr">
        <is>
          <t>US74967X1037</t>
        </is>
      </c>
      <c r="F183" t="inlineStr">
        <is>
          <t>74967X103</t>
        </is>
      </c>
      <c r="G183" s="1" t="n">
        <v>-3186.822396959551</v>
      </c>
      <c r="H183" s="1" t="n">
        <v>178.81</v>
      </c>
      <c r="I183" s="2" t="n">
        <v>-569835.7128003375</v>
      </c>
      <c r="J183" s="3" t="n">
        <v>-0.0014054454500107</v>
      </c>
      <c r="K183" s="4" t="n">
        <v>405448473.86</v>
      </c>
      <c r="L183" s="5" t="n">
        <v>17800001</v>
      </c>
      <c r="M183" s="6" t="n">
        <v>22.77800287</v>
      </c>
      <c r="N183" s="7">
        <f t="array" ref="N183">IF(ISNUMBER(_xlfn.SINGLE(_xll.BDP($C183, "DELTA_MID"))),_xll.BDP($C183, "DELTA_MID")," ")</f>
        <v/>
      </c>
      <c r="O183" s="7">
        <f>IF(ISNUMBER(N183),_xll.BDP($C183, "OPT_UNDL_TICKER"),"")</f>
        <v/>
      </c>
      <c r="P183" s="8">
        <f>IF(ISNUMBER(N183),_xll.BDP($C183, "OPT_UNDL_PX")," ")</f>
        <v/>
      </c>
      <c r="Q183" s="7">
        <f>IF(ISNUMBER(N183),+G183*_xll.BDP($C183, "PX_POS_MULT_FACTOR")*P183/K183," ")</f>
        <v/>
      </c>
      <c r="R183" s="8">
        <f t="array" ref="R183">IF(OR($A183="TUA",$A183="TYA"),"",IF(ISNUMBER(_xlfn.SINGLE(_xll.BDP($C183,"DUR_ADJ_OAS_MID"))),_xll.BDP($C183,"DUR_ADJ_OAS_MID"),IF(ISNUMBER(_xlfn.SINGLE(_xll.BDP($E183&amp;" ISIN","DUR_ADJ_OAS_MID"))),_xll.BDP($E183&amp;" ISIN","DUR_ADJ_OAS_MID")," ")))</f>
        <v/>
      </c>
      <c r="S183" s="7">
        <f>IF(ISNUMBER(N183),Q183*N183,IF(ISNUMBER(R183),J183*R183," "))</f>
        <v/>
      </c>
      <c r="AB183" s="8" t="inlineStr">
        <is>
          <t>MSSIJNK1A 00001</t>
        </is>
      </c>
    </row>
    <row r="184">
      <c r="A184" t="inlineStr">
        <is>
          <t>CDX</t>
        </is>
      </c>
      <c r="B184" t="inlineStr">
        <is>
          <t>RingCentral Inc</t>
        </is>
      </c>
      <c r="C184" t="inlineStr">
        <is>
          <t>RNG UN</t>
        </is>
      </c>
      <c r="D184" t="inlineStr">
        <is>
          <t>BDZCRX3</t>
        </is>
      </c>
      <c r="E184" t="inlineStr">
        <is>
          <t>US76680R2067</t>
        </is>
      </c>
      <c r="F184" t="inlineStr">
        <is>
          <t>76680R206</t>
        </is>
      </c>
      <c r="G184" s="1" t="n">
        <v>-24377.05402954792</v>
      </c>
      <c r="H184" s="1" t="n">
        <v>28.73</v>
      </c>
      <c r="I184" s="2" t="n">
        <v>-700352.7622689118</v>
      </c>
      <c r="J184" s="3" t="n">
        <v>-0.0017273533073175</v>
      </c>
      <c r="K184" s="4" t="n">
        <v>405448473.86</v>
      </c>
      <c r="L184" s="5" t="n">
        <v>17800001</v>
      </c>
      <c r="M184" s="6" t="n">
        <v>22.77800287</v>
      </c>
      <c r="N184" s="7">
        <f t="array" ref="N184">IF(ISNUMBER(_xlfn.SINGLE(_xll.BDP($C184, "DELTA_MID"))),_xll.BDP($C184, "DELTA_MID")," ")</f>
        <v/>
      </c>
      <c r="O184" s="7">
        <f>IF(ISNUMBER(N184),_xll.BDP($C184, "OPT_UNDL_TICKER"),"")</f>
        <v/>
      </c>
      <c r="P184" s="8">
        <f>IF(ISNUMBER(N184),_xll.BDP($C184, "OPT_UNDL_PX")," ")</f>
        <v/>
      </c>
      <c r="Q184" s="7">
        <f>IF(ISNUMBER(N184),+G184*_xll.BDP($C184, "PX_POS_MULT_FACTOR")*P184/K184," ")</f>
        <v/>
      </c>
      <c r="R184" s="8">
        <f t="array" ref="R184">IF(OR($A184="TUA",$A184="TYA"),"",IF(ISNUMBER(_xlfn.SINGLE(_xll.BDP($C184,"DUR_ADJ_OAS_MID"))),_xll.BDP($C184,"DUR_ADJ_OAS_MID"),IF(ISNUMBER(_xlfn.SINGLE(_xll.BDP($E184&amp;" ISIN","DUR_ADJ_OAS_MID"))),_xll.BDP($E184&amp;" ISIN","DUR_ADJ_OAS_MID")," ")))</f>
        <v/>
      </c>
      <c r="S184" s="7">
        <f>IF(ISNUMBER(N184),Q184*N184,IF(ISNUMBER(R184),J184*R184," "))</f>
        <v/>
      </c>
      <c r="AB184" s="8" t="inlineStr">
        <is>
          <t>MSSIJNK1A 00001</t>
        </is>
      </c>
    </row>
    <row r="185">
      <c r="A185" t="inlineStr">
        <is>
          <t>CDX</t>
        </is>
      </c>
      <c r="B185" t="inlineStr">
        <is>
          <t>Sunrun Inc</t>
        </is>
      </c>
      <c r="C185" t="inlineStr">
        <is>
          <t>RUN UW</t>
        </is>
      </c>
      <c r="D185" t="inlineStr">
        <is>
          <t>BYXB1Y8</t>
        </is>
      </c>
      <c r="E185" t="inlineStr">
        <is>
          <t>US86771W1053</t>
        </is>
      </c>
      <c r="F185" t="inlineStr">
        <is>
          <t>86771W105</t>
        </is>
      </c>
      <c r="G185" s="1" t="n">
        <v>-30422.64985847299</v>
      </c>
      <c r="H185" s="1" t="n">
        <v>19.72</v>
      </c>
      <c r="I185" s="2" t="n">
        <v>-599934.6552090874</v>
      </c>
      <c r="J185" s="3" t="n">
        <v>-0.0014796816214339</v>
      </c>
      <c r="K185" s="4" t="n">
        <v>405448473.86</v>
      </c>
      <c r="L185" s="5" t="n">
        <v>17800001</v>
      </c>
      <c r="M185" s="6" t="n">
        <v>22.77800287</v>
      </c>
      <c r="N185" s="7">
        <f t="array" ref="N185">IF(ISNUMBER(_xlfn.SINGLE(_xll.BDP($C185, "DELTA_MID"))),_xll.BDP($C185, "DELTA_MID")," ")</f>
        <v/>
      </c>
      <c r="O185" s="7">
        <f>IF(ISNUMBER(N185),_xll.BDP($C185, "OPT_UNDL_TICKER"),"")</f>
        <v/>
      </c>
      <c r="P185" s="8">
        <f>IF(ISNUMBER(N185),_xll.BDP($C185, "OPT_UNDL_PX")," ")</f>
        <v/>
      </c>
      <c r="Q185" s="7">
        <f>IF(ISNUMBER(N185),+G185*_xll.BDP($C185, "PX_POS_MULT_FACTOR")*P185/K185," ")</f>
        <v/>
      </c>
      <c r="R185" s="8">
        <f t="array" ref="R185">IF(OR($A185="TUA",$A185="TYA"),"",IF(ISNUMBER(_xlfn.SINGLE(_xll.BDP($C185,"DUR_ADJ_OAS_MID"))),_xll.BDP($C185,"DUR_ADJ_OAS_MID"),IF(ISNUMBER(_xlfn.SINGLE(_xll.BDP($E185&amp;" ISIN","DUR_ADJ_OAS_MID"))),_xll.BDP($E185&amp;" ISIN","DUR_ADJ_OAS_MID")," ")))</f>
        <v/>
      </c>
      <c r="S185" s="7">
        <f>IF(ISNUMBER(N185),Q185*N185,IF(ISNUMBER(R185),J185*R185," "))</f>
        <v/>
      </c>
      <c r="AB185" s="8" t="inlineStr">
        <is>
          <t>MSSIJNK1A 00001</t>
        </is>
      </c>
    </row>
    <row r="186">
      <c r="A186" t="inlineStr">
        <is>
          <t>CDX</t>
        </is>
      </c>
      <c r="B186" t="inlineStr">
        <is>
          <t>Sabre Corp</t>
        </is>
      </c>
      <c r="C186" t="inlineStr">
        <is>
          <t>SABR UW</t>
        </is>
      </c>
      <c r="D186" t="inlineStr">
        <is>
          <t>BLLHH27</t>
        </is>
      </c>
      <c r="E186" t="inlineStr">
        <is>
          <t>US78573M1045</t>
        </is>
      </c>
      <c r="F186" t="inlineStr">
        <is>
          <t>78573M104</t>
        </is>
      </c>
      <c r="G186" s="1" t="n">
        <v>-174603.7086696287</v>
      </c>
      <c r="H186" s="1" t="n">
        <v>2.18</v>
      </c>
      <c r="I186" s="2" t="n">
        <v>-380636.0848997906</v>
      </c>
      <c r="J186" s="3" t="n">
        <v>-0.0009388026085682</v>
      </c>
      <c r="K186" s="4" t="n">
        <v>405448473.86</v>
      </c>
      <c r="L186" s="5" t="n">
        <v>17800001</v>
      </c>
      <c r="M186" s="6" t="n">
        <v>22.77800287</v>
      </c>
      <c r="N186" s="7">
        <f t="array" ref="N186">IF(ISNUMBER(_xlfn.SINGLE(_xll.BDP($C186, "DELTA_MID"))),_xll.BDP($C186, "DELTA_MID")," ")</f>
        <v/>
      </c>
      <c r="O186" s="7">
        <f>IF(ISNUMBER(N186),_xll.BDP($C186, "OPT_UNDL_TICKER"),"")</f>
        <v/>
      </c>
      <c r="P186" s="8">
        <f>IF(ISNUMBER(N186),_xll.BDP($C186, "OPT_UNDL_PX")," ")</f>
        <v/>
      </c>
      <c r="Q186" s="7">
        <f>IF(ISNUMBER(N186),+G186*_xll.BDP($C186, "PX_POS_MULT_FACTOR")*P186/K186," ")</f>
        <v/>
      </c>
      <c r="R186" s="8">
        <f t="array" ref="R186">IF(OR($A186="TUA",$A186="TYA"),"",IF(ISNUMBER(_xlfn.SINGLE(_xll.BDP($C186,"DUR_ADJ_OAS_MID"))),_xll.BDP($C186,"DUR_ADJ_OAS_MID"),IF(ISNUMBER(_xlfn.SINGLE(_xll.BDP($E186&amp;" ISIN","DUR_ADJ_OAS_MID"))),_xll.BDP($E186&amp;" ISIN","DUR_ADJ_OAS_MID")," ")))</f>
        <v/>
      </c>
      <c r="S186" s="7">
        <f>IF(ISNUMBER(N186),Q186*N186,IF(ISNUMBER(R186),J186*R186," "))</f>
        <v/>
      </c>
      <c r="AB186" s="8" t="inlineStr">
        <is>
          <t>MSSIJNK1A 00001</t>
        </is>
      </c>
    </row>
    <row r="187">
      <c r="A187" t="inlineStr">
        <is>
          <t>CDX</t>
        </is>
      </c>
      <c r="B187" t="inlineStr">
        <is>
          <t>Sealed Air Corp</t>
        </is>
      </c>
      <c r="C187" t="inlineStr">
        <is>
          <t>SEE UN</t>
        </is>
      </c>
      <c r="D187" t="inlineStr">
        <is>
          <t>2232793</t>
        </is>
      </c>
      <c r="E187" t="inlineStr">
        <is>
          <t>US81211K1007</t>
        </is>
      </c>
      <c r="F187" t="inlineStr">
        <is>
          <t>81211K100</t>
        </is>
      </c>
      <c r="G187" s="1" t="n">
        <v>-22214.37177149144</v>
      </c>
      <c r="H187" s="1" t="n">
        <v>34.39</v>
      </c>
      <c r="I187" s="2" t="n">
        <v>-763952.2452215906</v>
      </c>
      <c r="J187" s="3" t="n">
        <v>-0.0018842153676113</v>
      </c>
      <c r="K187" s="4" t="n">
        <v>405448473.86</v>
      </c>
      <c r="L187" s="5" t="n">
        <v>17800001</v>
      </c>
      <c r="M187" s="6" t="n">
        <v>22.77800287</v>
      </c>
      <c r="N187" s="7">
        <f t="array" ref="N187">IF(ISNUMBER(_xlfn.SINGLE(_xll.BDP($C187, "DELTA_MID"))),_xll.BDP($C187, "DELTA_MID")," ")</f>
        <v/>
      </c>
      <c r="O187" s="7">
        <f>IF(ISNUMBER(N187),_xll.BDP($C187, "OPT_UNDL_TICKER"),"")</f>
        <v/>
      </c>
      <c r="P187" s="8">
        <f>IF(ISNUMBER(N187),_xll.BDP($C187, "OPT_UNDL_PX")," ")</f>
        <v/>
      </c>
      <c r="Q187" s="7">
        <f>IF(ISNUMBER(N187),+G187*_xll.BDP($C187, "PX_POS_MULT_FACTOR")*P187/K187," ")</f>
        <v/>
      </c>
      <c r="R187" s="8">
        <f t="array" ref="R187">IF(OR($A187="TUA",$A187="TYA"),"",IF(ISNUMBER(_xlfn.SINGLE(_xll.BDP($C187,"DUR_ADJ_OAS_MID"))),_xll.BDP($C187,"DUR_ADJ_OAS_MID"),IF(ISNUMBER(_xlfn.SINGLE(_xll.BDP($E187&amp;" ISIN","DUR_ADJ_OAS_MID"))),_xll.BDP($E187&amp;" ISIN","DUR_ADJ_OAS_MID")," ")))</f>
        <v/>
      </c>
      <c r="S187" s="7">
        <f>IF(ISNUMBER(N187),Q187*N187,IF(ISNUMBER(R187),J187*R187," "))</f>
        <v/>
      </c>
      <c r="AB187" s="8" t="inlineStr">
        <is>
          <t>MSSIJNK1A 00001</t>
        </is>
      </c>
    </row>
    <row r="188">
      <c r="A188" t="inlineStr">
        <is>
          <t>CDX</t>
        </is>
      </c>
      <c r="B188" t="inlineStr">
        <is>
          <t>Sotera Health Co</t>
        </is>
      </c>
      <c r="C188" t="inlineStr">
        <is>
          <t>SHC UW</t>
        </is>
      </c>
      <c r="D188" t="inlineStr">
        <is>
          <t>BNKVRZ7</t>
        </is>
      </c>
      <c r="E188" t="inlineStr">
        <is>
          <t>US83601L1026</t>
        </is>
      </c>
      <c r="F188" t="inlineStr">
        <is>
          <t>83601L102</t>
        </is>
      </c>
      <c r="G188" s="1" t="n">
        <v>-48150.14696097833</v>
      </c>
      <c r="H188" s="1" t="n">
        <v>16.75</v>
      </c>
      <c r="I188" s="2" t="n">
        <v>-806514.9615963871</v>
      </c>
      <c r="J188" s="3" t="n">
        <v>-0.0019891922490621</v>
      </c>
      <c r="K188" s="4" t="n">
        <v>405448473.86</v>
      </c>
      <c r="L188" s="5" t="n">
        <v>17800001</v>
      </c>
      <c r="M188" s="6" t="n">
        <v>22.77800287</v>
      </c>
      <c r="N188" s="7">
        <f t="array" ref="N188">IF(ISNUMBER(_xlfn.SINGLE(_xll.BDP($C188, "DELTA_MID"))),_xll.BDP($C188, "DELTA_MID")," ")</f>
        <v/>
      </c>
      <c r="O188" s="7">
        <f>IF(ISNUMBER(N188),_xll.BDP($C188, "OPT_UNDL_TICKER"),"")</f>
        <v/>
      </c>
      <c r="P188" s="8">
        <f>IF(ISNUMBER(N188),_xll.BDP($C188, "OPT_UNDL_PX")," ")</f>
        <v/>
      </c>
      <c r="Q188" s="7">
        <f>IF(ISNUMBER(N188),+G188*_xll.BDP($C188, "PX_POS_MULT_FACTOR")*P188/K188," ")</f>
        <v/>
      </c>
      <c r="R188" s="8">
        <f t="array" ref="R188">IF(OR($A188="TUA",$A188="TYA"),"",IF(ISNUMBER(_xlfn.SINGLE(_xll.BDP($C188,"DUR_ADJ_OAS_MID"))),_xll.BDP($C188,"DUR_ADJ_OAS_MID"),IF(ISNUMBER(_xlfn.SINGLE(_xll.BDP($E188&amp;" ISIN","DUR_ADJ_OAS_MID"))),_xll.BDP($E188&amp;" ISIN","DUR_ADJ_OAS_MID")," ")))</f>
        <v/>
      </c>
      <c r="S188" s="7">
        <f>IF(ISNUMBER(N188),Q188*N188,IF(ISNUMBER(R188),J188*R188," "))</f>
        <v/>
      </c>
      <c r="AB188" s="8" t="inlineStr">
        <is>
          <t>MSSIJNK1A 00001</t>
        </is>
      </c>
    </row>
    <row r="189">
      <c r="A189" t="inlineStr">
        <is>
          <t>CDX</t>
        </is>
      </c>
      <c r="B189" t="inlineStr">
        <is>
          <t>Sirius XM Holdings Inc</t>
        </is>
      </c>
      <c r="C189" t="inlineStr">
        <is>
          <t>SIRI UW</t>
        </is>
      </c>
      <c r="D189" t="inlineStr">
        <is>
          <t>BQWS627</t>
        </is>
      </c>
      <c r="E189" t="inlineStr">
        <is>
          <t>US8299331004</t>
        </is>
      </c>
      <c r="F189" t="inlineStr">
        <is>
          <t>829933100</t>
        </is>
      </c>
      <c r="G189" s="1" t="n">
        <v>-33339.45755888112</v>
      </c>
      <c r="H189" s="1" t="n">
        <v>21.755</v>
      </c>
      <c r="I189" s="2" t="n">
        <v>-725299.8991934587</v>
      </c>
      <c r="J189" s="3" t="n">
        <v>-0.0017888830417546</v>
      </c>
      <c r="K189" s="4" t="n">
        <v>405448473.86</v>
      </c>
      <c r="L189" s="5" t="n">
        <v>17800001</v>
      </c>
      <c r="M189" s="6" t="n">
        <v>22.77800287</v>
      </c>
      <c r="N189" s="7">
        <f t="array" ref="N189">IF(ISNUMBER(_xlfn.SINGLE(_xll.BDP($C189, "DELTA_MID"))),_xll.BDP($C189, "DELTA_MID")," ")</f>
        <v/>
      </c>
      <c r="O189" s="7">
        <f>IF(ISNUMBER(N189),_xll.BDP($C189, "OPT_UNDL_TICKER"),"")</f>
        <v/>
      </c>
      <c r="P189" s="8">
        <f>IF(ISNUMBER(N189),_xll.BDP($C189, "OPT_UNDL_PX")," ")</f>
        <v/>
      </c>
      <c r="Q189" s="7">
        <f>IF(ISNUMBER(N189),+G189*_xll.BDP($C189, "PX_POS_MULT_FACTOR")*P189/K189," ")</f>
        <v/>
      </c>
      <c r="R189" s="8">
        <f t="array" ref="R189">IF(OR($A189="TUA",$A189="TYA"),"",IF(ISNUMBER(_xlfn.SINGLE(_xll.BDP($C189,"DUR_ADJ_OAS_MID"))),_xll.BDP($C189,"DUR_ADJ_OAS_MID"),IF(ISNUMBER(_xlfn.SINGLE(_xll.BDP($E189&amp;" ISIN","DUR_ADJ_OAS_MID"))),_xll.BDP($E189&amp;" ISIN","DUR_ADJ_OAS_MID")," ")))</f>
        <v/>
      </c>
      <c r="S189" s="7">
        <f>IF(ISNUMBER(N189),Q189*N189,IF(ISNUMBER(R189),J189*R189," "))</f>
        <v/>
      </c>
      <c r="AB189" s="8" t="inlineStr">
        <is>
          <t>MSSIJNK1A 00001</t>
        </is>
      </c>
    </row>
    <row r="190">
      <c r="A190" t="inlineStr">
        <is>
          <t>CDX</t>
        </is>
      </c>
      <c r="B190" t="inlineStr">
        <is>
          <t>Silgan Holdings Inc</t>
        </is>
      </c>
      <c r="C190" t="inlineStr">
        <is>
          <t>SLGN UN</t>
        </is>
      </c>
      <c r="D190" t="inlineStr">
        <is>
          <t>2809324</t>
        </is>
      </c>
      <c r="E190" t="inlineStr">
        <is>
          <t>US8270481091</t>
        </is>
      </c>
      <c r="F190" t="inlineStr">
        <is>
          <t>827048109</t>
        </is>
      </c>
      <c r="G190" s="1" t="n">
        <v>-18060.47804857347</v>
      </c>
      <c r="H190" s="1" t="n">
        <v>44.59</v>
      </c>
      <c r="I190" s="2" t="n">
        <v>-805316.7161858911</v>
      </c>
      <c r="J190" s="3" t="n">
        <v>-0.0019862368910135</v>
      </c>
      <c r="K190" s="4" t="n">
        <v>405448473.86</v>
      </c>
      <c r="L190" s="5" t="n">
        <v>17800001</v>
      </c>
      <c r="M190" s="6" t="n">
        <v>22.77800287</v>
      </c>
      <c r="N190" s="7">
        <f t="array" ref="N190">IF(ISNUMBER(_xlfn.SINGLE(_xll.BDP($C190, "DELTA_MID"))),_xll.BDP($C190, "DELTA_MID")," ")</f>
        <v/>
      </c>
      <c r="O190" s="7">
        <f>IF(ISNUMBER(N190),_xll.BDP($C190, "OPT_UNDL_TICKER"),"")</f>
        <v/>
      </c>
      <c r="P190" s="8">
        <f>IF(ISNUMBER(N190),_xll.BDP($C190, "OPT_UNDL_PX")," ")</f>
        <v/>
      </c>
      <c r="Q190" s="7">
        <f>IF(ISNUMBER(N190),+G190*_xll.BDP($C190, "PX_POS_MULT_FACTOR")*P190/K190," ")</f>
        <v/>
      </c>
      <c r="R190" s="8">
        <f t="array" ref="R190">IF(OR($A190="TUA",$A190="TYA"),"",IF(ISNUMBER(_xlfn.SINGLE(_xll.BDP($C190,"DUR_ADJ_OAS_MID"))),_xll.BDP($C190,"DUR_ADJ_OAS_MID"),IF(ISNUMBER(_xlfn.SINGLE(_xll.BDP($E190&amp;" ISIN","DUR_ADJ_OAS_MID"))),_xll.BDP($E190&amp;" ISIN","DUR_ADJ_OAS_MID")," ")))</f>
        <v/>
      </c>
      <c r="S190" s="7">
        <f>IF(ISNUMBER(N190),Q190*N190,IF(ISNUMBER(R190),J190*R190," "))</f>
        <v/>
      </c>
      <c r="AB190" s="8" t="inlineStr">
        <is>
          <t>MSSIJNK1A 00001</t>
        </is>
      </c>
    </row>
    <row r="191">
      <c r="A191" t="inlineStr">
        <is>
          <t>CDX</t>
        </is>
      </c>
      <c r="B191" t="inlineStr">
        <is>
          <t>Sonoco Products Co</t>
        </is>
      </c>
      <c r="C191" t="inlineStr">
        <is>
          <t>SON UN</t>
        </is>
      </c>
      <c r="D191" t="inlineStr">
        <is>
          <t>2821395</t>
        </is>
      </c>
      <c r="E191" t="inlineStr">
        <is>
          <t>US8354951027</t>
        </is>
      </c>
      <c r="F191" t="inlineStr">
        <is>
          <t>835495102</t>
        </is>
      </c>
      <c r="G191" s="1" t="n">
        <v>-16376.29683964252</v>
      </c>
      <c r="H191" s="1" t="n">
        <v>41.49</v>
      </c>
      <c r="I191" s="2" t="n">
        <v>-679452.5558767681</v>
      </c>
      <c r="J191" s="3" t="n">
        <v>-0.0016758049411511</v>
      </c>
      <c r="K191" s="4" t="n">
        <v>405448473.86</v>
      </c>
      <c r="L191" s="5" t="n">
        <v>17800001</v>
      </c>
      <c r="M191" s="6" t="n">
        <v>22.77800287</v>
      </c>
      <c r="N191" s="7">
        <f t="array" ref="N191">IF(ISNUMBER(_xlfn.SINGLE(_xll.BDP($C191, "DELTA_MID"))),_xll.BDP($C191, "DELTA_MID")," ")</f>
        <v/>
      </c>
      <c r="O191" s="7">
        <f>IF(ISNUMBER(N191),_xll.BDP($C191, "OPT_UNDL_TICKER"),"")</f>
        <v/>
      </c>
      <c r="P191" s="8">
        <f>IF(ISNUMBER(N191),_xll.BDP($C191, "OPT_UNDL_PX")," ")</f>
        <v/>
      </c>
      <c r="Q191" s="7">
        <f>IF(ISNUMBER(N191),+G191*_xll.BDP($C191, "PX_POS_MULT_FACTOR")*P191/K191," ")</f>
        <v/>
      </c>
      <c r="R191" s="8">
        <f t="array" ref="R191">IF(OR($A191="TUA",$A191="TYA"),"",IF(ISNUMBER(_xlfn.SINGLE(_xll.BDP($C191,"DUR_ADJ_OAS_MID"))),_xll.BDP($C191,"DUR_ADJ_OAS_MID"),IF(ISNUMBER(_xlfn.SINGLE(_xll.BDP($E191&amp;" ISIN","DUR_ADJ_OAS_MID"))),_xll.BDP($E191&amp;" ISIN","DUR_ADJ_OAS_MID")," ")))</f>
        <v/>
      </c>
      <c r="S191" s="7">
        <f>IF(ISNUMBER(N191),Q191*N191,IF(ISNUMBER(R191),J191*R191," "))</f>
        <v/>
      </c>
      <c r="AB191" s="8" t="inlineStr">
        <is>
          <t>MSSIJNK1A 00001</t>
        </is>
      </c>
    </row>
    <row r="192">
      <c r="A192" t="inlineStr">
        <is>
          <t>CDX</t>
        </is>
      </c>
      <c r="B192" t="inlineStr">
        <is>
          <t>Sarepta Therapeutics Inc</t>
        </is>
      </c>
      <c r="C192" t="inlineStr">
        <is>
          <t>SRPT UW</t>
        </is>
      </c>
      <c r="D192" t="inlineStr">
        <is>
          <t>B8DPDT7</t>
        </is>
      </c>
      <c r="E192" t="inlineStr">
        <is>
          <t>US8036071004</t>
        </is>
      </c>
      <c r="F192" t="inlineStr">
        <is>
          <t>803607100</t>
        </is>
      </c>
      <c r="G192" s="1" t="n">
        <v>-44709.47337812804</v>
      </c>
      <c r="H192" s="1" t="n">
        <v>22.47</v>
      </c>
      <c r="I192" s="2" t="n">
        <v>-1004621.866806537</v>
      </c>
      <c r="J192" s="3" t="n">
        <v>-0.0024778040406521</v>
      </c>
      <c r="K192" s="4" t="n">
        <v>405448473.86</v>
      </c>
      <c r="L192" s="5" t="n">
        <v>17800001</v>
      </c>
      <c r="M192" s="6" t="n">
        <v>22.77800287</v>
      </c>
      <c r="N192" s="7">
        <f t="array" ref="N192">IF(ISNUMBER(_xlfn.SINGLE(_xll.BDP($C192, "DELTA_MID"))),_xll.BDP($C192, "DELTA_MID")," ")</f>
        <v/>
      </c>
      <c r="O192" s="7">
        <f>IF(ISNUMBER(N192),_xll.BDP($C192, "OPT_UNDL_TICKER"),"")</f>
        <v/>
      </c>
      <c r="P192" s="8">
        <f>IF(ISNUMBER(N192),_xll.BDP($C192, "OPT_UNDL_PX")," ")</f>
        <v/>
      </c>
      <c r="Q192" s="7">
        <f>IF(ISNUMBER(N192),+G192*_xll.BDP($C192, "PX_POS_MULT_FACTOR")*P192/K192," ")</f>
        <v/>
      </c>
      <c r="R192" s="8">
        <f t="array" ref="R192">IF(OR($A192="TUA",$A192="TYA"),"",IF(ISNUMBER(_xlfn.SINGLE(_xll.BDP($C192,"DUR_ADJ_OAS_MID"))),_xll.BDP($C192,"DUR_ADJ_OAS_MID"),IF(ISNUMBER(_xlfn.SINGLE(_xll.BDP($E192&amp;" ISIN","DUR_ADJ_OAS_MID"))),_xll.BDP($E192&amp;" ISIN","DUR_ADJ_OAS_MID")," ")))</f>
        <v/>
      </c>
      <c r="S192" s="7">
        <f>IF(ISNUMBER(N192),Q192*N192,IF(ISNUMBER(R192),J192*R192," "))</f>
        <v/>
      </c>
      <c r="AB192" s="8" t="inlineStr">
        <is>
          <t>MSSIJNK1A 00001</t>
        </is>
      </c>
    </row>
    <row r="193">
      <c r="A193" t="inlineStr">
        <is>
          <t>CDX</t>
        </is>
      </c>
      <c r="B193" t="inlineStr">
        <is>
          <t>Sensata Technologies Holding P</t>
        </is>
      </c>
      <c r="C193" t="inlineStr">
        <is>
          <t>ST UN</t>
        </is>
      </c>
      <c r="D193" t="inlineStr">
        <is>
          <t>BFMBMT8</t>
        </is>
      </c>
      <c r="E193" t="inlineStr">
        <is>
          <t>GB00BFMBMT84</t>
        </is>
      </c>
      <c r="G193" s="1" t="n">
        <v>-22765.5114485281</v>
      </c>
      <c r="H193" s="1" t="n">
        <v>31.6</v>
      </c>
      <c r="I193" s="2" t="n">
        <v>-719390.161773488</v>
      </c>
      <c r="J193" s="3" t="n">
        <v>-0.0017743072379201</v>
      </c>
      <c r="K193" s="4" t="n">
        <v>405448473.86</v>
      </c>
      <c r="L193" s="5" t="n">
        <v>17800001</v>
      </c>
      <c r="M193" s="6" t="n">
        <v>22.77800287</v>
      </c>
      <c r="N193" s="7">
        <f t="array" ref="N193">IF(ISNUMBER(_xlfn.SINGLE(_xll.BDP($C193, "DELTA_MID"))),_xll.BDP($C193, "DELTA_MID")," ")</f>
        <v/>
      </c>
      <c r="O193" s="7">
        <f>IF(ISNUMBER(N193),_xll.BDP($C193, "OPT_UNDL_TICKER"),"")</f>
        <v/>
      </c>
      <c r="P193" s="8">
        <f>IF(ISNUMBER(N193),_xll.BDP($C193, "OPT_UNDL_PX")," ")</f>
        <v/>
      </c>
      <c r="Q193" s="7">
        <f>IF(ISNUMBER(N193),+G193*_xll.BDP($C193, "PX_POS_MULT_FACTOR")*P193/K193," ")</f>
        <v/>
      </c>
      <c r="R193" s="8">
        <f t="array" ref="R193">IF(OR($A193="TUA",$A193="TYA"),"",IF(ISNUMBER(_xlfn.SINGLE(_xll.BDP($C193,"DUR_ADJ_OAS_MID"))),_xll.BDP($C193,"DUR_ADJ_OAS_MID"),IF(ISNUMBER(_xlfn.SINGLE(_xll.BDP($E193&amp;" ISIN","DUR_ADJ_OAS_MID"))),_xll.BDP($E193&amp;" ISIN","DUR_ADJ_OAS_MID")," ")))</f>
        <v/>
      </c>
      <c r="S193" s="7">
        <f>IF(ISNUMBER(N193),Q193*N193,IF(ISNUMBER(R193),J193*R193," "))</f>
        <v/>
      </c>
      <c r="AB193" s="8" t="inlineStr">
        <is>
          <t>MSSIJNK1A 00001</t>
        </is>
      </c>
    </row>
    <row r="194">
      <c r="A194" t="inlineStr">
        <is>
          <t>CDX</t>
        </is>
      </c>
      <c r="B194" t="inlineStr">
        <is>
          <t>Teladoc Health Inc</t>
        </is>
      </c>
      <c r="C194" t="inlineStr">
        <is>
          <t>TDOC UN</t>
        </is>
      </c>
      <c r="D194" t="inlineStr">
        <is>
          <t>BYQRFY1</t>
        </is>
      </c>
      <c r="E194" t="inlineStr">
        <is>
          <t>US87918A1051</t>
        </is>
      </c>
      <c r="F194" t="inlineStr">
        <is>
          <t>87918A105</t>
        </is>
      </c>
      <c r="G194" s="1" t="n">
        <v>-62590.703488495</v>
      </c>
      <c r="H194" s="1" t="n">
        <v>8.34</v>
      </c>
      <c r="I194" s="2" t="n">
        <v>-522006.4670940483</v>
      </c>
      <c r="J194" s="3" t="n">
        <v>-0.0012874791761438</v>
      </c>
      <c r="K194" s="4" t="n">
        <v>405448473.86</v>
      </c>
      <c r="L194" s="5" t="n">
        <v>17800001</v>
      </c>
      <c r="M194" s="6" t="n">
        <v>22.77800287</v>
      </c>
      <c r="N194" s="7">
        <f t="array" ref="N194">IF(ISNUMBER(_xlfn.SINGLE(_xll.BDP($C194, "DELTA_MID"))),_xll.BDP($C194, "DELTA_MID")," ")</f>
        <v/>
      </c>
      <c r="O194" s="7">
        <f>IF(ISNUMBER(N194),_xll.BDP($C194, "OPT_UNDL_TICKER"),"")</f>
        <v/>
      </c>
      <c r="P194" s="8">
        <f>IF(ISNUMBER(N194),_xll.BDP($C194, "OPT_UNDL_PX")," ")</f>
        <v/>
      </c>
      <c r="Q194" s="7">
        <f>IF(ISNUMBER(N194),+G194*_xll.BDP($C194, "PX_POS_MULT_FACTOR")*P194/K194," ")</f>
        <v/>
      </c>
      <c r="R194" s="8">
        <f t="array" ref="R194">IF(OR($A194="TUA",$A194="TYA"),"",IF(ISNUMBER(_xlfn.SINGLE(_xll.BDP($C194,"DUR_ADJ_OAS_MID"))),_xll.BDP($C194,"DUR_ADJ_OAS_MID"),IF(ISNUMBER(_xlfn.SINGLE(_xll.BDP($E194&amp;" ISIN","DUR_ADJ_OAS_MID"))),_xll.BDP($E194&amp;" ISIN","DUR_ADJ_OAS_MID")," ")))</f>
        <v/>
      </c>
      <c r="S194" s="7">
        <f>IF(ISNUMBER(N194),Q194*N194,IF(ISNUMBER(R194),J194*R194," "))</f>
        <v/>
      </c>
      <c r="AB194" s="8" t="inlineStr">
        <is>
          <t>MSSIJNK1A 00001</t>
        </is>
      </c>
    </row>
    <row r="195">
      <c r="A195" t="inlineStr">
        <is>
          <t>CDX</t>
        </is>
      </c>
      <c r="B195" t="inlineStr">
        <is>
          <t>Tenet Healthcare Corp</t>
        </is>
      </c>
      <c r="C195" t="inlineStr">
        <is>
          <t>THC UN</t>
        </is>
      </c>
      <c r="D195" t="inlineStr">
        <is>
          <t>B8DMK08</t>
        </is>
      </c>
      <c r="E195" t="inlineStr">
        <is>
          <t>US88033G4073</t>
        </is>
      </c>
      <c r="F195" t="inlineStr">
        <is>
          <t>88033G407</t>
        </is>
      </c>
      <c r="G195" s="1" t="n">
        <v>-4184.615181751996</v>
      </c>
      <c r="H195" s="1" t="n">
        <v>205.12</v>
      </c>
      <c r="I195" s="2" t="n">
        <v>-858348.2660809694</v>
      </c>
      <c r="J195" s="3" t="n">
        <v>-0.0021170341521062</v>
      </c>
      <c r="K195" s="4" t="n">
        <v>405448473.86</v>
      </c>
      <c r="L195" s="5" t="n">
        <v>17800001</v>
      </c>
      <c r="M195" s="6" t="n">
        <v>22.77800287</v>
      </c>
      <c r="N195" s="7">
        <f t="array" ref="N195">IF(ISNUMBER(_xlfn.SINGLE(_xll.BDP($C195, "DELTA_MID"))),_xll.BDP($C195, "DELTA_MID")," ")</f>
        <v/>
      </c>
      <c r="O195" s="7">
        <f>IF(ISNUMBER(N195),_xll.BDP($C195, "OPT_UNDL_TICKER"),"")</f>
        <v/>
      </c>
      <c r="P195" s="8">
        <f>IF(ISNUMBER(N195),_xll.BDP($C195, "OPT_UNDL_PX")," ")</f>
        <v/>
      </c>
      <c r="Q195" s="7">
        <f>IF(ISNUMBER(N195),+G195*_xll.BDP($C195, "PX_POS_MULT_FACTOR")*P195/K195," ")</f>
        <v/>
      </c>
      <c r="R195" s="8">
        <f t="array" ref="R195">IF(OR($A195="TUA",$A195="TYA"),"",IF(ISNUMBER(_xlfn.SINGLE(_xll.BDP($C195,"DUR_ADJ_OAS_MID"))),_xll.BDP($C195,"DUR_ADJ_OAS_MID"),IF(ISNUMBER(_xlfn.SINGLE(_xll.BDP($E195&amp;" ISIN","DUR_ADJ_OAS_MID"))),_xll.BDP($E195&amp;" ISIN","DUR_ADJ_OAS_MID")," ")))</f>
        <v/>
      </c>
      <c r="S195" s="7">
        <f>IF(ISNUMBER(N195),Q195*N195,IF(ISNUMBER(R195),J195*R195," "))</f>
        <v/>
      </c>
      <c r="AB195" s="8" t="inlineStr">
        <is>
          <t>MSSIJNK1A 00001</t>
        </is>
      </c>
    </row>
    <row r="196">
      <c r="A196" t="inlineStr">
        <is>
          <t>CDX</t>
        </is>
      </c>
      <c r="B196" t="inlineStr">
        <is>
          <t>Millicom International Cellula</t>
        </is>
      </c>
      <c r="C196" t="inlineStr">
        <is>
          <t>TIGO UW</t>
        </is>
      </c>
      <c r="D196" t="inlineStr">
        <is>
          <t>2418128</t>
        </is>
      </c>
      <c r="E196" t="inlineStr">
        <is>
          <t>LU0038705702</t>
        </is>
      </c>
      <c r="G196" s="1" t="n">
        <v>-16400.3543582236</v>
      </c>
      <c r="H196" s="1" t="n">
        <v>47.54</v>
      </c>
      <c r="I196" s="2" t="n">
        <v>-779672.8461899498</v>
      </c>
      <c r="J196" s="3" t="n">
        <v>-0.0019229887308915</v>
      </c>
      <c r="K196" s="4" t="n">
        <v>405448473.86</v>
      </c>
      <c r="L196" s="5" t="n">
        <v>17800001</v>
      </c>
      <c r="M196" s="6" t="n">
        <v>22.77800287</v>
      </c>
      <c r="N196" s="7">
        <f t="array" ref="N196">IF(ISNUMBER(_xlfn.SINGLE(_xll.BDP($C196, "DELTA_MID"))),_xll.BDP($C196, "DELTA_MID")," ")</f>
        <v/>
      </c>
      <c r="O196" s="7">
        <f>IF(ISNUMBER(N196),_xll.BDP($C196, "OPT_UNDL_TICKER"),"")</f>
        <v/>
      </c>
      <c r="P196" s="8">
        <f>IF(ISNUMBER(N196),_xll.BDP($C196, "OPT_UNDL_PX")," ")</f>
        <v/>
      </c>
      <c r="Q196" s="7">
        <f>IF(ISNUMBER(N196),+G196*_xll.BDP($C196, "PX_POS_MULT_FACTOR")*P196/K196," ")</f>
        <v/>
      </c>
      <c r="R196" s="8">
        <f t="array" ref="R196">IF(OR($A196="TUA",$A196="TYA"),"",IF(ISNUMBER(_xlfn.SINGLE(_xll.BDP($C196,"DUR_ADJ_OAS_MID"))),_xll.BDP($C196,"DUR_ADJ_OAS_MID"),IF(ISNUMBER(_xlfn.SINGLE(_xll.BDP($E196&amp;" ISIN","DUR_ADJ_OAS_MID"))),_xll.BDP($E196&amp;" ISIN","DUR_ADJ_OAS_MID")," ")))</f>
        <v/>
      </c>
      <c r="S196" s="7">
        <f>IF(ISNUMBER(N196),Q196*N196,IF(ISNUMBER(R196),J196*R196," "))</f>
        <v/>
      </c>
      <c r="AB196" s="8" t="inlineStr">
        <is>
          <t>MSSIJNK1A 00001</t>
        </is>
      </c>
    </row>
    <row r="197">
      <c r="A197" t="inlineStr">
        <is>
          <t>CDX</t>
        </is>
      </c>
      <c r="B197" t="inlineStr">
        <is>
          <t>TripAdvisor Inc</t>
        </is>
      </c>
      <c r="C197" t="inlineStr">
        <is>
          <t>TRIP UW</t>
        </is>
      </c>
      <c r="D197" t="inlineStr">
        <is>
          <t>B6ZC3N6</t>
        </is>
      </c>
      <c r="E197" t="inlineStr">
        <is>
          <t>US8969452015</t>
        </is>
      </c>
      <c r="F197" t="inlineStr">
        <is>
          <t>896945201</t>
        </is>
      </c>
      <c r="G197" s="1" t="n">
        <v>-38524.44616056436</v>
      </c>
      <c r="H197" s="1" t="n">
        <v>16.43</v>
      </c>
      <c r="I197" s="2" t="n">
        <v>-632956.6504180724</v>
      </c>
      <c r="J197" s="3" t="n">
        <v>-0.0015611272238667</v>
      </c>
      <c r="K197" s="4" t="n">
        <v>405448473.86</v>
      </c>
      <c r="L197" s="5" t="n">
        <v>17800001</v>
      </c>
      <c r="M197" s="6" t="n">
        <v>22.77800287</v>
      </c>
      <c r="N197" s="7">
        <f t="array" ref="N197">IF(ISNUMBER(_xlfn.SINGLE(_xll.BDP($C197, "DELTA_MID"))),_xll.BDP($C197, "DELTA_MID")," ")</f>
        <v/>
      </c>
      <c r="O197" s="7">
        <f>IF(ISNUMBER(N197),_xll.BDP($C197, "OPT_UNDL_TICKER"),"")</f>
        <v/>
      </c>
      <c r="P197" s="8">
        <f>IF(ISNUMBER(N197),_xll.BDP($C197, "OPT_UNDL_PX")," ")</f>
        <v/>
      </c>
      <c r="Q197" s="7">
        <f>IF(ISNUMBER(N197),+G197*_xll.BDP($C197, "PX_POS_MULT_FACTOR")*P197/K197," ")</f>
        <v/>
      </c>
      <c r="R197" s="8">
        <f t="array" ref="R197">IF(OR($A197="TUA",$A197="TYA"),"",IF(ISNUMBER(_xlfn.SINGLE(_xll.BDP($C197,"DUR_ADJ_OAS_MID"))),_xll.BDP($C197,"DUR_ADJ_OAS_MID"),IF(ISNUMBER(_xlfn.SINGLE(_xll.BDP($E197&amp;" ISIN","DUR_ADJ_OAS_MID"))),_xll.BDP($E197&amp;" ISIN","DUR_ADJ_OAS_MID")," ")))</f>
        <v/>
      </c>
      <c r="S197" s="7">
        <f>IF(ISNUMBER(N197),Q197*N197,IF(ISNUMBER(R197),J197*R197," "))</f>
        <v/>
      </c>
      <c r="AB197" s="8" t="inlineStr">
        <is>
          <t>MSSIJNK1A 00001</t>
        </is>
      </c>
    </row>
    <row r="198">
      <c r="A198" t="inlineStr">
        <is>
          <t>CDX</t>
        </is>
      </c>
      <c r="B198" t="inlineStr">
        <is>
          <t>United Airlines Holdings Inc</t>
        </is>
      </c>
      <c r="C198" t="inlineStr">
        <is>
          <t>UAL UW</t>
        </is>
      </c>
      <c r="D198" t="inlineStr">
        <is>
          <t>B4QG225</t>
        </is>
      </c>
      <c r="E198" t="inlineStr">
        <is>
          <t>US9100471096</t>
        </is>
      </c>
      <c r="F198" t="inlineStr">
        <is>
          <t>910047109</t>
        </is>
      </c>
      <c r="G198" s="1" t="n">
        <v>-7952.634867409559</v>
      </c>
      <c r="H198" s="1" t="n">
        <v>96.27</v>
      </c>
      <c r="I198" s="2" t="n">
        <v>-765600.1586855182</v>
      </c>
      <c r="J198" s="3" t="n">
        <v>-0.0018882797890364</v>
      </c>
      <c r="K198" s="4" t="n">
        <v>405448473.86</v>
      </c>
      <c r="L198" s="5" t="n">
        <v>17800001</v>
      </c>
      <c r="M198" s="6" t="n">
        <v>22.77800287</v>
      </c>
      <c r="N198" s="7">
        <f t="array" ref="N198">IF(ISNUMBER(_xlfn.SINGLE(_xll.BDP($C198, "DELTA_MID"))),_xll.BDP($C198, "DELTA_MID")," ")</f>
        <v/>
      </c>
      <c r="O198" s="7">
        <f>IF(ISNUMBER(N198),_xll.BDP($C198, "OPT_UNDL_TICKER"),"")</f>
        <v/>
      </c>
      <c r="P198" s="8">
        <f>IF(ISNUMBER(N198),_xll.BDP($C198, "OPT_UNDL_PX")," ")</f>
        <v/>
      </c>
      <c r="Q198" s="7">
        <f>IF(ISNUMBER(N198),+G198*_xll.BDP($C198, "PX_POS_MULT_FACTOR")*P198/K198," ")</f>
        <v/>
      </c>
      <c r="R198" s="8">
        <f t="array" ref="R198">IF(OR($A198="TUA",$A198="TYA"),"",IF(ISNUMBER(_xlfn.SINGLE(_xll.BDP($C198,"DUR_ADJ_OAS_MID"))),_xll.BDP($C198,"DUR_ADJ_OAS_MID"),IF(ISNUMBER(_xlfn.SINGLE(_xll.BDP($E198&amp;" ISIN","DUR_ADJ_OAS_MID"))),_xll.BDP($E198&amp;" ISIN","DUR_ADJ_OAS_MID")," ")))</f>
        <v/>
      </c>
      <c r="S198" s="7">
        <f>IF(ISNUMBER(N198),Q198*N198,IF(ISNUMBER(R198),J198*R198," "))</f>
        <v/>
      </c>
      <c r="AB198" s="8" t="inlineStr">
        <is>
          <t>MSSIJNK1A 00001</t>
        </is>
      </c>
    </row>
    <row r="199">
      <c r="A199" t="inlineStr">
        <is>
          <t>CDX</t>
        </is>
      </c>
      <c r="B199" t="inlineStr">
        <is>
          <t>Marriott Vacations Worldwide C</t>
        </is>
      </c>
      <c r="C199" t="inlineStr">
        <is>
          <t>VAC UN</t>
        </is>
      </c>
      <c r="D199" t="inlineStr">
        <is>
          <t>B45K9N8</t>
        </is>
      </c>
      <c r="E199" t="inlineStr">
        <is>
          <t>US57164Y1073</t>
        </is>
      </c>
      <c r="F199" t="inlineStr">
        <is>
          <t>57164Y107</t>
        </is>
      </c>
      <c r="G199" s="1" t="n">
        <v>-8995.565977055197</v>
      </c>
      <c r="H199" s="1" t="n">
        <v>71.87</v>
      </c>
      <c r="I199" s="2" t="n">
        <v>-646511.3267709571</v>
      </c>
      <c r="J199" s="3" t="n">
        <v>-0.0015945585406105</v>
      </c>
      <c r="K199" s="4" t="n">
        <v>405448473.86</v>
      </c>
      <c r="L199" s="5" t="n">
        <v>17800001</v>
      </c>
      <c r="M199" s="6" t="n">
        <v>22.77800287</v>
      </c>
      <c r="N199" s="7">
        <f t="array" ref="N199">IF(ISNUMBER(_xlfn.SINGLE(_xll.BDP($C199, "DELTA_MID"))),_xll.BDP($C199, "DELTA_MID")," ")</f>
        <v/>
      </c>
      <c r="O199" s="7">
        <f>IF(ISNUMBER(N199),_xll.BDP($C199, "OPT_UNDL_TICKER"),"")</f>
        <v/>
      </c>
      <c r="P199" s="8">
        <f>IF(ISNUMBER(N199),_xll.BDP($C199, "OPT_UNDL_PX")," ")</f>
        <v/>
      </c>
      <c r="Q199" s="7">
        <f>IF(ISNUMBER(N199),+G199*_xll.BDP($C199, "PX_POS_MULT_FACTOR")*P199/K199," ")</f>
        <v/>
      </c>
      <c r="R199" s="8">
        <f t="array" ref="R199">IF(OR($A199="TUA",$A199="TYA"),"",IF(ISNUMBER(_xlfn.SINGLE(_xll.BDP($C199,"DUR_ADJ_OAS_MID"))),_xll.BDP($C199,"DUR_ADJ_OAS_MID"),IF(ISNUMBER(_xlfn.SINGLE(_xll.BDP($E199&amp;" ISIN","DUR_ADJ_OAS_MID"))),_xll.BDP($E199&amp;" ISIN","DUR_ADJ_OAS_MID")," ")))</f>
        <v/>
      </c>
      <c r="S199" s="7">
        <f>IF(ISNUMBER(N199),Q199*N199,IF(ISNUMBER(R199),J199*R199," "))</f>
        <v/>
      </c>
      <c r="AB199" s="8" t="inlineStr">
        <is>
          <t>MSSIJNK1A 00001</t>
        </is>
      </c>
    </row>
    <row r="200">
      <c r="A200" t="inlineStr">
        <is>
          <t>CDX</t>
        </is>
      </c>
      <c r="B200" t="inlineStr">
        <is>
          <t>VF Corp</t>
        </is>
      </c>
      <c r="C200" t="inlineStr">
        <is>
          <t>VFC UN</t>
        </is>
      </c>
      <c r="D200" t="inlineStr">
        <is>
          <t>2928683</t>
        </is>
      </c>
      <c r="E200" t="inlineStr">
        <is>
          <t>US9182041080</t>
        </is>
      </c>
      <c r="F200" t="inlineStr">
        <is>
          <t>918204108</t>
        </is>
      </c>
      <c r="G200" s="1" t="n">
        <v>-40958.77383450682</v>
      </c>
      <c r="H200" s="1" t="n">
        <v>15.29</v>
      </c>
      <c r="I200" s="2" t="n">
        <v>-626259.6519296092</v>
      </c>
      <c r="J200" s="3" t="n">
        <v>-0.0015446097156746</v>
      </c>
      <c r="K200" s="4" t="n">
        <v>405448473.86</v>
      </c>
      <c r="L200" s="5" t="n">
        <v>17800001</v>
      </c>
      <c r="M200" s="6" t="n">
        <v>22.77800287</v>
      </c>
      <c r="N200" s="7">
        <f t="array" ref="N200">IF(ISNUMBER(_xlfn.SINGLE(_xll.BDP($C200, "DELTA_MID"))),_xll.BDP($C200, "DELTA_MID")," ")</f>
        <v/>
      </c>
      <c r="O200" s="7">
        <f>IF(ISNUMBER(N200),_xll.BDP($C200, "OPT_UNDL_TICKER"),"")</f>
        <v/>
      </c>
      <c r="P200" s="8">
        <f>IF(ISNUMBER(N200),_xll.BDP($C200, "OPT_UNDL_PX")," ")</f>
        <v/>
      </c>
      <c r="Q200" s="7">
        <f>IF(ISNUMBER(N200),+G200*_xll.BDP($C200, "PX_POS_MULT_FACTOR")*P200/K200," ")</f>
        <v/>
      </c>
      <c r="R200" s="8">
        <f t="array" ref="R200">IF(OR($A200="TUA",$A200="TYA"),"",IF(ISNUMBER(_xlfn.SINGLE(_xll.BDP($C200,"DUR_ADJ_OAS_MID"))),_xll.BDP($C200,"DUR_ADJ_OAS_MID"),IF(ISNUMBER(_xlfn.SINGLE(_xll.BDP($E200&amp;" ISIN","DUR_ADJ_OAS_MID"))),_xll.BDP($E200&amp;" ISIN","DUR_ADJ_OAS_MID")," ")))</f>
        <v/>
      </c>
      <c r="S200" s="7">
        <f>IF(ISNUMBER(N200),Q200*N200,IF(ISNUMBER(R200),J200*R200," "))</f>
        <v/>
      </c>
      <c r="AB200" s="8" t="inlineStr">
        <is>
          <t>MSSIJNK1A 00001</t>
        </is>
      </c>
    </row>
    <row r="201">
      <c r="A201" t="inlineStr">
        <is>
          <t>CDX</t>
        </is>
      </c>
      <c r="B201" t="inlineStr">
        <is>
          <t>Victoria's Secret &amp; Co</t>
        </is>
      </c>
      <c r="C201" t="inlineStr">
        <is>
          <t>VSCO UN</t>
        </is>
      </c>
      <c r="D201" t="inlineStr">
        <is>
          <t>BNNTGH3</t>
        </is>
      </c>
      <c r="E201" t="inlineStr">
        <is>
          <t>US9264001028</t>
        </is>
      </c>
      <c r="F201" t="inlineStr">
        <is>
          <t>926400102</t>
        </is>
      </c>
      <c r="G201" s="1" t="n">
        <v>-19305.22266845251</v>
      </c>
      <c r="H201" s="1" t="n">
        <v>31.09</v>
      </c>
      <c r="I201" s="2" t="n">
        <v>-600199.3727621885</v>
      </c>
      <c r="J201" s="3" t="n">
        <v>-0.001480334522037</v>
      </c>
      <c r="K201" s="4" t="n">
        <v>405448473.86</v>
      </c>
      <c r="L201" s="5" t="n">
        <v>17800001</v>
      </c>
      <c r="M201" s="6" t="n">
        <v>22.77800287</v>
      </c>
      <c r="N201" s="7">
        <f t="array" ref="N201">IF(ISNUMBER(_xlfn.SINGLE(_xll.BDP($C201, "DELTA_MID"))),_xll.BDP($C201, "DELTA_MID")," ")</f>
        <v/>
      </c>
      <c r="O201" s="7">
        <f>IF(ISNUMBER(N201),_xll.BDP($C201, "OPT_UNDL_TICKER"),"")</f>
        <v/>
      </c>
      <c r="P201" s="8">
        <f>IF(ISNUMBER(N201),_xll.BDP($C201, "OPT_UNDL_PX")," ")</f>
        <v/>
      </c>
      <c r="Q201" s="7">
        <f>IF(ISNUMBER(N201),+G201*_xll.BDP($C201, "PX_POS_MULT_FACTOR")*P201/K201," ")</f>
        <v/>
      </c>
      <c r="R201" s="8">
        <f t="array" ref="R201">IF(OR($A201="TUA",$A201="TYA"),"",IF(ISNUMBER(_xlfn.SINGLE(_xll.BDP($C201,"DUR_ADJ_OAS_MID"))),_xll.BDP($C201,"DUR_ADJ_OAS_MID"),IF(ISNUMBER(_xlfn.SINGLE(_xll.BDP($E201&amp;" ISIN","DUR_ADJ_OAS_MID"))),_xll.BDP($E201&amp;" ISIN","DUR_ADJ_OAS_MID")," ")))</f>
        <v/>
      </c>
      <c r="S201" s="7">
        <f>IF(ISNUMBER(N201),Q201*N201,IF(ISNUMBER(R201),J201*R201," "))</f>
        <v/>
      </c>
      <c r="AB201" s="8" t="inlineStr">
        <is>
          <t>MSSIJNK1A 00001</t>
        </is>
      </c>
    </row>
    <row r="202">
      <c r="A202" t="inlineStr">
        <is>
          <t>CDX</t>
        </is>
      </c>
      <c r="B202" t="inlineStr">
        <is>
          <t>Vestis Corp</t>
        </is>
      </c>
      <c r="C202" t="inlineStr">
        <is>
          <t>VSTS UN</t>
        </is>
      </c>
      <c r="D202" t="inlineStr">
        <is>
          <t>BP5JNQ3</t>
        </is>
      </c>
      <c r="E202" t="inlineStr">
        <is>
          <t>US29430C1027</t>
        </is>
      </c>
      <c r="F202" t="inlineStr">
        <is>
          <t>29430C102</t>
        </is>
      </c>
      <c r="G202" s="1" t="n">
        <v>-121618.1092080997</v>
      </c>
      <c r="H202" s="1" t="n">
        <v>5.04</v>
      </c>
      <c r="I202" s="2" t="n">
        <v>-612955.2704088225</v>
      </c>
      <c r="J202" s="3" t="n">
        <v>-0.0015117957272678</v>
      </c>
      <c r="K202" s="4" t="n">
        <v>405448473.86</v>
      </c>
      <c r="L202" s="5" t="n">
        <v>17800001</v>
      </c>
      <c r="M202" s="6" t="n">
        <v>22.77800287</v>
      </c>
      <c r="N202" s="7">
        <f t="array" ref="N202">IF(ISNUMBER(_xlfn.SINGLE(_xll.BDP($C202, "DELTA_MID"))),_xll.BDP($C202, "DELTA_MID")," ")</f>
        <v/>
      </c>
      <c r="O202" s="7">
        <f>IF(ISNUMBER(N202),_xll.BDP($C202, "OPT_UNDL_TICKER"),"")</f>
        <v/>
      </c>
      <c r="P202" s="8">
        <f>IF(ISNUMBER(N202),_xll.BDP($C202, "OPT_UNDL_PX")," ")</f>
        <v/>
      </c>
      <c r="Q202" s="7">
        <f>IF(ISNUMBER(N202),+G202*_xll.BDP($C202, "PX_POS_MULT_FACTOR")*P202/K202," ")</f>
        <v/>
      </c>
      <c r="R202" s="8">
        <f t="array" ref="R202">IF(OR($A202="TUA",$A202="TYA"),"",IF(ISNUMBER(_xlfn.SINGLE(_xll.BDP($C202,"DUR_ADJ_OAS_MID"))),_xll.BDP($C202,"DUR_ADJ_OAS_MID"),IF(ISNUMBER(_xlfn.SINGLE(_xll.BDP($E202&amp;" ISIN","DUR_ADJ_OAS_MID"))),_xll.BDP($E202&amp;" ISIN","DUR_ADJ_OAS_MID")," ")))</f>
        <v/>
      </c>
      <c r="S202" s="7">
        <f>IF(ISNUMBER(N202),Q202*N202,IF(ISNUMBER(R202),J202*R202," "))</f>
        <v/>
      </c>
      <c r="AB202" s="8" t="inlineStr">
        <is>
          <t>MSSIJNK1A 00001</t>
        </is>
      </c>
    </row>
    <row r="203">
      <c r="A203" t="inlineStr">
        <is>
          <t>CDX</t>
        </is>
      </c>
      <c r="B203" t="inlineStr">
        <is>
          <t>Viatris Inc</t>
        </is>
      </c>
      <c r="C203" t="inlineStr">
        <is>
          <t>VTRS UW</t>
        </is>
      </c>
      <c r="D203" t="inlineStr">
        <is>
          <t>BMWS3X9</t>
        </is>
      </c>
      <c r="E203" t="inlineStr">
        <is>
          <t>US92556V1061</t>
        </is>
      </c>
      <c r="F203" t="inlineStr">
        <is>
          <t>92556V106</t>
        </is>
      </c>
      <c r="G203" s="1" t="n">
        <v>-83143.4160970615</v>
      </c>
      <c r="H203" s="1" t="n">
        <v>10.41</v>
      </c>
      <c r="I203" s="2" t="n">
        <v>-865522.9615704103</v>
      </c>
      <c r="J203" s="3" t="n">
        <v>-0.0021347298544013</v>
      </c>
      <c r="K203" s="4" t="n">
        <v>405448473.86</v>
      </c>
      <c r="L203" s="5" t="n">
        <v>17800001</v>
      </c>
      <c r="M203" s="6" t="n">
        <v>22.77800287</v>
      </c>
      <c r="N203" s="7">
        <f t="array" ref="N203">IF(ISNUMBER(_xlfn.SINGLE(_xll.BDP($C203, "DELTA_MID"))),_xll.BDP($C203, "DELTA_MID")," ")</f>
        <v/>
      </c>
      <c r="O203" s="7">
        <f>IF(ISNUMBER(N203),_xll.BDP($C203, "OPT_UNDL_TICKER"),"")</f>
        <v/>
      </c>
      <c r="P203" s="8">
        <f>IF(ISNUMBER(N203),_xll.BDP($C203, "OPT_UNDL_PX")," ")</f>
        <v/>
      </c>
      <c r="Q203" s="7">
        <f>IF(ISNUMBER(N203),+G203*_xll.BDP($C203, "PX_POS_MULT_FACTOR")*P203/K203," ")</f>
        <v/>
      </c>
      <c r="R203" s="8">
        <f t="array" ref="R203">IF(OR($A203="TUA",$A203="TYA"),"",IF(ISNUMBER(_xlfn.SINGLE(_xll.BDP($C203,"DUR_ADJ_OAS_MID"))),_xll.BDP($C203,"DUR_ADJ_OAS_MID"),IF(ISNUMBER(_xlfn.SINGLE(_xll.BDP($E203&amp;" ISIN","DUR_ADJ_OAS_MID"))),_xll.BDP($E203&amp;" ISIN","DUR_ADJ_OAS_MID")," ")))</f>
        <v/>
      </c>
      <c r="S203" s="7">
        <f>IF(ISNUMBER(N203),Q203*N203,IF(ISNUMBER(R203),J203*R203," "))</f>
        <v/>
      </c>
      <c r="AB203" s="8" t="inlineStr">
        <is>
          <t>MSSIJNK1A 00001</t>
        </is>
      </c>
    </row>
    <row r="204">
      <c r="A204" t="inlineStr">
        <is>
          <t>CDX</t>
        </is>
      </c>
      <c r="B204" t="inlineStr">
        <is>
          <t>NCR Voyix Corp</t>
        </is>
      </c>
      <c r="C204" t="inlineStr">
        <is>
          <t>VYX UN</t>
        </is>
      </c>
      <c r="D204" t="inlineStr">
        <is>
          <t>2632650</t>
        </is>
      </c>
      <c r="E204" t="inlineStr">
        <is>
          <t>US62886E1082</t>
        </is>
      </c>
      <c r="F204" t="inlineStr">
        <is>
          <t>62886E108</t>
        </is>
      </c>
      <c r="G204" s="1" t="n">
        <v>-52916.80111513537</v>
      </c>
      <c r="H204" s="1" t="n">
        <v>11.42</v>
      </c>
      <c r="I204" s="2" t="n">
        <v>-604309.8687348459</v>
      </c>
      <c r="J204" s="3" t="n">
        <v>-0.0014904726684049</v>
      </c>
      <c r="K204" s="4" t="n">
        <v>405448473.86</v>
      </c>
      <c r="L204" s="5" t="n">
        <v>17800001</v>
      </c>
      <c r="M204" s="6" t="n">
        <v>22.77800287</v>
      </c>
      <c r="N204" s="7">
        <f t="array" ref="N204">IF(ISNUMBER(_xlfn.SINGLE(_xll.BDP($C204, "DELTA_MID"))),_xll.BDP($C204, "DELTA_MID")," ")</f>
        <v/>
      </c>
      <c r="O204" s="7">
        <f>IF(ISNUMBER(N204),_xll.BDP($C204, "OPT_UNDL_TICKER"),"")</f>
        <v/>
      </c>
      <c r="P204" s="8">
        <f>IF(ISNUMBER(N204),_xll.BDP($C204, "OPT_UNDL_PX")," ")</f>
        <v/>
      </c>
      <c r="Q204" s="7">
        <f>IF(ISNUMBER(N204),+G204*_xll.BDP($C204, "PX_POS_MULT_FACTOR")*P204/K204," ")</f>
        <v/>
      </c>
      <c r="R204" s="8">
        <f t="array" ref="R204">IF(OR($A204="TUA",$A204="TYA"),"",IF(ISNUMBER(_xlfn.SINGLE(_xll.BDP($C204,"DUR_ADJ_OAS_MID"))),_xll.BDP($C204,"DUR_ADJ_OAS_MID"),IF(ISNUMBER(_xlfn.SINGLE(_xll.BDP($E204&amp;" ISIN","DUR_ADJ_OAS_MID"))),_xll.BDP($E204&amp;" ISIN","DUR_ADJ_OAS_MID")," ")))</f>
        <v/>
      </c>
      <c r="S204" s="7">
        <f>IF(ISNUMBER(N204),Q204*N204,IF(ISNUMBER(R204),J204*R204," "))</f>
        <v/>
      </c>
      <c r="AB204" s="8" t="inlineStr">
        <is>
          <t>MSSIJNK1A 00001</t>
        </is>
      </c>
    </row>
    <row r="205">
      <c r="A205" t="inlineStr">
        <is>
          <t>CDX</t>
        </is>
      </c>
      <c r="B205" t="inlineStr">
        <is>
          <t>Warner Bros Discovery Inc</t>
        </is>
      </c>
      <c r="C205" t="inlineStr">
        <is>
          <t>WBD UW</t>
        </is>
      </c>
      <c r="D205" t="inlineStr">
        <is>
          <t>BM8JYX3</t>
        </is>
      </c>
      <c r="E205" t="inlineStr">
        <is>
          <t>US9344231041</t>
        </is>
      </c>
      <c r="F205" t="inlineStr">
        <is>
          <t>934423104</t>
        </is>
      </c>
      <c r="G205" s="1" t="n">
        <v>-42729.36753676728</v>
      </c>
      <c r="H205" s="1" t="n">
        <v>20.53</v>
      </c>
      <c r="I205" s="2" t="n">
        <v>-877233.9155298322</v>
      </c>
      <c r="J205" s="3" t="n">
        <v>-0.0021636138056663</v>
      </c>
      <c r="K205" s="4" t="n">
        <v>405448473.86</v>
      </c>
      <c r="L205" s="5" t="n">
        <v>17800001</v>
      </c>
      <c r="M205" s="6" t="n">
        <v>22.77800287</v>
      </c>
      <c r="N205" s="7">
        <f t="array" ref="N205">IF(ISNUMBER(_xlfn.SINGLE(_xll.BDP($C205, "DELTA_MID"))),_xll.BDP($C205, "DELTA_MID")," ")</f>
        <v/>
      </c>
      <c r="O205" s="7">
        <f>IF(ISNUMBER(N205),_xll.BDP($C205, "OPT_UNDL_TICKER"),"")</f>
        <v/>
      </c>
      <c r="P205" s="8">
        <f>IF(ISNUMBER(N205),_xll.BDP($C205, "OPT_UNDL_PX")," ")</f>
        <v/>
      </c>
      <c r="Q205" s="7">
        <f>IF(ISNUMBER(N205),+G205*_xll.BDP($C205, "PX_POS_MULT_FACTOR")*P205/K205," ")</f>
        <v/>
      </c>
      <c r="R205" s="8">
        <f t="array" ref="R205">IF(OR($A205="TUA",$A205="TYA"),"",IF(ISNUMBER(_xlfn.SINGLE(_xll.BDP($C205,"DUR_ADJ_OAS_MID"))),_xll.BDP($C205,"DUR_ADJ_OAS_MID"),IF(ISNUMBER(_xlfn.SINGLE(_xll.BDP($E205&amp;" ISIN","DUR_ADJ_OAS_MID"))),_xll.BDP($E205&amp;" ISIN","DUR_ADJ_OAS_MID")," ")))</f>
        <v/>
      </c>
      <c r="S205" s="7">
        <f>IF(ISNUMBER(N205),Q205*N205,IF(ISNUMBER(R205),J205*R205," "))</f>
        <v/>
      </c>
      <c r="AB205" s="8" t="inlineStr">
        <is>
          <t>MSSIJNK1A 00001</t>
        </is>
      </c>
    </row>
    <row r="206">
      <c r="A206" t="inlineStr">
        <is>
          <t>CDX</t>
        </is>
      </c>
      <c r="B206" t="inlineStr">
        <is>
          <t>WESCO International Inc</t>
        </is>
      </c>
      <c r="C206" t="inlineStr">
        <is>
          <t>WCC UN</t>
        </is>
      </c>
      <c r="D206" t="inlineStr">
        <is>
          <t>2416973</t>
        </is>
      </c>
      <c r="E206" t="inlineStr">
        <is>
          <t>US95082P1057</t>
        </is>
      </c>
      <c r="F206" t="inlineStr">
        <is>
          <t>95082P105</t>
        </is>
      </c>
      <c r="G206" s="1" t="n">
        <v>-3464.216499706225</v>
      </c>
      <c r="H206" s="1" t="n">
        <v>213.59</v>
      </c>
      <c r="I206" s="2" t="n">
        <v>-739922.0021722526</v>
      </c>
      <c r="J206" s="3" t="n">
        <v>-0.0018249470644887</v>
      </c>
      <c r="K206" s="4" t="n">
        <v>405448473.86</v>
      </c>
      <c r="L206" s="5" t="n">
        <v>17800001</v>
      </c>
      <c r="M206" s="6" t="n">
        <v>22.77800287</v>
      </c>
      <c r="N206" s="7">
        <f t="array" ref="N206">IF(ISNUMBER(_xlfn.SINGLE(_xll.BDP($C206, "DELTA_MID"))),_xll.BDP($C206, "DELTA_MID")," ")</f>
        <v/>
      </c>
      <c r="O206" s="7">
        <f>IF(ISNUMBER(N206),_xll.BDP($C206, "OPT_UNDL_TICKER"),"")</f>
        <v/>
      </c>
      <c r="P206" s="8">
        <f>IF(ISNUMBER(N206),_xll.BDP($C206, "OPT_UNDL_PX")," ")</f>
        <v/>
      </c>
      <c r="Q206" s="7">
        <f>IF(ISNUMBER(N206),+G206*_xll.BDP($C206, "PX_POS_MULT_FACTOR")*P206/K206," ")</f>
        <v/>
      </c>
      <c r="R206" s="8">
        <f t="array" ref="R206">IF(OR($A206="TUA",$A206="TYA"),"",IF(ISNUMBER(_xlfn.SINGLE(_xll.BDP($C206,"DUR_ADJ_OAS_MID"))),_xll.BDP($C206,"DUR_ADJ_OAS_MID"),IF(ISNUMBER(_xlfn.SINGLE(_xll.BDP($E206&amp;" ISIN","DUR_ADJ_OAS_MID"))),_xll.BDP($E206&amp;" ISIN","DUR_ADJ_OAS_MID")," ")))</f>
        <v/>
      </c>
      <c r="S206" s="7">
        <f>IF(ISNUMBER(N206),Q206*N206,IF(ISNUMBER(R206),J206*R206," "))</f>
        <v/>
      </c>
      <c r="AB206" s="8" t="inlineStr">
        <is>
          <t>MSSIJNK1A 00001</t>
        </is>
      </c>
    </row>
    <row r="207">
      <c r="A207" t="inlineStr">
        <is>
          <t>CDX</t>
        </is>
      </c>
      <c r="B207" t="inlineStr">
        <is>
          <t>Wendy's Co/The</t>
        </is>
      </c>
      <c r="C207" t="inlineStr">
        <is>
          <t>WEN UW</t>
        </is>
      </c>
      <c r="D207" t="inlineStr">
        <is>
          <t>B3NXMJ9</t>
        </is>
      </c>
      <c r="E207" t="inlineStr">
        <is>
          <t>US95058W1009</t>
        </is>
      </c>
      <c r="F207" t="inlineStr">
        <is>
          <t>95058W100</t>
        </is>
      </c>
      <c r="G207" s="1" t="n">
        <v>-80814.56930513027</v>
      </c>
      <c r="H207" s="1" t="n">
        <v>9.220000000000001</v>
      </c>
      <c r="I207" s="2" t="n">
        <v>-745110.3289933011</v>
      </c>
      <c r="J207" s="3" t="n">
        <v>-0.0018377435778697</v>
      </c>
      <c r="K207" s="4" t="n">
        <v>405448473.86</v>
      </c>
      <c r="L207" s="5" t="n">
        <v>17800001</v>
      </c>
      <c r="M207" s="6" t="n">
        <v>22.77800287</v>
      </c>
      <c r="N207" s="7">
        <f t="array" ref="N207">IF(ISNUMBER(_xlfn.SINGLE(_xll.BDP($C207, "DELTA_MID"))),_xll.BDP($C207, "DELTA_MID")," ")</f>
        <v/>
      </c>
      <c r="O207" s="7">
        <f>IF(ISNUMBER(N207),_xll.BDP($C207, "OPT_UNDL_TICKER"),"")</f>
        <v/>
      </c>
      <c r="P207" s="8">
        <f>IF(ISNUMBER(N207),_xll.BDP($C207, "OPT_UNDL_PX")," ")</f>
        <v/>
      </c>
      <c r="Q207" s="7">
        <f>IF(ISNUMBER(N207),+G207*_xll.BDP($C207, "PX_POS_MULT_FACTOR")*P207/K207," ")</f>
        <v/>
      </c>
      <c r="R207" s="8">
        <f t="array" ref="R207">IF(OR($A207="TUA",$A207="TYA"),"",IF(ISNUMBER(_xlfn.SINGLE(_xll.BDP($C207,"DUR_ADJ_OAS_MID"))),_xll.BDP($C207,"DUR_ADJ_OAS_MID"),IF(ISNUMBER(_xlfn.SINGLE(_xll.BDP($E207&amp;" ISIN","DUR_ADJ_OAS_MID"))),_xll.BDP($E207&amp;" ISIN","DUR_ADJ_OAS_MID")," ")))</f>
        <v/>
      </c>
      <c r="S207" s="7">
        <f>IF(ISNUMBER(N207),Q207*N207,IF(ISNUMBER(R207),J207*R207," "))</f>
        <v/>
      </c>
      <c r="AB207" s="8" t="inlineStr">
        <is>
          <t>MSSIJNK1A 00001</t>
        </is>
      </c>
    </row>
    <row r="208">
      <c r="A208" t="inlineStr">
        <is>
          <t>CDX</t>
        </is>
      </c>
      <c r="B208" t="inlineStr">
        <is>
          <t>Weatherford International PLC</t>
        </is>
      </c>
      <c r="C208" t="inlineStr">
        <is>
          <t>WFRD UW</t>
        </is>
      </c>
      <c r="D208" t="inlineStr">
        <is>
          <t>BLNN369</t>
        </is>
      </c>
      <c r="E208" t="inlineStr">
        <is>
          <t>IE00BLNN3691</t>
        </is>
      </c>
      <c r="G208" s="1" t="n">
        <v>-12727.63656652002</v>
      </c>
      <c r="H208" s="1" t="n">
        <v>67.15000000000001</v>
      </c>
      <c r="I208" s="2" t="n">
        <v>-854660.7954418194</v>
      </c>
      <c r="J208" s="3" t="n">
        <v>-0.0021079393573865</v>
      </c>
      <c r="K208" s="4" t="n">
        <v>405448473.86</v>
      </c>
      <c r="L208" s="5" t="n">
        <v>17800001</v>
      </c>
      <c r="M208" s="6" t="n">
        <v>22.77800287</v>
      </c>
      <c r="N208" s="7">
        <f t="array" ref="N208">IF(ISNUMBER(_xlfn.SINGLE(_xll.BDP($C208, "DELTA_MID"))),_xll.BDP($C208, "DELTA_MID")," ")</f>
        <v/>
      </c>
      <c r="O208" s="7">
        <f>IF(ISNUMBER(N208),_xll.BDP($C208, "OPT_UNDL_TICKER"),"")</f>
        <v/>
      </c>
      <c r="P208" s="8">
        <f>IF(ISNUMBER(N208),_xll.BDP($C208, "OPT_UNDL_PX")," ")</f>
        <v/>
      </c>
      <c r="Q208" s="7">
        <f>IF(ISNUMBER(N208),+G208*_xll.BDP($C208, "PX_POS_MULT_FACTOR")*P208/K208," ")</f>
        <v/>
      </c>
      <c r="R208" s="8">
        <f t="array" ref="R208">IF(OR($A208="TUA",$A208="TYA"),"",IF(ISNUMBER(_xlfn.SINGLE(_xll.BDP($C208,"DUR_ADJ_OAS_MID"))),_xll.BDP($C208,"DUR_ADJ_OAS_MID"),IF(ISNUMBER(_xlfn.SINGLE(_xll.BDP($E208&amp;" ISIN","DUR_ADJ_OAS_MID"))),_xll.BDP($E208&amp;" ISIN","DUR_ADJ_OAS_MID")," ")))</f>
        <v/>
      </c>
      <c r="S208" s="7">
        <f>IF(ISNUMBER(N208),Q208*N208,IF(ISNUMBER(R208),J208*R208," "))</f>
        <v/>
      </c>
      <c r="AB208" s="8" t="inlineStr">
        <is>
          <t>MSSIJNK1A 00001</t>
        </is>
      </c>
    </row>
    <row r="209">
      <c r="A209" t="inlineStr">
        <is>
          <t>CDX</t>
        </is>
      </c>
      <c r="B209" t="inlineStr">
        <is>
          <t>Petco Health &amp; Wellness Co Inc</t>
        </is>
      </c>
      <c r="C209" t="inlineStr">
        <is>
          <t>WOOF UW</t>
        </is>
      </c>
      <c r="D209" t="inlineStr">
        <is>
          <t>BNRQM83</t>
        </is>
      </c>
      <c r="E209" t="inlineStr">
        <is>
          <t>US71601V1052</t>
        </is>
      </c>
      <c r="F209" t="inlineStr">
        <is>
          <t>71601V105</t>
        </is>
      </c>
      <c r="G209" s="1" t="n">
        <v>-216817.4188530686</v>
      </c>
      <c r="H209" s="1" t="n">
        <v>3.69</v>
      </c>
      <c r="I209" s="2" t="n">
        <v>-800056.2755678232</v>
      </c>
      <c r="J209" s="3" t="n">
        <v>-0.0019732625158285</v>
      </c>
      <c r="K209" s="4" t="n">
        <v>405448473.86</v>
      </c>
      <c r="L209" s="5" t="n">
        <v>17800001</v>
      </c>
      <c r="M209" s="6" t="n">
        <v>22.77800287</v>
      </c>
      <c r="N209" s="7">
        <f t="array" ref="N209">IF(ISNUMBER(_xlfn.SINGLE(_xll.BDP($C209, "DELTA_MID"))),_xll.BDP($C209, "DELTA_MID")," ")</f>
        <v/>
      </c>
      <c r="O209" s="7">
        <f>IF(ISNUMBER(N209),_xll.BDP($C209, "OPT_UNDL_TICKER"),"")</f>
        <v/>
      </c>
      <c r="P209" s="8">
        <f>IF(ISNUMBER(N209),_xll.BDP($C209, "OPT_UNDL_PX")," ")</f>
        <v/>
      </c>
      <c r="Q209" s="7">
        <f>IF(ISNUMBER(N209),+G209*_xll.BDP($C209, "PX_POS_MULT_FACTOR")*P209/K209," ")</f>
        <v/>
      </c>
      <c r="R209" s="8">
        <f t="array" ref="R209">IF(OR($A209="TUA",$A209="TYA"),"",IF(ISNUMBER(_xlfn.SINGLE(_xll.BDP($C209,"DUR_ADJ_OAS_MID"))),_xll.BDP($C209,"DUR_ADJ_OAS_MID"),IF(ISNUMBER(_xlfn.SINGLE(_xll.BDP($E209&amp;" ISIN","DUR_ADJ_OAS_MID"))),_xll.BDP($E209&amp;" ISIN","DUR_ADJ_OAS_MID")," ")))</f>
        <v/>
      </c>
      <c r="S209" s="7">
        <f>IF(ISNUMBER(N209),Q209*N209,IF(ISNUMBER(R209),J209*R209," "))</f>
        <v/>
      </c>
      <c r="AB209" s="8" t="inlineStr">
        <is>
          <t>MSSIJNK1A 00001</t>
        </is>
      </c>
    </row>
    <row r="210">
      <c r="A210" t="inlineStr">
        <is>
          <t>CDX</t>
        </is>
      </c>
      <c r="B210" t="inlineStr">
        <is>
          <t>WillScot Holdings Corp</t>
        </is>
      </c>
      <c r="C210" t="inlineStr">
        <is>
          <t>WSC UR</t>
        </is>
      </c>
      <c r="D210" t="inlineStr">
        <is>
          <t>BMHL0Z4</t>
        </is>
      </c>
      <c r="E210" t="inlineStr">
        <is>
          <t>US9713781048</t>
        </is>
      </c>
      <c r="F210" t="inlineStr">
        <is>
          <t>971378104</t>
        </is>
      </c>
      <c r="G210" s="1" t="n">
        <v>-32509.41922622281</v>
      </c>
      <c r="H210" s="1" t="n">
        <v>21.55</v>
      </c>
      <c r="I210" s="2" t="n">
        <v>-700577.9843251015</v>
      </c>
      <c r="J210" s="3" t="n">
        <v>-0.0017279087960434</v>
      </c>
      <c r="K210" s="4" t="n">
        <v>405448473.86</v>
      </c>
      <c r="L210" s="5" t="n">
        <v>17800001</v>
      </c>
      <c r="M210" s="6" t="n">
        <v>22.77800287</v>
      </c>
      <c r="N210" s="7">
        <f t="array" ref="N210">IF(ISNUMBER(_xlfn.SINGLE(_xll.BDP($C210, "DELTA_MID"))),_xll.BDP($C210, "DELTA_MID")," ")</f>
        <v/>
      </c>
      <c r="O210" s="7">
        <f>IF(ISNUMBER(N210),_xll.BDP($C210, "OPT_UNDL_TICKER"),"")</f>
        <v/>
      </c>
      <c r="P210" s="8">
        <f>IF(ISNUMBER(N210),_xll.BDP($C210, "OPT_UNDL_PX")," ")</f>
        <v/>
      </c>
      <c r="Q210" s="7">
        <f>IF(ISNUMBER(N210),+G210*_xll.BDP($C210, "PX_POS_MULT_FACTOR")*P210/K210," ")</f>
        <v/>
      </c>
      <c r="R210" s="8">
        <f t="array" ref="R210">IF(OR($A210="TUA",$A210="TYA"),"",IF(ISNUMBER(_xlfn.SINGLE(_xll.BDP($C210,"DUR_ADJ_OAS_MID"))),_xll.BDP($C210,"DUR_ADJ_OAS_MID"),IF(ISNUMBER(_xlfn.SINGLE(_xll.BDP($E210&amp;" ISIN","DUR_ADJ_OAS_MID"))),_xll.BDP($E210&amp;" ISIN","DUR_ADJ_OAS_MID")," ")))</f>
        <v/>
      </c>
      <c r="S210" s="7">
        <f>IF(ISNUMBER(N210),Q210*N210,IF(ISNUMBER(R210),J210*R210," "))</f>
        <v/>
      </c>
      <c r="AB210" s="8" t="inlineStr">
        <is>
          <t>MSSIJNK1A 00001</t>
        </is>
      </c>
    </row>
    <row r="211">
      <c r="A211" t="inlineStr">
        <is>
          <t>CDX</t>
        </is>
      </c>
      <c r="B211" t="inlineStr">
        <is>
          <t>DENTSPLY SIRONA Inc</t>
        </is>
      </c>
      <c r="C211" t="inlineStr">
        <is>
          <t>XRAY UW</t>
        </is>
      </c>
      <c r="D211" t="inlineStr">
        <is>
          <t>BYNPPC6</t>
        </is>
      </c>
      <c r="E211" t="inlineStr">
        <is>
          <t>US24906P1093</t>
        </is>
      </c>
      <c r="F211" t="inlineStr">
        <is>
          <t>24906P109</t>
        </is>
      </c>
      <c r="G211" s="1" t="n">
        <v>-57716.16581789885</v>
      </c>
      <c r="H211" s="1" t="n">
        <v>13.03</v>
      </c>
      <c r="I211" s="2" t="n">
        <v>-752041.6406072219</v>
      </c>
      <c r="J211" s="3" t="n">
        <v>-0.0018548389970433</v>
      </c>
      <c r="K211" s="4" t="n">
        <v>405448473.86</v>
      </c>
      <c r="L211" s="5" t="n">
        <v>17800001</v>
      </c>
      <c r="M211" s="6" t="n">
        <v>22.77800287</v>
      </c>
      <c r="N211" s="7">
        <f t="array" ref="N211">IF(ISNUMBER(_xlfn.SINGLE(_xll.BDP($C211, "DELTA_MID"))),_xll.BDP($C211, "DELTA_MID")," ")</f>
        <v/>
      </c>
      <c r="O211" s="7">
        <f>IF(ISNUMBER(N211),_xll.BDP($C211, "OPT_UNDL_TICKER"),"")</f>
        <v/>
      </c>
      <c r="P211" s="8">
        <f>IF(ISNUMBER(N211),_xll.BDP($C211, "OPT_UNDL_PX")," ")</f>
        <v/>
      </c>
      <c r="Q211" s="7">
        <f>IF(ISNUMBER(N211),+G211*_xll.BDP($C211, "PX_POS_MULT_FACTOR")*P211/K211," ")</f>
        <v/>
      </c>
      <c r="R211" s="8">
        <f t="array" ref="R211">IF(OR($A211="TUA",$A211="TYA"),"",IF(ISNUMBER(_xlfn.SINGLE(_xll.BDP($C211,"DUR_ADJ_OAS_MID"))),_xll.BDP($C211,"DUR_ADJ_OAS_MID"),IF(ISNUMBER(_xlfn.SINGLE(_xll.BDP($E211&amp;" ISIN","DUR_ADJ_OAS_MID"))),_xll.BDP($E211&amp;" ISIN","DUR_ADJ_OAS_MID")," ")))</f>
        <v/>
      </c>
      <c r="S211" s="7">
        <f>IF(ISNUMBER(N211),Q211*N211,IF(ISNUMBER(R211),J211*R211," "))</f>
        <v/>
      </c>
      <c r="AB211" s="8" t="inlineStr">
        <is>
          <t>MSSIJNK1A 00001</t>
        </is>
      </c>
    </row>
    <row r="212">
      <c r="A212" t="inlineStr">
        <is>
          <t>CDX</t>
        </is>
      </c>
      <c r="B212" t="inlineStr">
        <is>
          <t>MSSIQUA1A</t>
        </is>
      </c>
      <c r="C212" t="inlineStr">
        <is>
          <t>MSSIQUA1A</t>
        </is>
      </c>
      <c r="F212" t="inlineStr">
        <is>
          <t>MSSIQUA1A</t>
        </is>
      </c>
      <c r="G212" s="1" t="n">
        <v>75801</v>
      </c>
      <c r="H212" s="1" t="n">
        <v>1234.39</v>
      </c>
      <c r="I212" s="2" t="n">
        <v>93567996.39</v>
      </c>
      <c r="J212" s="3" t="n">
        <v>0.23077654</v>
      </c>
      <c r="K212" s="4" t="n">
        <v>405448473.86</v>
      </c>
      <c r="L212" s="5" t="n">
        <v>17800001</v>
      </c>
      <c r="M212" s="6" t="n">
        <v>22.77800287</v>
      </c>
      <c r="N212" s="7">
        <f t="array" ref="N212">IF(ISNUMBER(_xlfn.SINGLE(_xll.BDP($C212, "DELTA_MID"))),_xll.BDP($C212, "DELTA_MID")," ")</f>
        <v/>
      </c>
      <c r="O212" s="7">
        <f>IF(ISNUMBER(N212),_xll.BDP($C212, "OPT_UNDL_TICKER"),"")</f>
        <v/>
      </c>
      <c r="P212" s="8">
        <f>IF(ISNUMBER(N212),_xll.BDP($C212, "OPT_UNDL_PX")," ")</f>
        <v/>
      </c>
      <c r="Q212" s="7">
        <f>IF(ISNUMBER(N212),+G212*_xll.BDP($C212, "PX_POS_MULT_FACTOR")*P212/K212," ")</f>
        <v/>
      </c>
      <c r="R212" s="8">
        <f t="array" ref="R212">IF(OR($A212="TUA",$A212="TYA"),"",IF(ISNUMBER(_xlfn.SINGLE(_xll.BDP($C212,"DUR_ADJ_OAS_MID"))),_xll.BDP($C212,"DUR_ADJ_OAS_MID"),IF(ISNUMBER(_xlfn.SINGLE(_xll.BDP($E212&amp;" ISIN","DUR_ADJ_OAS_MID"))),_xll.BDP($E212&amp;" ISIN","DUR_ADJ_OAS_MID")," ")))</f>
        <v/>
      </c>
      <c r="S212" s="7">
        <f>IF(ISNUMBER(N212),Q212*N212,IF(ISNUMBER(R212),J212*R212," "))</f>
        <v/>
      </c>
      <c r="T212" t="inlineStr">
        <is>
          <t>MSSIQUA1A</t>
        </is>
      </c>
      <c r="U212" t="inlineStr">
        <is>
          <t>Swap</t>
        </is>
      </c>
      <c r="AC212" s="8" t="inlineStr">
        <is>
          <t>Pay</t>
        </is>
      </c>
      <c r="AD212" s="8" t="inlineStr">
        <is>
          <t>Fed Funds Effective</t>
        </is>
      </c>
      <c r="AE212" s="8" t="n">
        <v>35</v>
      </c>
      <c r="AF212" s="8" t="inlineStr">
        <is>
          <t>MSSIQUA1A</t>
        </is>
      </c>
    </row>
    <row r="213">
      <c r="A213" t="inlineStr">
        <is>
          <t>CDX</t>
        </is>
      </c>
      <c r="B213" t="inlineStr">
        <is>
          <t>AbbVie Inc</t>
        </is>
      </c>
      <c r="C213" t="inlineStr">
        <is>
          <t>ABBV UN</t>
        </is>
      </c>
      <c r="D213" t="inlineStr">
        <is>
          <t>B92SR70</t>
        </is>
      </c>
      <c r="E213" t="inlineStr">
        <is>
          <t>US00287Y1091</t>
        </is>
      </c>
      <c r="F213" t="inlineStr">
        <is>
          <t>00287Y109</t>
        </is>
      </c>
      <c r="G213" s="1" t="n">
        <v>4271.015599616583</v>
      </c>
      <c r="H213" s="1" t="n">
        <v>228.68</v>
      </c>
      <c r="I213" s="2" t="n">
        <v>976695.8473203204</v>
      </c>
      <c r="J213" s="3" t="n">
        <v>0.0024089271764223</v>
      </c>
      <c r="K213" s="4" t="n">
        <v>405448473.86</v>
      </c>
      <c r="L213" s="5" t="n">
        <v>17800001</v>
      </c>
      <c r="M213" s="6" t="n">
        <v>22.77800287</v>
      </c>
      <c r="N213" s="7">
        <f t="array" ref="N213">IF(ISNUMBER(_xlfn.SINGLE(_xll.BDP($C213, "DELTA_MID"))),_xll.BDP($C213, "DELTA_MID")," ")</f>
        <v/>
      </c>
      <c r="O213" s="7">
        <f>IF(ISNUMBER(N213),_xll.BDP($C213, "OPT_UNDL_TICKER"),"")</f>
        <v/>
      </c>
      <c r="P213" s="8">
        <f>IF(ISNUMBER(N213),_xll.BDP($C213, "OPT_UNDL_PX")," ")</f>
        <v/>
      </c>
      <c r="Q213" s="7">
        <f>IF(ISNUMBER(N213),+G213*_xll.BDP($C213, "PX_POS_MULT_FACTOR")*P213/K213," ")</f>
        <v/>
      </c>
      <c r="R213" s="8">
        <f t="array" ref="R213">IF(OR($A213="TUA",$A213="TYA"),"",IF(ISNUMBER(_xlfn.SINGLE(_xll.BDP($C213,"DUR_ADJ_OAS_MID"))),_xll.BDP($C213,"DUR_ADJ_OAS_MID"),IF(ISNUMBER(_xlfn.SINGLE(_xll.BDP($E213&amp;" ISIN","DUR_ADJ_OAS_MID"))),_xll.BDP($E213&amp;" ISIN","DUR_ADJ_OAS_MID")," ")))</f>
        <v/>
      </c>
      <c r="S213" s="7">
        <f>IF(ISNUMBER(N213),Q213*N213,IF(ISNUMBER(R213),J213*R213," "))</f>
        <v/>
      </c>
      <c r="AB213" s="8" t="inlineStr">
        <is>
          <t>MSSIQUA1A</t>
        </is>
      </c>
    </row>
    <row r="214">
      <c r="A214" t="inlineStr">
        <is>
          <t>CDX</t>
        </is>
      </c>
      <c r="B214" t="inlineStr">
        <is>
          <t>Accenture PLC</t>
        </is>
      </c>
      <c r="C214" t="inlineStr">
        <is>
          <t>ACN UN</t>
        </is>
      </c>
      <c r="D214" t="inlineStr">
        <is>
          <t>B4BNMY3</t>
        </is>
      </c>
      <c r="E214" t="inlineStr">
        <is>
          <t>IE00B4BNMY34</t>
        </is>
      </c>
      <c r="G214" s="1" t="n">
        <v>3907.2422106614</v>
      </c>
      <c r="H214" s="1" t="n">
        <v>249.14</v>
      </c>
      <c r="I214" s="2" t="n">
        <v>973450.3243641811</v>
      </c>
      <c r="J214" s="3" t="n">
        <v>0.0024009224035217</v>
      </c>
      <c r="K214" s="4" t="n">
        <v>405448473.86</v>
      </c>
      <c r="L214" s="5" t="n">
        <v>17800001</v>
      </c>
      <c r="M214" s="6" t="n">
        <v>22.77800287</v>
      </c>
      <c r="N214" s="7">
        <f t="array" ref="N214">IF(ISNUMBER(_xlfn.SINGLE(_xll.BDP($C214, "DELTA_MID"))),_xll.BDP($C214, "DELTA_MID")," ")</f>
        <v/>
      </c>
      <c r="O214" s="7">
        <f>IF(ISNUMBER(N214),_xll.BDP($C214, "OPT_UNDL_TICKER"),"")</f>
        <v/>
      </c>
      <c r="P214" s="8">
        <f>IF(ISNUMBER(N214),_xll.BDP($C214, "OPT_UNDL_PX")," ")</f>
        <v/>
      </c>
      <c r="Q214" s="7">
        <f>IF(ISNUMBER(N214),+G214*_xll.BDP($C214, "PX_POS_MULT_FACTOR")*P214/K214," ")</f>
        <v/>
      </c>
      <c r="R214" s="8">
        <f t="array" ref="R214">IF(OR($A214="TUA",$A214="TYA"),"",IF(ISNUMBER(_xlfn.SINGLE(_xll.BDP($C214,"DUR_ADJ_OAS_MID"))),_xll.BDP($C214,"DUR_ADJ_OAS_MID"),IF(ISNUMBER(_xlfn.SINGLE(_xll.BDP($E214&amp;" ISIN","DUR_ADJ_OAS_MID"))),_xll.BDP($E214&amp;" ISIN","DUR_ADJ_OAS_MID")," ")))</f>
        <v/>
      </c>
      <c r="S214" s="7">
        <f>IF(ISNUMBER(N214),Q214*N214,IF(ISNUMBER(R214),J214*R214," "))</f>
        <v/>
      </c>
      <c r="AB214" s="8" t="inlineStr">
        <is>
          <t>MSSIQUA1A</t>
        </is>
      </c>
    </row>
    <row r="215">
      <c r="A215" t="inlineStr">
        <is>
          <t>CDX</t>
        </is>
      </c>
      <c r="B215" t="inlineStr">
        <is>
          <t>Adobe Inc</t>
        </is>
      </c>
      <c r="C215" t="inlineStr">
        <is>
          <t>ADBE UW</t>
        </is>
      </c>
      <c r="D215" t="inlineStr">
        <is>
          <t>2008154</t>
        </is>
      </c>
      <c r="E215" t="inlineStr">
        <is>
          <t>US00724F1012</t>
        </is>
      </c>
      <c r="F215" t="inlineStr">
        <is>
          <t>00724F101</t>
        </is>
      </c>
      <c r="G215" s="1" t="n">
        <v>2677.659765610813</v>
      </c>
      <c r="H215" s="1" t="n">
        <v>354.09</v>
      </c>
      <c r="I215" s="2" t="n">
        <v>948132.5464051327</v>
      </c>
      <c r="J215" s="3" t="n">
        <v>0.0023384785183148</v>
      </c>
      <c r="K215" s="4" t="n">
        <v>405448473.86</v>
      </c>
      <c r="L215" s="5" t="n">
        <v>17800001</v>
      </c>
      <c r="M215" s="6" t="n">
        <v>22.77800287</v>
      </c>
      <c r="N215" s="7">
        <f t="array" ref="N215">IF(ISNUMBER(_xlfn.SINGLE(_xll.BDP($C215, "DELTA_MID"))),_xll.BDP($C215, "DELTA_MID")," ")</f>
        <v/>
      </c>
      <c r="O215" s="7">
        <f>IF(ISNUMBER(N215),_xll.BDP($C215, "OPT_UNDL_TICKER"),"")</f>
        <v/>
      </c>
      <c r="P215" s="8">
        <f>IF(ISNUMBER(N215),_xll.BDP($C215, "OPT_UNDL_PX")," ")</f>
        <v/>
      </c>
      <c r="Q215" s="7">
        <f>IF(ISNUMBER(N215),+G215*_xll.BDP($C215, "PX_POS_MULT_FACTOR")*P215/K215," ")</f>
        <v/>
      </c>
      <c r="R215" s="8">
        <f t="array" ref="R215">IF(OR($A215="TUA",$A215="TYA"),"",IF(ISNUMBER(_xlfn.SINGLE(_xll.BDP($C215,"DUR_ADJ_OAS_MID"))),_xll.BDP($C215,"DUR_ADJ_OAS_MID"),IF(ISNUMBER(_xlfn.SINGLE(_xll.BDP($E215&amp;" ISIN","DUR_ADJ_OAS_MID"))),_xll.BDP($E215&amp;" ISIN","DUR_ADJ_OAS_MID")," ")))</f>
        <v/>
      </c>
      <c r="S215" s="7">
        <f>IF(ISNUMBER(N215),Q215*N215,IF(ISNUMBER(R215),J215*R215," "))</f>
        <v/>
      </c>
      <c r="AB215" s="8" t="inlineStr">
        <is>
          <t>MSSIQUA1A</t>
        </is>
      </c>
    </row>
    <row r="216">
      <c r="A216" t="inlineStr">
        <is>
          <t>CDX</t>
        </is>
      </c>
      <c r="B216" t="inlineStr">
        <is>
          <t>Agree Realty Corp</t>
        </is>
      </c>
      <c r="C216" t="inlineStr">
        <is>
          <t>ADC UN</t>
        </is>
      </c>
      <c r="D216" t="inlineStr">
        <is>
          <t>2062161</t>
        </is>
      </c>
      <c r="E216" t="inlineStr">
        <is>
          <t>US0084921008</t>
        </is>
      </c>
      <c r="F216" t="inlineStr">
        <is>
          <t>008492100</t>
        </is>
      </c>
      <c r="G216" s="1" t="n">
        <v>12738.70209159346</v>
      </c>
      <c r="H216" s="1" t="n">
        <v>75.14</v>
      </c>
      <c r="I216" s="2" t="n">
        <v>957186.0751623324</v>
      </c>
      <c r="J216" s="3" t="n">
        <v>0.0023608081837122</v>
      </c>
      <c r="K216" s="4" t="n">
        <v>405448473.86</v>
      </c>
      <c r="L216" s="5" t="n">
        <v>17800001</v>
      </c>
      <c r="M216" s="6" t="n">
        <v>22.77800287</v>
      </c>
      <c r="N216" s="7">
        <f t="array" ref="N216">IF(ISNUMBER(_xlfn.SINGLE(_xll.BDP($C216, "DELTA_MID"))),_xll.BDP($C216, "DELTA_MID")," ")</f>
        <v/>
      </c>
      <c r="O216" s="7">
        <f>IF(ISNUMBER(N216),_xll.BDP($C216, "OPT_UNDL_TICKER"),"")</f>
        <v/>
      </c>
      <c r="P216" s="8">
        <f>IF(ISNUMBER(N216),_xll.BDP($C216, "OPT_UNDL_PX")," ")</f>
        <v/>
      </c>
      <c r="Q216" s="7">
        <f>IF(ISNUMBER(N216),+G216*_xll.BDP($C216, "PX_POS_MULT_FACTOR")*P216/K216," ")</f>
        <v/>
      </c>
      <c r="R216" s="8">
        <f t="array" ref="R216">IF(OR($A216="TUA",$A216="TYA"),"",IF(ISNUMBER(_xlfn.SINGLE(_xll.BDP($C216,"DUR_ADJ_OAS_MID"))),_xll.BDP($C216,"DUR_ADJ_OAS_MID"),IF(ISNUMBER(_xlfn.SINGLE(_xll.BDP($E216&amp;" ISIN","DUR_ADJ_OAS_MID"))),_xll.BDP($E216&amp;" ISIN","DUR_ADJ_OAS_MID")," ")))</f>
        <v/>
      </c>
      <c r="S216" s="7">
        <f>IF(ISNUMBER(N216),Q216*N216,IF(ISNUMBER(R216),J216*R216," "))</f>
        <v/>
      </c>
      <c r="AB216" s="8" t="inlineStr">
        <is>
          <t>MSSIQUA1A</t>
        </is>
      </c>
    </row>
    <row r="217">
      <c r="A217" t="inlineStr">
        <is>
          <t>CDX</t>
        </is>
      </c>
      <c r="B217" t="inlineStr">
        <is>
          <t>Autodesk Inc</t>
        </is>
      </c>
      <c r="C217" t="inlineStr">
        <is>
          <t>ADSK UW</t>
        </is>
      </c>
      <c r="D217" t="inlineStr">
        <is>
          <t>2065159</t>
        </is>
      </c>
      <c r="E217" t="inlineStr">
        <is>
          <t>US0527691069</t>
        </is>
      </c>
      <c r="F217" t="inlineStr">
        <is>
          <t>052769106</t>
        </is>
      </c>
      <c r="G217" s="1" t="n">
        <v>2894.744774136496</v>
      </c>
      <c r="H217" s="1" t="n">
        <v>308.15</v>
      </c>
      <c r="I217" s="2" t="n">
        <v>892015.6021501613</v>
      </c>
      <c r="J217" s="3" t="n">
        <v>0.0022000714262354</v>
      </c>
      <c r="K217" s="4" t="n">
        <v>405448473.86</v>
      </c>
      <c r="L217" s="5" t="n">
        <v>17800001</v>
      </c>
      <c r="M217" s="6" t="n">
        <v>22.77800287</v>
      </c>
      <c r="N217" s="7">
        <f t="array" ref="N217">IF(ISNUMBER(_xlfn.SINGLE(_xll.BDP($C217, "DELTA_MID"))),_xll.BDP($C217, "DELTA_MID")," ")</f>
        <v/>
      </c>
      <c r="O217" s="7">
        <f>IF(ISNUMBER(N217),_xll.BDP($C217, "OPT_UNDL_TICKER"),"")</f>
        <v/>
      </c>
      <c r="P217" s="8">
        <f>IF(ISNUMBER(N217),_xll.BDP($C217, "OPT_UNDL_PX")," ")</f>
        <v/>
      </c>
      <c r="Q217" s="7">
        <f>IF(ISNUMBER(N217),+G217*_xll.BDP($C217, "PX_POS_MULT_FACTOR")*P217/K217," ")</f>
        <v/>
      </c>
      <c r="R217" s="8">
        <f t="array" ref="R217">IF(OR($A217="TUA",$A217="TYA"),"",IF(ISNUMBER(_xlfn.SINGLE(_xll.BDP($C217,"DUR_ADJ_OAS_MID"))),_xll.BDP($C217,"DUR_ADJ_OAS_MID"),IF(ISNUMBER(_xlfn.SINGLE(_xll.BDP($E217&amp;" ISIN","DUR_ADJ_OAS_MID"))),_xll.BDP($E217&amp;" ISIN","DUR_ADJ_OAS_MID")," ")))</f>
        <v/>
      </c>
      <c r="S217" s="7">
        <f>IF(ISNUMBER(N217),Q217*N217,IF(ISNUMBER(R217),J217*R217," "))</f>
        <v/>
      </c>
      <c r="AB217" s="8" t="inlineStr">
        <is>
          <t>MSSIQUA1A</t>
        </is>
      </c>
    </row>
    <row r="218">
      <c r="A218" t="inlineStr">
        <is>
          <t>CDX</t>
        </is>
      </c>
      <c r="B218" t="inlineStr">
        <is>
          <t>Arthur J Gallagher &amp; Co</t>
        </is>
      </c>
      <c r="C218" t="inlineStr">
        <is>
          <t>AJG UN</t>
        </is>
      </c>
      <c r="D218" t="inlineStr">
        <is>
          <t>2359506</t>
        </is>
      </c>
      <c r="E218" t="inlineStr">
        <is>
          <t>US3635761097</t>
        </is>
      </c>
      <c r="F218" t="inlineStr">
        <is>
          <t>363576109</t>
        </is>
      </c>
      <c r="G218" s="1" t="n">
        <v>3211.526276886704</v>
      </c>
      <c r="H218" s="1" t="n">
        <v>283.04</v>
      </c>
      <c r="I218" s="2" t="n">
        <v>908990.3974100124</v>
      </c>
      <c r="J218" s="3" t="n">
        <v>0.0022419381401442</v>
      </c>
      <c r="K218" s="4" t="n">
        <v>405448473.86</v>
      </c>
      <c r="L218" s="5" t="n">
        <v>17800001</v>
      </c>
      <c r="M218" s="6" t="n">
        <v>22.77800287</v>
      </c>
      <c r="N218" s="7">
        <f t="array" ref="N218">IF(ISNUMBER(_xlfn.SINGLE(_xll.BDP($C218, "DELTA_MID"))),_xll.BDP($C218, "DELTA_MID")," ")</f>
        <v/>
      </c>
      <c r="O218" s="7">
        <f>IF(ISNUMBER(N218),_xll.BDP($C218, "OPT_UNDL_TICKER"),"")</f>
        <v/>
      </c>
      <c r="P218" s="8">
        <f>IF(ISNUMBER(N218),_xll.BDP($C218, "OPT_UNDL_PX")," ")</f>
        <v/>
      </c>
      <c r="Q218" s="7">
        <f>IF(ISNUMBER(N218),+G218*_xll.BDP($C218, "PX_POS_MULT_FACTOR")*P218/K218," ")</f>
        <v/>
      </c>
      <c r="R218" s="8">
        <f t="array" ref="R218">IF(OR($A218="TUA",$A218="TYA"),"",IF(ISNUMBER(_xlfn.SINGLE(_xll.BDP($C218,"DUR_ADJ_OAS_MID"))),_xll.BDP($C218,"DUR_ADJ_OAS_MID"),IF(ISNUMBER(_xlfn.SINGLE(_xll.BDP($E218&amp;" ISIN","DUR_ADJ_OAS_MID"))),_xll.BDP($E218&amp;" ISIN","DUR_ADJ_OAS_MID")," ")))</f>
        <v/>
      </c>
      <c r="S218" s="7">
        <f>IF(ISNUMBER(N218),Q218*N218,IF(ISNUMBER(R218),J218*R218," "))</f>
        <v/>
      </c>
      <c r="AB218" s="8" t="inlineStr">
        <is>
          <t>MSSIQUA1A</t>
        </is>
      </c>
    </row>
    <row r="219">
      <c r="A219" t="inlineStr">
        <is>
          <t>CDX</t>
        </is>
      </c>
      <c r="B219" t="inlineStr">
        <is>
          <t>Allegion plc</t>
        </is>
      </c>
      <c r="C219" t="inlineStr">
        <is>
          <t>ALLE UN</t>
        </is>
      </c>
      <c r="D219" t="inlineStr">
        <is>
          <t>BFRT3W7</t>
        </is>
      </c>
      <c r="E219" t="inlineStr">
        <is>
          <t>IE00BFRT3W74</t>
        </is>
      </c>
      <c r="G219" s="1" t="n">
        <v>5274.776984116096</v>
      </c>
      <c r="H219" s="1" t="n">
        <v>175.5</v>
      </c>
      <c r="I219" s="2" t="n">
        <v>925723.3607123748</v>
      </c>
      <c r="J219" s="3" t="n">
        <v>0.0022832083985893</v>
      </c>
      <c r="K219" s="4" t="n">
        <v>405448473.86</v>
      </c>
      <c r="L219" s="5" t="n">
        <v>17800001</v>
      </c>
      <c r="M219" s="6" t="n">
        <v>22.77800287</v>
      </c>
      <c r="N219" s="7">
        <f t="array" ref="N219">IF(ISNUMBER(_xlfn.SINGLE(_xll.BDP($C219, "DELTA_MID"))),_xll.BDP($C219, "DELTA_MID")," ")</f>
        <v/>
      </c>
      <c r="O219" s="7">
        <f>IF(ISNUMBER(N219),_xll.BDP($C219, "OPT_UNDL_TICKER"),"")</f>
        <v/>
      </c>
      <c r="P219" s="8">
        <f>IF(ISNUMBER(N219),_xll.BDP($C219, "OPT_UNDL_PX")," ")</f>
        <v/>
      </c>
      <c r="Q219" s="7">
        <f>IF(ISNUMBER(N219),+G219*_xll.BDP($C219, "PX_POS_MULT_FACTOR")*P219/K219," ")</f>
        <v/>
      </c>
      <c r="R219" s="8">
        <f t="array" ref="R219">IF(OR($A219="TUA",$A219="TYA"),"",IF(ISNUMBER(_xlfn.SINGLE(_xll.BDP($C219,"DUR_ADJ_OAS_MID"))),_xll.BDP($C219,"DUR_ADJ_OAS_MID"),IF(ISNUMBER(_xlfn.SINGLE(_xll.BDP($E219&amp;" ISIN","DUR_ADJ_OAS_MID"))),_xll.BDP($E219&amp;" ISIN","DUR_ADJ_OAS_MID")," ")))</f>
        <v/>
      </c>
      <c r="S219" s="7">
        <f>IF(ISNUMBER(N219),Q219*N219,IF(ISNUMBER(R219),J219*R219," "))</f>
        <v/>
      </c>
      <c r="AB219" s="8" t="inlineStr">
        <is>
          <t>MSSIQUA1A</t>
        </is>
      </c>
    </row>
    <row r="220">
      <c r="A220" t="inlineStr">
        <is>
          <t>CDX</t>
        </is>
      </c>
      <c r="B220" t="inlineStr">
        <is>
          <t>Allison Transmission Holdings</t>
        </is>
      </c>
      <c r="C220" t="inlineStr">
        <is>
          <t>ALSN UN</t>
        </is>
      </c>
      <c r="D220" t="inlineStr">
        <is>
          <t>B4PZ892</t>
        </is>
      </c>
      <c r="E220" t="inlineStr">
        <is>
          <t>US01973R1014</t>
        </is>
      </c>
      <c r="F220" t="inlineStr">
        <is>
          <t>01973R101</t>
        </is>
      </c>
      <c r="G220" s="1" t="n">
        <v>10594.04655890309</v>
      </c>
      <c r="H220" s="1" t="n">
        <v>82.29000000000001</v>
      </c>
      <c r="I220" s="2" t="n">
        <v>871784.091332135</v>
      </c>
      <c r="J220" s="3" t="n">
        <v>0.0021501723339404</v>
      </c>
      <c r="K220" s="4" t="n">
        <v>405448473.86</v>
      </c>
      <c r="L220" s="5" t="n">
        <v>17800001</v>
      </c>
      <c r="M220" s="6" t="n">
        <v>22.77800287</v>
      </c>
      <c r="N220" s="7">
        <f t="array" ref="N220">IF(ISNUMBER(_xlfn.SINGLE(_xll.BDP($C220, "DELTA_MID"))),_xll.BDP($C220, "DELTA_MID")," ")</f>
        <v/>
      </c>
      <c r="O220" s="7">
        <f>IF(ISNUMBER(N220),_xll.BDP($C220, "OPT_UNDL_TICKER"),"")</f>
        <v/>
      </c>
      <c r="P220" s="8">
        <f>IF(ISNUMBER(N220),_xll.BDP($C220, "OPT_UNDL_PX")," ")</f>
        <v/>
      </c>
      <c r="Q220" s="7">
        <f>IF(ISNUMBER(N220),+G220*_xll.BDP($C220, "PX_POS_MULT_FACTOR")*P220/K220," ")</f>
        <v/>
      </c>
      <c r="R220" s="8">
        <f t="array" ref="R220">IF(OR($A220="TUA",$A220="TYA"),"",IF(ISNUMBER(_xlfn.SINGLE(_xll.BDP($C220,"DUR_ADJ_OAS_MID"))),_xll.BDP($C220,"DUR_ADJ_OAS_MID"),IF(ISNUMBER(_xlfn.SINGLE(_xll.BDP($E220&amp;" ISIN","DUR_ADJ_OAS_MID"))),_xll.BDP($E220&amp;" ISIN","DUR_ADJ_OAS_MID")," ")))</f>
        <v/>
      </c>
      <c r="S220" s="7">
        <f>IF(ISNUMBER(N220),Q220*N220,IF(ISNUMBER(R220),J220*R220," "))</f>
        <v/>
      </c>
      <c r="AB220" s="8" t="inlineStr">
        <is>
          <t>MSSIQUA1A</t>
        </is>
      </c>
    </row>
    <row r="221">
      <c r="A221" t="inlineStr">
        <is>
          <t>CDX</t>
        </is>
      </c>
      <c r="B221" t="inlineStr">
        <is>
          <t>Antero Midstream Corp</t>
        </is>
      </c>
      <c r="C221" t="inlineStr">
        <is>
          <t>AM UN</t>
        </is>
      </c>
      <c r="D221" t="inlineStr">
        <is>
          <t>BJBT0Q4</t>
        </is>
      </c>
      <c r="E221" t="inlineStr">
        <is>
          <t>US03676B1026</t>
        </is>
      </c>
      <c r="F221" t="inlineStr">
        <is>
          <t>03676B102</t>
        </is>
      </c>
      <c r="G221" s="1" t="n">
        <v>50566.68686632828</v>
      </c>
      <c r="H221" s="1" t="n">
        <v>18.03</v>
      </c>
      <c r="I221" s="2" t="n">
        <v>911717.3641998988</v>
      </c>
      <c r="J221" s="3" t="n">
        <v>0.0022486639437067</v>
      </c>
      <c r="K221" s="4" t="n">
        <v>405448473.86</v>
      </c>
      <c r="L221" s="5" t="n">
        <v>17800001</v>
      </c>
      <c r="M221" s="6" t="n">
        <v>22.77800287</v>
      </c>
      <c r="N221" s="7">
        <f t="array" ref="N221">IF(ISNUMBER(_xlfn.SINGLE(_xll.BDP($C221, "DELTA_MID"))),_xll.BDP($C221, "DELTA_MID")," ")</f>
        <v/>
      </c>
      <c r="O221" s="7">
        <f>IF(ISNUMBER(N221),_xll.BDP($C221, "OPT_UNDL_TICKER"),"")</f>
        <v/>
      </c>
      <c r="P221" s="8">
        <f>IF(ISNUMBER(N221),_xll.BDP($C221, "OPT_UNDL_PX")," ")</f>
        <v/>
      </c>
      <c r="Q221" s="7">
        <f>IF(ISNUMBER(N221),+G221*_xll.BDP($C221, "PX_POS_MULT_FACTOR")*P221/K221," ")</f>
        <v/>
      </c>
      <c r="R221" s="8">
        <f t="array" ref="R221">IF(OR($A221="TUA",$A221="TYA"),"",IF(ISNUMBER(_xlfn.SINGLE(_xll.BDP($C221,"DUR_ADJ_OAS_MID"))),_xll.BDP($C221,"DUR_ADJ_OAS_MID"),IF(ISNUMBER(_xlfn.SINGLE(_xll.BDP($E221&amp;" ISIN","DUR_ADJ_OAS_MID"))),_xll.BDP($E221&amp;" ISIN","DUR_ADJ_OAS_MID")," ")))</f>
        <v/>
      </c>
      <c r="S221" s="7">
        <f>IF(ISNUMBER(N221),Q221*N221,IF(ISNUMBER(R221),J221*R221," "))</f>
        <v/>
      </c>
      <c r="AB221" s="8" t="inlineStr">
        <is>
          <t>MSSIQUA1A</t>
        </is>
      </c>
    </row>
    <row r="222">
      <c r="A222" t="inlineStr">
        <is>
          <t>CDX</t>
        </is>
      </c>
      <c r="B222" t="inlineStr">
        <is>
          <t>Applied Materials Inc</t>
        </is>
      </c>
      <c r="C222" t="inlineStr">
        <is>
          <t>AMAT UW</t>
        </is>
      </c>
      <c r="D222" t="inlineStr">
        <is>
          <t>2046552</t>
        </is>
      </c>
      <c r="E222" t="inlineStr">
        <is>
          <t>US0382221051</t>
        </is>
      </c>
      <c r="F222" t="inlineStr">
        <is>
          <t>038222105</t>
        </is>
      </c>
      <c r="G222" s="1" t="n">
        <v>5437.4053976113</v>
      </c>
      <c r="H222" s="1" t="n">
        <v>220.56</v>
      </c>
      <c r="I222" s="2" t="n">
        <v>1199274.134497148</v>
      </c>
      <c r="J222" s="3" t="n">
        <v>0.0029578952982105</v>
      </c>
      <c r="K222" s="4" t="n">
        <v>405448473.86</v>
      </c>
      <c r="L222" s="5" t="n">
        <v>17800001</v>
      </c>
      <c r="M222" s="6" t="n">
        <v>22.77800287</v>
      </c>
      <c r="N222" s="7">
        <f t="array" ref="N222">IF(ISNUMBER(_xlfn.SINGLE(_xll.BDP($C222, "DELTA_MID"))),_xll.BDP($C222, "DELTA_MID")," ")</f>
        <v/>
      </c>
      <c r="O222" s="7">
        <f>IF(ISNUMBER(N222),_xll.BDP($C222, "OPT_UNDL_TICKER"),"")</f>
        <v/>
      </c>
      <c r="P222" s="8">
        <f>IF(ISNUMBER(N222),_xll.BDP($C222, "OPT_UNDL_PX")," ")</f>
        <v/>
      </c>
      <c r="Q222" s="7">
        <f>IF(ISNUMBER(N222),+G222*_xll.BDP($C222, "PX_POS_MULT_FACTOR")*P222/K222," ")</f>
        <v/>
      </c>
      <c r="R222" s="8">
        <f t="array" ref="R222">IF(OR($A222="TUA",$A222="TYA"),"",IF(ISNUMBER(_xlfn.SINGLE(_xll.BDP($C222,"DUR_ADJ_OAS_MID"))),_xll.BDP($C222,"DUR_ADJ_OAS_MID"),IF(ISNUMBER(_xlfn.SINGLE(_xll.BDP($E222&amp;" ISIN","DUR_ADJ_OAS_MID"))),_xll.BDP($E222&amp;" ISIN","DUR_ADJ_OAS_MID")," ")))</f>
        <v/>
      </c>
      <c r="S222" s="7">
        <f>IF(ISNUMBER(N222),Q222*N222,IF(ISNUMBER(R222),J222*R222," "))</f>
        <v/>
      </c>
      <c r="AB222" s="8" t="inlineStr">
        <is>
          <t>MSSIQUA1A</t>
        </is>
      </c>
    </row>
    <row r="223">
      <c r="A223" t="inlineStr">
        <is>
          <t>CDX</t>
        </is>
      </c>
      <c r="B223" t="inlineStr">
        <is>
          <t>AMETEK Inc</t>
        </is>
      </c>
      <c r="C223" t="inlineStr">
        <is>
          <t>AME UN</t>
        </is>
      </c>
      <c r="D223" t="inlineStr">
        <is>
          <t>2089212</t>
        </is>
      </c>
      <c r="E223" t="inlineStr">
        <is>
          <t>US0311001004</t>
        </is>
      </c>
      <c r="F223" t="inlineStr">
        <is>
          <t>031100100</t>
        </is>
      </c>
      <c r="G223" s="1" t="n">
        <v>4903.015955759774</v>
      </c>
      <c r="H223" s="1" t="n">
        <v>184.94</v>
      </c>
      <c r="I223" s="2" t="n">
        <v>906763.7708582128</v>
      </c>
      <c r="J223" s="3" t="n">
        <v>0.00223644637807</v>
      </c>
      <c r="K223" s="4" t="n">
        <v>405448473.86</v>
      </c>
      <c r="L223" s="5" t="n">
        <v>17800001</v>
      </c>
      <c r="M223" s="6" t="n">
        <v>22.77800287</v>
      </c>
      <c r="N223" s="7">
        <f t="array" ref="N223">IF(ISNUMBER(_xlfn.SINGLE(_xll.BDP($C223, "DELTA_MID"))),_xll.BDP($C223, "DELTA_MID")," ")</f>
        <v/>
      </c>
      <c r="O223" s="7">
        <f>IF(ISNUMBER(N223),_xll.BDP($C223, "OPT_UNDL_TICKER"),"")</f>
        <v/>
      </c>
      <c r="P223" s="8">
        <f>IF(ISNUMBER(N223),_xll.BDP($C223, "OPT_UNDL_PX")," ")</f>
        <v/>
      </c>
      <c r="Q223" s="7">
        <f>IF(ISNUMBER(N223),+G223*_xll.BDP($C223, "PX_POS_MULT_FACTOR")*P223/K223," ")</f>
        <v/>
      </c>
      <c r="R223" s="8">
        <f t="array" ref="R223">IF(OR($A223="TUA",$A223="TYA"),"",IF(ISNUMBER(_xlfn.SINGLE(_xll.BDP($C223,"DUR_ADJ_OAS_MID"))),_xll.BDP($C223,"DUR_ADJ_OAS_MID"),IF(ISNUMBER(_xlfn.SINGLE(_xll.BDP($E223&amp;" ISIN","DUR_ADJ_OAS_MID"))),_xll.BDP($E223&amp;" ISIN","DUR_ADJ_OAS_MID")," ")))</f>
        <v/>
      </c>
      <c r="S223" s="7">
        <f>IF(ISNUMBER(N223),Q223*N223,IF(ISNUMBER(R223),J223*R223," "))</f>
        <v/>
      </c>
      <c r="AB223" s="8" t="inlineStr">
        <is>
          <t>MSSIQUA1A</t>
        </is>
      </c>
    </row>
    <row r="224">
      <c r="A224" t="inlineStr">
        <is>
          <t>CDX</t>
        </is>
      </c>
      <c r="B224" t="inlineStr">
        <is>
          <t>Aon PLC</t>
        </is>
      </c>
      <c r="C224" t="inlineStr">
        <is>
          <t>AON UN</t>
        </is>
      </c>
      <c r="D224" t="inlineStr">
        <is>
          <t>BLP1HW5</t>
        </is>
      </c>
      <c r="E224" t="inlineStr">
        <is>
          <t>IE00BLP1HW54</t>
        </is>
      </c>
      <c r="G224" s="1" t="n">
        <v>2554.743552850674</v>
      </c>
      <c r="H224" s="1" t="n">
        <v>343.1</v>
      </c>
      <c r="I224" s="2" t="n">
        <v>876532.5129830665</v>
      </c>
      <c r="J224" s="3" t="n">
        <v>0.0021618838631656</v>
      </c>
      <c r="K224" s="4" t="n">
        <v>405448473.86</v>
      </c>
      <c r="L224" s="5" t="n">
        <v>17800001</v>
      </c>
      <c r="M224" s="6" t="n">
        <v>22.77800287</v>
      </c>
      <c r="N224" s="7">
        <f t="array" ref="N224">IF(ISNUMBER(_xlfn.SINGLE(_xll.BDP($C224, "DELTA_MID"))),_xll.BDP($C224, "DELTA_MID")," ")</f>
        <v/>
      </c>
      <c r="O224" s="7">
        <f>IF(ISNUMBER(N224),_xll.BDP($C224, "OPT_UNDL_TICKER"),"")</f>
        <v/>
      </c>
      <c r="P224" s="8">
        <f>IF(ISNUMBER(N224),_xll.BDP($C224, "OPT_UNDL_PX")," ")</f>
        <v/>
      </c>
      <c r="Q224" s="7">
        <f>IF(ISNUMBER(N224),+G224*_xll.BDP($C224, "PX_POS_MULT_FACTOR")*P224/K224," ")</f>
        <v/>
      </c>
      <c r="R224" s="8">
        <f t="array" ref="R224">IF(OR($A224="TUA",$A224="TYA"),"",IF(ISNUMBER(_xlfn.SINGLE(_xll.BDP($C224,"DUR_ADJ_OAS_MID"))),_xll.BDP($C224,"DUR_ADJ_OAS_MID"),IF(ISNUMBER(_xlfn.SINGLE(_xll.BDP($E224&amp;" ISIN","DUR_ADJ_OAS_MID"))),_xll.BDP($E224&amp;" ISIN","DUR_ADJ_OAS_MID")," ")))</f>
        <v/>
      </c>
      <c r="S224" s="7">
        <f>IF(ISNUMBER(N224),Q224*N224,IF(ISNUMBER(R224),J224*R224," "))</f>
        <v/>
      </c>
      <c r="AB224" s="8" t="inlineStr">
        <is>
          <t>MSSIQUA1A</t>
        </is>
      </c>
    </row>
    <row r="225">
      <c r="A225" t="inlineStr">
        <is>
          <t>CDX</t>
        </is>
      </c>
      <c r="B225" t="inlineStr">
        <is>
          <t>Amphenol Corp</t>
        </is>
      </c>
      <c r="C225" t="inlineStr">
        <is>
          <t>APH UN</t>
        </is>
      </c>
      <c r="D225" t="inlineStr">
        <is>
          <t>2145084</t>
        </is>
      </c>
      <c r="E225" t="inlineStr">
        <is>
          <t>US0320951017</t>
        </is>
      </c>
      <c r="F225" t="inlineStr">
        <is>
          <t>032095101</t>
        </is>
      </c>
      <c r="G225" s="1" t="n">
        <v>7794.49601304511</v>
      </c>
      <c r="H225" s="1" t="n">
        <v>128.93</v>
      </c>
      <c r="I225" s="2" t="n">
        <v>1004944.370961906</v>
      </c>
      <c r="J225" s="3" t="n">
        <v>0.0024785994663995</v>
      </c>
      <c r="K225" s="4" t="n">
        <v>405448473.86</v>
      </c>
      <c r="L225" s="5" t="n">
        <v>17800001</v>
      </c>
      <c r="M225" s="6" t="n">
        <v>22.77800287</v>
      </c>
      <c r="N225" s="7">
        <f t="array" ref="N225">IF(ISNUMBER(_xlfn.SINGLE(_xll.BDP($C225, "DELTA_MID"))),_xll.BDP($C225, "DELTA_MID")," ")</f>
        <v/>
      </c>
      <c r="O225" s="7">
        <f>IF(ISNUMBER(N225),_xll.BDP($C225, "OPT_UNDL_TICKER"),"")</f>
        <v/>
      </c>
      <c r="P225" s="8">
        <f>IF(ISNUMBER(N225),_xll.BDP($C225, "OPT_UNDL_PX")," ")</f>
        <v/>
      </c>
      <c r="Q225" s="7">
        <f>IF(ISNUMBER(N225),+G225*_xll.BDP($C225, "PX_POS_MULT_FACTOR")*P225/K225," ")</f>
        <v/>
      </c>
      <c r="R225" s="8">
        <f t="array" ref="R225">IF(OR($A225="TUA",$A225="TYA"),"",IF(ISNUMBER(_xlfn.SINGLE(_xll.BDP($C225,"DUR_ADJ_OAS_MID"))),_xll.BDP($C225,"DUR_ADJ_OAS_MID"),IF(ISNUMBER(_xlfn.SINGLE(_xll.BDP($E225&amp;" ISIN","DUR_ADJ_OAS_MID"))),_xll.BDP($E225&amp;" ISIN","DUR_ADJ_OAS_MID")," ")))</f>
        <v/>
      </c>
      <c r="S225" s="7">
        <f>IF(ISNUMBER(N225),Q225*N225,IF(ISNUMBER(R225),J225*R225," "))</f>
        <v/>
      </c>
      <c r="AB225" s="8" t="inlineStr">
        <is>
          <t>MSSIQUA1A</t>
        </is>
      </c>
    </row>
    <row r="226">
      <c r="A226" t="inlineStr">
        <is>
          <t>CDX</t>
        </is>
      </c>
      <c r="B226" t="inlineStr">
        <is>
          <t>Avantor Inc</t>
        </is>
      </c>
      <c r="C226" t="inlineStr">
        <is>
          <t>AVTR UN</t>
        </is>
      </c>
      <c r="D226" t="inlineStr">
        <is>
          <t>BJLT387</t>
        </is>
      </c>
      <c r="E226" t="inlineStr">
        <is>
          <t>US05352A1007</t>
        </is>
      </c>
      <c r="F226" t="inlineStr">
        <is>
          <t>05352A100</t>
        </is>
      </c>
      <c r="G226" s="1" t="n">
        <v>75013.37405955889</v>
      </c>
      <c r="H226" s="1" t="n">
        <v>15.16</v>
      </c>
      <c r="I226" s="2" t="n">
        <v>1137202.750742913</v>
      </c>
      <c r="J226" s="3" t="n">
        <v>0.0028048021488806</v>
      </c>
      <c r="K226" s="4" t="n">
        <v>405448473.86</v>
      </c>
      <c r="L226" s="5" t="n">
        <v>17800001</v>
      </c>
      <c r="M226" s="6" t="n">
        <v>22.77800287</v>
      </c>
      <c r="N226" s="7">
        <f t="array" ref="N226">IF(ISNUMBER(_xlfn.SINGLE(_xll.BDP($C226, "DELTA_MID"))),_xll.BDP($C226, "DELTA_MID")," ")</f>
        <v/>
      </c>
      <c r="O226" s="7">
        <f>IF(ISNUMBER(N226),_xll.BDP($C226, "OPT_UNDL_TICKER"),"")</f>
        <v/>
      </c>
      <c r="P226" s="8">
        <f>IF(ISNUMBER(N226),_xll.BDP($C226, "OPT_UNDL_PX")," ")</f>
        <v/>
      </c>
      <c r="Q226" s="7">
        <f>IF(ISNUMBER(N226),+G226*_xll.BDP($C226, "PX_POS_MULT_FACTOR")*P226/K226," ")</f>
        <v/>
      </c>
      <c r="R226" s="8">
        <f t="array" ref="R226">IF(OR($A226="TUA",$A226="TYA"),"",IF(ISNUMBER(_xlfn.SINGLE(_xll.BDP($C226,"DUR_ADJ_OAS_MID"))),_xll.BDP($C226,"DUR_ADJ_OAS_MID"),IF(ISNUMBER(_xlfn.SINGLE(_xll.BDP($E226&amp;" ISIN","DUR_ADJ_OAS_MID"))),_xll.BDP($E226&amp;" ISIN","DUR_ADJ_OAS_MID")," ")))</f>
        <v/>
      </c>
      <c r="S226" s="7">
        <f>IF(ISNUMBER(N226),Q226*N226,IF(ISNUMBER(R226),J226*R226," "))</f>
        <v/>
      </c>
      <c r="AB226" s="8" t="inlineStr">
        <is>
          <t>MSSIQUA1A</t>
        </is>
      </c>
    </row>
    <row r="227">
      <c r="A227" t="inlineStr">
        <is>
          <t>CDX</t>
        </is>
      </c>
      <c r="B227" t="inlineStr">
        <is>
          <t>Avery Dennison Corp</t>
        </is>
      </c>
      <c r="C227" t="inlineStr">
        <is>
          <t>AVY UN</t>
        </is>
      </c>
      <c r="D227" t="inlineStr">
        <is>
          <t>2066408</t>
        </is>
      </c>
      <c r="E227" t="inlineStr">
        <is>
          <t>US0536111091</t>
        </is>
      </c>
      <c r="F227" t="inlineStr">
        <is>
          <t>053611109</t>
        </is>
      </c>
      <c r="G227" s="1" t="n">
        <v>5637.947859257389</v>
      </c>
      <c r="H227" s="1" t="n">
        <v>179.04</v>
      </c>
      <c r="I227" s="2" t="n">
        <v>1009418.184721443</v>
      </c>
      <c r="J227" s="3" t="n">
        <v>0.0024896337014453</v>
      </c>
      <c r="K227" s="4" t="n">
        <v>405448473.86</v>
      </c>
      <c r="L227" s="5" t="n">
        <v>17800001</v>
      </c>
      <c r="M227" s="6" t="n">
        <v>22.77800287</v>
      </c>
      <c r="N227" s="7">
        <f t="array" ref="N227">IF(ISNUMBER(_xlfn.SINGLE(_xll.BDP($C227, "DELTA_MID"))),_xll.BDP($C227, "DELTA_MID")," ")</f>
        <v/>
      </c>
      <c r="O227" s="7">
        <f>IF(ISNUMBER(N227),_xll.BDP($C227, "OPT_UNDL_TICKER"),"")</f>
        <v/>
      </c>
      <c r="P227" s="8">
        <f>IF(ISNUMBER(N227),_xll.BDP($C227, "OPT_UNDL_PX")," ")</f>
        <v/>
      </c>
      <c r="Q227" s="7">
        <f>IF(ISNUMBER(N227),+G227*_xll.BDP($C227, "PX_POS_MULT_FACTOR")*P227/K227," ")</f>
        <v/>
      </c>
      <c r="R227" s="8">
        <f t="array" ref="R227">IF(OR($A227="TUA",$A227="TYA"),"",IF(ISNUMBER(_xlfn.SINGLE(_xll.BDP($C227,"DUR_ADJ_OAS_MID"))),_xll.BDP($C227,"DUR_ADJ_OAS_MID"),IF(ISNUMBER(_xlfn.SINGLE(_xll.BDP($E227&amp;" ISIN","DUR_ADJ_OAS_MID"))),_xll.BDP($E227&amp;" ISIN","DUR_ADJ_OAS_MID")," ")))</f>
        <v/>
      </c>
      <c r="S227" s="7">
        <f>IF(ISNUMBER(N227),Q227*N227,IF(ISNUMBER(R227),J227*R227," "))</f>
        <v/>
      </c>
      <c r="AB227" s="8" t="inlineStr">
        <is>
          <t>MSSIQUA1A</t>
        </is>
      </c>
    </row>
    <row r="228">
      <c r="A228" t="inlineStr">
        <is>
          <t>CDX</t>
        </is>
      </c>
      <c r="B228" t="inlineStr">
        <is>
          <t>AutoZone Inc</t>
        </is>
      </c>
      <c r="C228" t="inlineStr">
        <is>
          <t>AZO UN</t>
        </is>
      </c>
      <c r="D228" t="inlineStr">
        <is>
          <t>2065955</t>
        </is>
      </c>
      <c r="E228" t="inlineStr">
        <is>
          <t>US0533321024</t>
        </is>
      </c>
      <c r="F228" t="inlineStr">
        <is>
          <t>053332102</t>
        </is>
      </c>
      <c r="G228" s="1" t="n">
        <v>219.5487458533521</v>
      </c>
      <c r="H228" s="1" t="n">
        <v>3997.26</v>
      </c>
      <c r="I228" s="2" t="n">
        <v>877593.4198497704</v>
      </c>
      <c r="J228" s="3" t="n">
        <v>0.0021645004887915</v>
      </c>
      <c r="K228" s="4" t="n">
        <v>405448473.86</v>
      </c>
      <c r="L228" s="5" t="n">
        <v>17800001</v>
      </c>
      <c r="M228" s="6" t="n">
        <v>22.77800287</v>
      </c>
      <c r="N228" s="7">
        <f t="array" ref="N228">IF(ISNUMBER(_xlfn.SINGLE(_xll.BDP($C228, "DELTA_MID"))),_xll.BDP($C228, "DELTA_MID")," ")</f>
        <v/>
      </c>
      <c r="O228" s="7">
        <f>IF(ISNUMBER(N228),_xll.BDP($C228, "OPT_UNDL_TICKER"),"")</f>
        <v/>
      </c>
      <c r="P228" s="8">
        <f>IF(ISNUMBER(N228),_xll.BDP($C228, "OPT_UNDL_PX")," ")</f>
        <v/>
      </c>
      <c r="Q228" s="7">
        <f>IF(ISNUMBER(N228),+G228*_xll.BDP($C228, "PX_POS_MULT_FACTOR")*P228/K228," ")</f>
        <v/>
      </c>
      <c r="R228" s="8">
        <f t="array" ref="R228">IF(OR($A228="TUA",$A228="TYA"),"",IF(ISNUMBER(_xlfn.SINGLE(_xll.BDP($C228,"DUR_ADJ_OAS_MID"))),_xll.BDP($C228,"DUR_ADJ_OAS_MID"),IF(ISNUMBER(_xlfn.SINGLE(_xll.BDP($E228&amp;" ISIN","DUR_ADJ_OAS_MID"))),_xll.BDP($E228&amp;" ISIN","DUR_ADJ_OAS_MID")," ")))</f>
        <v/>
      </c>
      <c r="S228" s="7">
        <f>IF(ISNUMBER(N228),Q228*N228,IF(ISNUMBER(R228),J228*R228," "))</f>
        <v/>
      </c>
      <c r="AB228" s="8" t="inlineStr">
        <is>
          <t>MSSIQUA1A</t>
        </is>
      </c>
    </row>
    <row r="229">
      <c r="A229" t="inlineStr">
        <is>
          <t>CDX</t>
        </is>
      </c>
      <c r="B229" t="inlineStr">
        <is>
          <t>TopBuild Corp</t>
        </is>
      </c>
      <c r="C229" t="inlineStr">
        <is>
          <t>BLD UN</t>
        </is>
      </c>
      <c r="D229" t="inlineStr">
        <is>
          <t>BZ0P3W2</t>
        </is>
      </c>
      <c r="E229" t="inlineStr">
        <is>
          <t>US89055F1030</t>
        </is>
      </c>
      <c r="F229" t="inlineStr">
        <is>
          <t>89055F103</t>
        </is>
      </c>
      <c r="G229" s="1" t="n">
        <v>2239.2861213553</v>
      </c>
      <c r="H229" s="1" t="n">
        <v>443.56</v>
      </c>
      <c r="I229" s="2" t="n">
        <v>993257.7519883568</v>
      </c>
      <c r="J229" s="3" t="n">
        <v>0.0024497755350568</v>
      </c>
      <c r="K229" s="4" t="n">
        <v>405448473.86</v>
      </c>
      <c r="L229" s="5" t="n">
        <v>17800001</v>
      </c>
      <c r="M229" s="6" t="n">
        <v>22.77800287</v>
      </c>
      <c r="N229" s="7">
        <f t="array" ref="N229">IF(ISNUMBER(_xlfn.SINGLE(_xll.BDP($C229, "DELTA_MID"))),_xll.BDP($C229, "DELTA_MID")," ")</f>
        <v/>
      </c>
      <c r="O229" s="7">
        <f>IF(ISNUMBER(N229),_xll.BDP($C229, "OPT_UNDL_TICKER"),"")</f>
        <v/>
      </c>
      <c r="P229" s="8">
        <f>IF(ISNUMBER(N229),_xll.BDP($C229, "OPT_UNDL_PX")," ")</f>
        <v/>
      </c>
      <c r="Q229" s="7">
        <f>IF(ISNUMBER(N229),+G229*_xll.BDP($C229, "PX_POS_MULT_FACTOR")*P229/K229," ")</f>
        <v/>
      </c>
      <c r="R229" s="8">
        <f t="array" ref="R229">IF(OR($A229="TUA",$A229="TYA"),"",IF(ISNUMBER(_xlfn.SINGLE(_xll.BDP($C229,"DUR_ADJ_OAS_MID"))),_xll.BDP($C229,"DUR_ADJ_OAS_MID"),IF(ISNUMBER(_xlfn.SINGLE(_xll.BDP($E229&amp;" ISIN","DUR_ADJ_OAS_MID"))),_xll.BDP($E229&amp;" ISIN","DUR_ADJ_OAS_MID")," ")))</f>
        <v/>
      </c>
      <c r="S229" s="7">
        <f>IF(ISNUMBER(N229),Q229*N229,IF(ISNUMBER(R229),J229*R229," "))</f>
        <v/>
      </c>
      <c r="AB229" s="8" t="inlineStr">
        <is>
          <t>MSSIQUA1A</t>
        </is>
      </c>
    </row>
    <row r="230">
      <c r="A230" t="inlineStr">
        <is>
          <t>CDX</t>
        </is>
      </c>
      <c r="B230" t="inlineStr">
        <is>
          <t>Broadridge Financial Solutions</t>
        </is>
      </c>
      <c r="C230" t="inlineStr">
        <is>
          <t>BR UN</t>
        </is>
      </c>
      <c r="D230" t="inlineStr">
        <is>
          <t>B1VP7R6</t>
        </is>
      </c>
      <c r="E230" t="inlineStr">
        <is>
          <t>US11133T1034</t>
        </is>
      </c>
      <c r="F230" t="inlineStr">
        <is>
          <t>11133T103</t>
        </is>
      </c>
      <c r="G230" s="1" t="n">
        <v>3720.788280807903</v>
      </c>
      <c r="H230" s="1" t="n">
        <v>232.95</v>
      </c>
      <c r="I230" s="2" t="n">
        <v>866757.6300142008</v>
      </c>
      <c r="J230" s="3" t="n">
        <v>0.0021377750463884</v>
      </c>
      <c r="K230" s="4" t="n">
        <v>405448473.86</v>
      </c>
      <c r="L230" s="5" t="n">
        <v>17800001</v>
      </c>
      <c r="M230" s="6" t="n">
        <v>22.77800287</v>
      </c>
      <c r="N230" s="7">
        <f t="array" ref="N230">IF(ISNUMBER(_xlfn.SINGLE(_xll.BDP($C230, "DELTA_MID"))),_xll.BDP($C230, "DELTA_MID")," ")</f>
        <v/>
      </c>
      <c r="O230" s="7">
        <f>IF(ISNUMBER(N230),_xll.BDP($C230, "OPT_UNDL_TICKER"),"")</f>
        <v/>
      </c>
      <c r="P230" s="8">
        <f>IF(ISNUMBER(N230),_xll.BDP($C230, "OPT_UNDL_PX")," ")</f>
        <v/>
      </c>
      <c r="Q230" s="7">
        <f>IF(ISNUMBER(N230),+G230*_xll.BDP($C230, "PX_POS_MULT_FACTOR")*P230/K230," ")</f>
        <v/>
      </c>
      <c r="R230" s="8">
        <f t="array" ref="R230">IF(OR($A230="TUA",$A230="TYA"),"",IF(ISNUMBER(_xlfn.SINGLE(_xll.BDP($C230,"DUR_ADJ_OAS_MID"))),_xll.BDP($C230,"DUR_ADJ_OAS_MID"),IF(ISNUMBER(_xlfn.SINGLE(_xll.BDP($E230&amp;" ISIN","DUR_ADJ_OAS_MID"))),_xll.BDP($E230&amp;" ISIN","DUR_ADJ_OAS_MID")," ")))</f>
        <v/>
      </c>
      <c r="S230" s="7">
        <f>IF(ISNUMBER(N230),Q230*N230,IF(ISNUMBER(R230),J230*R230," "))</f>
        <v/>
      </c>
      <c r="AB230" s="8" t="inlineStr">
        <is>
          <t>MSSIQUA1A</t>
        </is>
      </c>
    </row>
    <row r="231">
      <c r="A231" t="inlineStr">
        <is>
          <t>CDX</t>
        </is>
      </c>
      <c r="B231" t="inlineStr">
        <is>
          <t>Brown &amp; Brown Inc</t>
        </is>
      </c>
      <c r="C231" t="inlineStr">
        <is>
          <t>BRO UN</t>
        </is>
      </c>
      <c r="D231" t="inlineStr">
        <is>
          <t>2692687</t>
        </is>
      </c>
      <c r="E231" t="inlineStr">
        <is>
          <t>US1152361010</t>
        </is>
      </c>
      <c r="F231" t="inlineStr">
        <is>
          <t>115236101</t>
        </is>
      </c>
      <c r="G231" s="1" t="n">
        <v>10226.84534138098</v>
      </c>
      <c r="H231" s="1" t="n">
        <v>89.2</v>
      </c>
      <c r="I231" s="2" t="n">
        <v>912234.6044511836</v>
      </c>
      <c r="J231" s="3" t="n">
        <v>0.002249939667466</v>
      </c>
      <c r="K231" s="4" t="n">
        <v>405448473.86</v>
      </c>
      <c r="L231" s="5" t="n">
        <v>17800001</v>
      </c>
      <c r="M231" s="6" t="n">
        <v>22.77800287</v>
      </c>
      <c r="N231" s="7">
        <f t="array" ref="N231">IF(ISNUMBER(_xlfn.SINGLE(_xll.BDP($C231, "DELTA_MID"))),_xll.BDP($C231, "DELTA_MID")," ")</f>
        <v/>
      </c>
      <c r="O231" s="7">
        <f>IF(ISNUMBER(N231),_xll.BDP($C231, "OPT_UNDL_TICKER"),"")</f>
        <v/>
      </c>
      <c r="P231" s="8">
        <f>IF(ISNUMBER(N231),_xll.BDP($C231, "OPT_UNDL_PX")," ")</f>
        <v/>
      </c>
      <c r="Q231" s="7">
        <f>IF(ISNUMBER(N231),+G231*_xll.BDP($C231, "PX_POS_MULT_FACTOR")*P231/K231," ")</f>
        <v/>
      </c>
      <c r="R231" s="8">
        <f t="array" ref="R231">IF(OR($A231="TUA",$A231="TYA"),"",IF(ISNUMBER(_xlfn.SINGLE(_xll.BDP($C231,"DUR_ADJ_OAS_MID"))),_xll.BDP($C231,"DUR_ADJ_OAS_MID"),IF(ISNUMBER(_xlfn.SINGLE(_xll.BDP($E231&amp;" ISIN","DUR_ADJ_OAS_MID"))),_xll.BDP($E231&amp;" ISIN","DUR_ADJ_OAS_MID")," ")))</f>
        <v/>
      </c>
      <c r="S231" s="7">
        <f>IF(ISNUMBER(N231),Q231*N231,IF(ISNUMBER(R231),J231*R231," "))</f>
        <v/>
      </c>
      <c r="AB231" s="8" t="inlineStr">
        <is>
          <t>MSSIQUA1A</t>
        </is>
      </c>
    </row>
    <row r="232">
      <c r="A232" t="inlineStr">
        <is>
          <t>CDX</t>
        </is>
      </c>
      <c r="B232" t="inlineStr">
        <is>
          <t>Bentley Systems Inc</t>
        </is>
      </c>
      <c r="C232" t="inlineStr">
        <is>
          <t>BSY UW</t>
        </is>
      </c>
      <c r="D232" t="inlineStr">
        <is>
          <t>BMC1PR6</t>
        </is>
      </c>
      <c r="E232" t="inlineStr">
        <is>
          <t>US08265T2087</t>
        </is>
      </c>
      <c r="F232" t="inlineStr">
        <is>
          <t>08265T208</t>
        </is>
      </c>
      <c r="G232" s="1" t="n">
        <v>17649.36772909628</v>
      </c>
      <c r="H232" s="1" t="n">
        <v>52.01</v>
      </c>
      <c r="I232" s="2" t="n">
        <v>917943.6155902976</v>
      </c>
      <c r="J232" s="3" t="n">
        <v>0.0022640203990686</v>
      </c>
      <c r="K232" s="4" t="n">
        <v>405448473.86</v>
      </c>
      <c r="L232" s="5" t="n">
        <v>17800001</v>
      </c>
      <c r="M232" s="6" t="n">
        <v>22.77800287</v>
      </c>
      <c r="N232" s="7">
        <f t="array" ref="N232">IF(ISNUMBER(_xlfn.SINGLE(_xll.BDP($C232, "DELTA_MID"))),_xll.BDP($C232, "DELTA_MID")," ")</f>
        <v/>
      </c>
      <c r="O232" s="7">
        <f>IF(ISNUMBER(N232),_xll.BDP($C232, "OPT_UNDL_TICKER"),"")</f>
        <v/>
      </c>
      <c r="P232" s="8">
        <f>IF(ISNUMBER(N232),_xll.BDP($C232, "OPT_UNDL_PX")," ")</f>
        <v/>
      </c>
      <c r="Q232" s="7">
        <f>IF(ISNUMBER(N232),+G232*_xll.BDP($C232, "PX_POS_MULT_FACTOR")*P232/K232," ")</f>
        <v/>
      </c>
      <c r="R232" s="8">
        <f t="array" ref="R232">IF(OR($A232="TUA",$A232="TYA"),"",IF(ISNUMBER(_xlfn.SINGLE(_xll.BDP($C232,"DUR_ADJ_OAS_MID"))),_xll.BDP($C232,"DUR_ADJ_OAS_MID"),IF(ISNUMBER(_xlfn.SINGLE(_xll.BDP($E232&amp;" ISIN","DUR_ADJ_OAS_MID"))),_xll.BDP($E232&amp;" ISIN","DUR_ADJ_OAS_MID")," ")))</f>
        <v/>
      </c>
      <c r="S232" s="7">
        <f>IF(ISNUMBER(N232),Q232*N232,IF(ISNUMBER(R232),J232*R232," "))</f>
        <v/>
      </c>
      <c r="AB232" s="8" t="inlineStr">
        <is>
          <t>MSSIQUA1A</t>
        </is>
      </c>
    </row>
    <row r="233">
      <c r="A233" t="inlineStr">
        <is>
          <t>CDX</t>
        </is>
      </c>
      <c r="B233" t="inlineStr">
        <is>
          <t>CACI International Inc</t>
        </is>
      </c>
      <c r="C233" t="inlineStr">
        <is>
          <t>CACI UN</t>
        </is>
      </c>
      <c r="D233" t="inlineStr">
        <is>
          <t>2159267</t>
        </is>
      </c>
      <c r="E233" t="inlineStr">
        <is>
          <t>US1271903049</t>
        </is>
      </c>
      <c r="F233" t="inlineStr">
        <is>
          <t>127190304</t>
        </is>
      </c>
      <c r="G233" s="1" t="n">
        <v>1877.379922980622</v>
      </c>
      <c r="H233" s="1" t="n">
        <v>520.16</v>
      </c>
      <c r="I233" s="2" t="n">
        <v>976537.9407376006</v>
      </c>
      <c r="J233" s="3" t="n">
        <v>0.0024085377148929</v>
      </c>
      <c r="K233" s="4" t="n">
        <v>405448473.86</v>
      </c>
      <c r="L233" s="5" t="n">
        <v>17800001</v>
      </c>
      <c r="M233" s="6" t="n">
        <v>22.77800287</v>
      </c>
      <c r="N233" s="7">
        <f t="array" ref="N233">IF(ISNUMBER(_xlfn.SINGLE(_xll.BDP($C233, "DELTA_MID"))),_xll.BDP($C233, "DELTA_MID")," ")</f>
        <v/>
      </c>
      <c r="O233" s="7">
        <f>IF(ISNUMBER(N233),_xll.BDP($C233, "OPT_UNDL_TICKER"),"")</f>
        <v/>
      </c>
      <c r="P233" s="8">
        <f>IF(ISNUMBER(N233),_xll.BDP($C233, "OPT_UNDL_PX")," ")</f>
        <v/>
      </c>
      <c r="Q233" s="7">
        <f>IF(ISNUMBER(N233),+G233*_xll.BDP($C233, "PX_POS_MULT_FACTOR")*P233/K233," ")</f>
        <v/>
      </c>
      <c r="R233" s="8">
        <f t="array" ref="R233">IF(OR($A233="TUA",$A233="TYA"),"",IF(ISNUMBER(_xlfn.SINGLE(_xll.BDP($C233,"DUR_ADJ_OAS_MID"))),_xll.BDP($C233,"DUR_ADJ_OAS_MID"),IF(ISNUMBER(_xlfn.SINGLE(_xll.BDP($E233&amp;" ISIN","DUR_ADJ_OAS_MID"))),_xll.BDP($E233&amp;" ISIN","DUR_ADJ_OAS_MID")," ")))</f>
        <v/>
      </c>
      <c r="S233" s="7">
        <f>IF(ISNUMBER(N233),Q233*N233,IF(ISNUMBER(R233),J233*R233," "))</f>
        <v/>
      </c>
      <c r="AB233" s="8" t="inlineStr">
        <is>
          <t>MSSIQUA1A</t>
        </is>
      </c>
    </row>
    <row r="234">
      <c r="A234" t="inlineStr">
        <is>
          <t>CDX</t>
        </is>
      </c>
      <c r="B234" t="inlineStr">
        <is>
          <t>Cboe Global Markets Inc</t>
        </is>
      </c>
      <c r="C234" t="inlineStr">
        <is>
          <t>CBOE UF</t>
        </is>
      </c>
      <c r="D234" t="inlineStr">
        <is>
          <t>B5834C5</t>
        </is>
      </c>
      <c r="E234" t="inlineStr">
        <is>
          <t>US12503M1080</t>
        </is>
      </c>
      <c r="F234" t="inlineStr">
        <is>
          <t>12503M108</t>
        </is>
      </c>
      <c r="G234" s="1" t="n">
        <v>3970.334933799747</v>
      </c>
      <c r="H234" s="1" t="n">
        <v>237.35</v>
      </c>
      <c r="I234" s="2" t="n">
        <v>942358.9965373698</v>
      </c>
      <c r="J234" s="3" t="n">
        <v>0.0023242386080919</v>
      </c>
      <c r="K234" s="4" t="n">
        <v>405448473.86</v>
      </c>
      <c r="L234" s="5" t="n">
        <v>17800001</v>
      </c>
      <c r="M234" s="6" t="n">
        <v>22.77800287</v>
      </c>
      <c r="N234" s="7">
        <f t="array" ref="N234">IF(ISNUMBER(_xlfn.SINGLE(_xll.BDP($C234, "DELTA_MID"))),_xll.BDP($C234, "DELTA_MID")," ")</f>
        <v/>
      </c>
      <c r="O234" s="7">
        <f>IF(ISNUMBER(N234),_xll.BDP($C234, "OPT_UNDL_TICKER"),"")</f>
        <v/>
      </c>
      <c r="P234" s="8">
        <f>IF(ISNUMBER(N234),_xll.BDP($C234, "OPT_UNDL_PX")," ")</f>
        <v/>
      </c>
      <c r="Q234" s="7">
        <f>IF(ISNUMBER(N234),+G234*_xll.BDP($C234, "PX_POS_MULT_FACTOR")*P234/K234," ")</f>
        <v/>
      </c>
      <c r="R234" s="8">
        <f t="array" ref="R234">IF(OR($A234="TUA",$A234="TYA"),"",IF(ISNUMBER(_xlfn.SINGLE(_xll.BDP($C234,"DUR_ADJ_OAS_MID"))),_xll.BDP($C234,"DUR_ADJ_OAS_MID"),IF(ISNUMBER(_xlfn.SINGLE(_xll.BDP($E234&amp;" ISIN","DUR_ADJ_OAS_MID"))),_xll.BDP($E234&amp;" ISIN","DUR_ADJ_OAS_MID")," ")))</f>
        <v/>
      </c>
      <c r="S234" s="7">
        <f>IF(ISNUMBER(N234),Q234*N234,IF(ISNUMBER(R234),J234*R234," "))</f>
        <v/>
      </c>
      <c r="AB234" s="8" t="inlineStr">
        <is>
          <t>MSSIQUA1A</t>
        </is>
      </c>
    </row>
    <row r="235">
      <c r="A235" t="inlineStr">
        <is>
          <t>CDX</t>
        </is>
      </c>
      <c r="B235" t="inlineStr">
        <is>
          <t>Crown Holdings Inc</t>
        </is>
      </c>
      <c r="C235" t="inlineStr">
        <is>
          <t>CCK UN</t>
        </is>
      </c>
      <c r="D235" t="inlineStr">
        <is>
          <t>2427986</t>
        </is>
      </c>
      <c r="E235" t="inlineStr">
        <is>
          <t>US2283681060</t>
        </is>
      </c>
      <c r="F235" t="inlineStr">
        <is>
          <t>228368106</t>
        </is>
      </c>
      <c r="G235" s="1" t="n">
        <v>9732.101618615929</v>
      </c>
      <c r="H235" s="1" t="n">
        <v>99.19</v>
      </c>
      <c r="I235" s="2" t="n">
        <v>965327.1595505136</v>
      </c>
      <c r="J235" s="3" t="n">
        <v>0.0023808873920779</v>
      </c>
      <c r="K235" s="4" t="n">
        <v>405448473.86</v>
      </c>
      <c r="L235" s="5" t="n">
        <v>17800001</v>
      </c>
      <c r="M235" s="6" t="n">
        <v>22.77800287</v>
      </c>
      <c r="N235" s="7">
        <f t="array" ref="N235">IF(ISNUMBER(_xlfn.SINGLE(_xll.BDP($C235, "DELTA_MID"))),_xll.BDP($C235, "DELTA_MID")," ")</f>
        <v/>
      </c>
      <c r="O235" s="7">
        <f>IF(ISNUMBER(N235),_xll.BDP($C235, "OPT_UNDL_TICKER"),"")</f>
        <v/>
      </c>
      <c r="P235" s="8">
        <f>IF(ISNUMBER(N235),_xll.BDP($C235, "OPT_UNDL_PX")," ")</f>
        <v/>
      </c>
      <c r="Q235" s="7">
        <f>IF(ISNUMBER(N235),+G235*_xll.BDP($C235, "PX_POS_MULT_FACTOR")*P235/K235," ")</f>
        <v/>
      </c>
      <c r="R235" s="8">
        <f t="array" ref="R235">IF(OR($A235="TUA",$A235="TYA"),"",IF(ISNUMBER(_xlfn.SINGLE(_xll.BDP($C235,"DUR_ADJ_OAS_MID"))),_xll.BDP($C235,"DUR_ADJ_OAS_MID"),IF(ISNUMBER(_xlfn.SINGLE(_xll.BDP($E235&amp;" ISIN","DUR_ADJ_OAS_MID"))),_xll.BDP($E235&amp;" ISIN","DUR_ADJ_OAS_MID")," ")))</f>
        <v/>
      </c>
      <c r="S235" s="7">
        <f>IF(ISNUMBER(N235),Q235*N235,IF(ISNUMBER(R235),J235*R235," "))</f>
        <v/>
      </c>
      <c r="AB235" s="8" t="inlineStr">
        <is>
          <t>MSSIQUA1A</t>
        </is>
      </c>
    </row>
    <row r="236">
      <c r="A236" t="inlineStr">
        <is>
          <t>CDX</t>
        </is>
      </c>
      <c r="B236" t="inlineStr">
        <is>
          <t>Chemed Corp</t>
        </is>
      </c>
      <c r="C236" t="inlineStr">
        <is>
          <t>CHE UN</t>
        </is>
      </c>
      <c r="D236" t="inlineStr">
        <is>
          <t>2190084</t>
        </is>
      </c>
      <c r="E236" t="inlineStr">
        <is>
          <t>US16359R1032</t>
        </is>
      </c>
      <c r="F236" t="inlineStr">
        <is>
          <t>16359R103</t>
        </is>
      </c>
      <c r="G236" s="1" t="n">
        <v>2101.609317536419</v>
      </c>
      <c r="H236" s="1" t="n">
        <v>439.3</v>
      </c>
      <c r="I236" s="2" t="n">
        <v>923236.9731937489</v>
      </c>
      <c r="J236" s="3" t="n">
        <v>0.0022770759608594</v>
      </c>
      <c r="K236" s="4" t="n">
        <v>405448473.86</v>
      </c>
      <c r="L236" s="5" t="n">
        <v>17800001</v>
      </c>
      <c r="M236" s="6" t="n">
        <v>22.77800287</v>
      </c>
      <c r="N236" s="7">
        <f t="array" ref="N236">IF(ISNUMBER(_xlfn.SINGLE(_xll.BDP($C236, "DELTA_MID"))),_xll.BDP($C236, "DELTA_MID")," ")</f>
        <v/>
      </c>
      <c r="O236" s="7">
        <f>IF(ISNUMBER(N236),_xll.BDP($C236, "OPT_UNDL_TICKER"),"")</f>
        <v/>
      </c>
      <c r="P236" s="8">
        <f>IF(ISNUMBER(N236),_xll.BDP($C236, "OPT_UNDL_PX")," ")</f>
        <v/>
      </c>
      <c r="Q236" s="7">
        <f>IF(ISNUMBER(N236),+G236*_xll.BDP($C236, "PX_POS_MULT_FACTOR")*P236/K236," ")</f>
        <v/>
      </c>
      <c r="R236" s="8">
        <f t="array" ref="R236">IF(OR($A236="TUA",$A236="TYA"),"",IF(ISNUMBER(_xlfn.SINGLE(_xll.BDP($C236,"DUR_ADJ_OAS_MID"))),_xll.BDP($C236,"DUR_ADJ_OAS_MID"),IF(ISNUMBER(_xlfn.SINGLE(_xll.BDP($E236&amp;" ISIN","DUR_ADJ_OAS_MID"))),_xll.BDP($E236&amp;" ISIN","DUR_ADJ_OAS_MID")," ")))</f>
        <v/>
      </c>
      <c r="S236" s="7">
        <f>IF(ISNUMBER(N236),Q236*N236,IF(ISNUMBER(R236),J236*R236," "))</f>
        <v/>
      </c>
      <c r="AB236" s="8" t="inlineStr">
        <is>
          <t>MSSIQUA1A</t>
        </is>
      </c>
    </row>
    <row r="237">
      <c r="A237" t="inlineStr">
        <is>
          <t>CDX</t>
        </is>
      </c>
      <c r="B237" t="inlineStr">
        <is>
          <t>Cigna Group/The</t>
        </is>
      </c>
      <c r="C237" t="inlineStr">
        <is>
          <t>CI UN</t>
        </is>
      </c>
      <c r="D237" t="inlineStr">
        <is>
          <t>BHJ0775</t>
        </is>
      </c>
      <c r="E237" t="inlineStr">
        <is>
          <t>US1255231003</t>
        </is>
      </c>
      <c r="F237" t="inlineStr">
        <is>
          <t>125523100</t>
        </is>
      </c>
      <c r="G237" s="1" t="n">
        <v>3127.871389338527</v>
      </c>
      <c r="H237" s="1" t="n">
        <v>307.87</v>
      </c>
      <c r="I237" s="2" t="n">
        <v>962977.7646356522</v>
      </c>
      <c r="J237" s="3" t="n">
        <v>0.0023750928335425</v>
      </c>
      <c r="K237" s="4" t="n">
        <v>405448473.86</v>
      </c>
      <c r="L237" s="5" t="n">
        <v>17800001</v>
      </c>
      <c r="M237" s="6" t="n">
        <v>22.77800287</v>
      </c>
      <c r="N237" s="7">
        <f t="array" ref="N237">IF(ISNUMBER(_xlfn.SINGLE(_xll.BDP($C237, "DELTA_MID"))),_xll.BDP($C237, "DELTA_MID")," ")</f>
        <v/>
      </c>
      <c r="O237" s="7">
        <f>IF(ISNUMBER(N237),_xll.BDP($C237, "OPT_UNDL_TICKER"),"")</f>
        <v/>
      </c>
      <c r="P237" s="8">
        <f>IF(ISNUMBER(N237),_xll.BDP($C237, "OPT_UNDL_PX")," ")</f>
        <v/>
      </c>
      <c r="Q237" s="7">
        <f>IF(ISNUMBER(N237),+G237*_xll.BDP($C237, "PX_POS_MULT_FACTOR")*P237/K237," ")</f>
        <v/>
      </c>
      <c r="R237" s="8">
        <f t="array" ref="R237">IF(OR($A237="TUA",$A237="TYA"),"",IF(ISNUMBER(_xlfn.SINGLE(_xll.BDP($C237,"DUR_ADJ_OAS_MID"))),_xll.BDP($C237,"DUR_ADJ_OAS_MID"),IF(ISNUMBER(_xlfn.SINGLE(_xll.BDP($E237&amp;" ISIN","DUR_ADJ_OAS_MID"))),_xll.BDP($E237&amp;" ISIN","DUR_ADJ_OAS_MID")," ")))</f>
        <v/>
      </c>
      <c r="S237" s="7">
        <f>IF(ISNUMBER(N237),Q237*N237,IF(ISNUMBER(R237),J237*R237," "))</f>
        <v/>
      </c>
      <c r="AB237" s="8" t="inlineStr">
        <is>
          <t>MSSIQUA1A</t>
        </is>
      </c>
    </row>
    <row r="238">
      <c r="A238" t="inlineStr">
        <is>
          <t>CDX</t>
        </is>
      </c>
      <c r="B238" t="inlineStr">
        <is>
          <t>Colgate-Palmolive Co</t>
        </is>
      </c>
      <c r="C238" t="inlineStr">
        <is>
          <t>CL UN</t>
        </is>
      </c>
      <c r="D238" t="inlineStr">
        <is>
          <t>2209106</t>
        </is>
      </c>
      <c r="E238" t="inlineStr">
        <is>
          <t>US1941621039</t>
        </is>
      </c>
      <c r="F238" t="inlineStr">
        <is>
          <t>194162103</t>
        </is>
      </c>
      <c r="G238" s="1" t="n">
        <v>11316.39723097736</v>
      </c>
      <c r="H238" s="1" t="n">
        <v>79.86</v>
      </c>
      <c r="I238" s="2" t="n">
        <v>903727.482865852</v>
      </c>
      <c r="J238" s="3" t="n">
        <v>0.0022289576632563</v>
      </c>
      <c r="K238" s="4" t="n">
        <v>405448473.86</v>
      </c>
      <c r="L238" s="5" t="n">
        <v>17800001</v>
      </c>
      <c r="M238" s="6" t="n">
        <v>22.77800287</v>
      </c>
      <c r="N238" s="7">
        <f t="array" ref="N238">IF(ISNUMBER(_xlfn.SINGLE(_xll.BDP($C238, "DELTA_MID"))),_xll.BDP($C238, "DELTA_MID")," ")</f>
        <v/>
      </c>
      <c r="O238" s="7">
        <f>IF(ISNUMBER(N238),_xll.BDP($C238, "OPT_UNDL_TICKER"),"")</f>
        <v/>
      </c>
      <c r="P238" s="8">
        <f>IF(ISNUMBER(N238),_xll.BDP($C238, "OPT_UNDL_PX")," ")</f>
        <v/>
      </c>
      <c r="Q238" s="7">
        <f>IF(ISNUMBER(N238),+G238*_xll.BDP($C238, "PX_POS_MULT_FACTOR")*P238/K238," ")</f>
        <v/>
      </c>
      <c r="R238" s="8">
        <f t="array" ref="R238">IF(OR($A238="TUA",$A238="TYA"),"",IF(ISNUMBER(_xlfn.SINGLE(_xll.BDP($C238,"DUR_ADJ_OAS_MID"))),_xll.BDP($C238,"DUR_ADJ_OAS_MID"),IF(ISNUMBER(_xlfn.SINGLE(_xll.BDP($E238&amp;" ISIN","DUR_ADJ_OAS_MID"))),_xll.BDP($E238&amp;" ISIN","DUR_ADJ_OAS_MID")," ")))</f>
        <v/>
      </c>
      <c r="S238" s="7">
        <f>IF(ISNUMBER(N238),Q238*N238,IF(ISNUMBER(R238),J238*R238," "))</f>
        <v/>
      </c>
      <c r="AB238" s="8" t="inlineStr">
        <is>
          <t>MSSIQUA1A</t>
        </is>
      </c>
    </row>
    <row r="239">
      <c r="A239" t="inlineStr">
        <is>
          <t>CDX</t>
        </is>
      </c>
      <c r="B239" t="inlineStr">
        <is>
          <t>Core &amp; Main Inc</t>
        </is>
      </c>
      <c r="C239" t="inlineStr">
        <is>
          <t>CNM UN</t>
        </is>
      </c>
      <c r="D239" t="inlineStr">
        <is>
          <t>BNXKS92</t>
        </is>
      </c>
      <c r="E239" t="inlineStr">
        <is>
          <t>US21874C1027</t>
        </is>
      </c>
      <c r="F239" t="inlineStr">
        <is>
          <t>21874C102</t>
        </is>
      </c>
      <c r="G239" s="1" t="n">
        <v>18677.96833992736</v>
      </c>
      <c r="H239" s="1" t="n">
        <v>52.6</v>
      </c>
      <c r="I239" s="2" t="n">
        <v>982461.1346801789</v>
      </c>
      <c r="J239" s="3" t="n">
        <v>0.0024231467079573</v>
      </c>
      <c r="K239" s="4" t="n">
        <v>405448473.86</v>
      </c>
      <c r="L239" s="5" t="n">
        <v>17800001</v>
      </c>
      <c r="M239" s="6" t="n">
        <v>22.77800287</v>
      </c>
      <c r="N239" s="7">
        <f t="array" ref="N239">IF(ISNUMBER(_xlfn.SINGLE(_xll.BDP($C239, "DELTA_MID"))),_xll.BDP($C239, "DELTA_MID")," ")</f>
        <v/>
      </c>
      <c r="O239" s="7">
        <f>IF(ISNUMBER(N239),_xll.BDP($C239, "OPT_UNDL_TICKER"),"")</f>
        <v/>
      </c>
      <c r="P239" s="8">
        <f>IF(ISNUMBER(N239),_xll.BDP($C239, "OPT_UNDL_PX")," ")</f>
        <v/>
      </c>
      <c r="Q239" s="7">
        <f>IF(ISNUMBER(N239),+G239*_xll.BDP($C239, "PX_POS_MULT_FACTOR")*P239/K239," ")</f>
        <v/>
      </c>
      <c r="R239" s="8">
        <f t="array" ref="R239">IF(OR($A239="TUA",$A239="TYA"),"",IF(ISNUMBER(_xlfn.SINGLE(_xll.BDP($C239,"DUR_ADJ_OAS_MID"))),_xll.BDP($C239,"DUR_ADJ_OAS_MID"),IF(ISNUMBER(_xlfn.SINGLE(_xll.BDP($E239&amp;" ISIN","DUR_ADJ_OAS_MID"))),_xll.BDP($E239&amp;" ISIN","DUR_ADJ_OAS_MID")," ")))</f>
        <v/>
      </c>
      <c r="S239" s="7">
        <f>IF(ISNUMBER(N239),Q239*N239,IF(ISNUMBER(R239),J239*R239," "))</f>
        <v/>
      </c>
      <c r="AB239" s="8" t="inlineStr">
        <is>
          <t>MSSIQUA1A</t>
        </is>
      </c>
    </row>
    <row r="240">
      <c r="A240" t="inlineStr">
        <is>
          <t>CDX</t>
        </is>
      </c>
      <c r="B240" t="inlineStr">
        <is>
          <t>CenterPoint Energy Inc</t>
        </is>
      </c>
      <c r="C240" t="inlineStr">
        <is>
          <t>CNP UN</t>
        </is>
      </c>
      <c r="D240" t="inlineStr">
        <is>
          <t>2440637</t>
        </is>
      </c>
      <c r="E240" t="inlineStr">
        <is>
          <t>US15189T1079</t>
        </is>
      </c>
      <c r="F240" t="inlineStr">
        <is>
          <t>15189T107</t>
        </is>
      </c>
      <c r="G240" s="1" t="n">
        <v>24273.06619479074</v>
      </c>
      <c r="H240" s="1" t="n">
        <v>40.05</v>
      </c>
      <c r="I240" s="2" t="n">
        <v>972136.3011013692</v>
      </c>
      <c r="J240" s="3" t="n">
        <v>0.0023976814904402</v>
      </c>
      <c r="K240" s="4" t="n">
        <v>405448473.86</v>
      </c>
      <c r="L240" s="5" t="n">
        <v>17800001</v>
      </c>
      <c r="M240" s="6" t="n">
        <v>22.77800287</v>
      </c>
      <c r="N240" s="7">
        <f t="array" ref="N240">IF(ISNUMBER(_xlfn.SINGLE(_xll.BDP($C240, "DELTA_MID"))),_xll.BDP($C240, "DELTA_MID")," ")</f>
        <v/>
      </c>
      <c r="O240" s="7">
        <f>IF(ISNUMBER(N240),_xll.BDP($C240, "OPT_UNDL_TICKER"),"")</f>
        <v/>
      </c>
      <c r="P240" s="8">
        <f>IF(ISNUMBER(N240),_xll.BDP($C240, "OPT_UNDL_PX")," ")</f>
        <v/>
      </c>
      <c r="Q240" s="7">
        <f>IF(ISNUMBER(N240),+G240*_xll.BDP($C240, "PX_POS_MULT_FACTOR")*P240/K240," ")</f>
        <v/>
      </c>
      <c r="R240" s="8">
        <f t="array" ref="R240">IF(OR($A240="TUA",$A240="TYA"),"",IF(ISNUMBER(_xlfn.SINGLE(_xll.BDP($C240,"DUR_ADJ_OAS_MID"))),_xll.BDP($C240,"DUR_ADJ_OAS_MID"),IF(ISNUMBER(_xlfn.SINGLE(_xll.BDP($E240&amp;" ISIN","DUR_ADJ_OAS_MID"))),_xll.BDP($E240&amp;" ISIN","DUR_ADJ_OAS_MID")," ")))</f>
        <v/>
      </c>
      <c r="S240" s="7">
        <f>IF(ISNUMBER(N240),Q240*N240,IF(ISNUMBER(R240),J240*R240," "))</f>
        <v/>
      </c>
      <c r="AB240" s="8" t="inlineStr">
        <is>
          <t>MSSIQUA1A</t>
        </is>
      </c>
    </row>
    <row r="241">
      <c r="A241" t="inlineStr">
        <is>
          <t>CDX</t>
        </is>
      </c>
      <c r="B241" t="inlineStr">
        <is>
          <t>Cisco Systems Inc</t>
        </is>
      </c>
      <c r="C241" t="inlineStr">
        <is>
          <t>CSCO UW</t>
        </is>
      </c>
      <c r="D241" t="inlineStr">
        <is>
          <t>2198163</t>
        </is>
      </c>
      <c r="E241" t="inlineStr">
        <is>
          <t>US17275R1023</t>
        </is>
      </c>
      <c r="F241" t="inlineStr">
        <is>
          <t>17275R102</t>
        </is>
      </c>
      <c r="G241" s="1" t="n">
        <v>13867.73656518681</v>
      </c>
      <c r="H241" s="1" t="n">
        <v>70.66</v>
      </c>
      <c r="I241" s="2" t="n">
        <v>979894.2656961002</v>
      </c>
      <c r="J241" s="3" t="n">
        <v>0.002416815770367</v>
      </c>
      <c r="K241" s="4" t="n">
        <v>405448473.86</v>
      </c>
      <c r="L241" s="5" t="n">
        <v>17800001</v>
      </c>
      <c r="M241" s="6" t="n">
        <v>22.77800287</v>
      </c>
      <c r="N241" s="7">
        <f t="array" ref="N241">IF(ISNUMBER(_xlfn.SINGLE(_xll.BDP($C241, "DELTA_MID"))),_xll.BDP($C241, "DELTA_MID")," ")</f>
        <v/>
      </c>
      <c r="O241" s="7">
        <f>IF(ISNUMBER(N241),_xll.BDP($C241, "OPT_UNDL_TICKER"),"")</f>
        <v/>
      </c>
      <c r="P241" s="8">
        <f>IF(ISNUMBER(N241),_xll.BDP($C241, "OPT_UNDL_PX")," ")</f>
        <v/>
      </c>
      <c r="Q241" s="7">
        <f>IF(ISNUMBER(N241),+G241*_xll.BDP($C241, "PX_POS_MULT_FACTOR")*P241/K241," ")</f>
        <v/>
      </c>
      <c r="R241" s="8">
        <f t="array" ref="R241">IF(OR($A241="TUA",$A241="TYA"),"",IF(ISNUMBER(_xlfn.SINGLE(_xll.BDP($C241,"DUR_ADJ_OAS_MID"))),_xll.BDP($C241,"DUR_ADJ_OAS_MID"),IF(ISNUMBER(_xlfn.SINGLE(_xll.BDP($E241&amp;" ISIN","DUR_ADJ_OAS_MID"))),_xll.BDP($E241&amp;" ISIN","DUR_ADJ_OAS_MID")," ")))</f>
        <v/>
      </c>
      <c r="S241" s="7">
        <f>IF(ISNUMBER(N241),Q241*N241,IF(ISNUMBER(R241),J241*R241," "))</f>
        <v/>
      </c>
      <c r="AB241" s="8" t="inlineStr">
        <is>
          <t>MSSIQUA1A</t>
        </is>
      </c>
    </row>
    <row r="242">
      <c r="A242" t="inlineStr">
        <is>
          <t>CDX</t>
        </is>
      </c>
      <c r="B242" t="inlineStr">
        <is>
          <t>Cintas Corp</t>
        </is>
      </c>
      <c r="C242" t="inlineStr">
        <is>
          <t>CTAS UW</t>
        </is>
      </c>
      <c r="D242" t="inlineStr">
        <is>
          <t>2197137</t>
        </is>
      </c>
      <c r="E242" t="inlineStr">
        <is>
          <t>US1729081059</t>
        </is>
      </c>
      <c r="F242" t="inlineStr">
        <is>
          <t>172908105</t>
        </is>
      </c>
      <c r="G242" s="1" t="n">
        <v>4653.826571431058</v>
      </c>
      <c r="H242" s="1" t="n">
        <v>193.54</v>
      </c>
      <c r="I242" s="2" t="n">
        <v>900701.5946347669</v>
      </c>
      <c r="J242" s="3" t="n">
        <v>0.0022214945984622</v>
      </c>
      <c r="K242" s="4" t="n">
        <v>405448473.86</v>
      </c>
      <c r="L242" s="5" t="n">
        <v>17800001</v>
      </c>
      <c r="M242" s="6" t="n">
        <v>22.77800287</v>
      </c>
      <c r="N242" s="7">
        <f t="array" ref="N242">IF(ISNUMBER(_xlfn.SINGLE(_xll.BDP($C242, "DELTA_MID"))),_xll.BDP($C242, "DELTA_MID")," ")</f>
        <v/>
      </c>
      <c r="O242" s="7">
        <f>IF(ISNUMBER(N242),_xll.BDP($C242, "OPT_UNDL_TICKER"),"")</f>
        <v/>
      </c>
      <c r="P242" s="8">
        <f>IF(ISNUMBER(N242),_xll.BDP($C242, "OPT_UNDL_PX")," ")</f>
        <v/>
      </c>
      <c r="Q242" s="7">
        <f>IF(ISNUMBER(N242),+G242*_xll.BDP($C242, "PX_POS_MULT_FACTOR")*P242/K242," ")</f>
        <v/>
      </c>
      <c r="R242" s="8">
        <f t="array" ref="R242">IF(OR($A242="TUA",$A242="TYA"),"",IF(ISNUMBER(_xlfn.SINGLE(_xll.BDP($C242,"DUR_ADJ_OAS_MID"))),_xll.BDP($C242,"DUR_ADJ_OAS_MID"),IF(ISNUMBER(_xlfn.SINGLE(_xll.BDP($E242&amp;" ISIN","DUR_ADJ_OAS_MID"))),_xll.BDP($E242&amp;" ISIN","DUR_ADJ_OAS_MID")," ")))</f>
        <v/>
      </c>
      <c r="S242" s="7">
        <f>IF(ISNUMBER(N242),Q242*N242,IF(ISNUMBER(R242),J242*R242," "))</f>
        <v/>
      </c>
      <c r="AB242" s="8" t="inlineStr">
        <is>
          <t>MSSIQUA1A</t>
        </is>
      </c>
    </row>
    <row r="243">
      <c r="A243" t="inlineStr">
        <is>
          <t>CDX</t>
        </is>
      </c>
      <c r="B243" t="inlineStr">
        <is>
          <t>Cognizant Technology Solutions</t>
        </is>
      </c>
      <c r="C243" t="inlineStr">
        <is>
          <t>CTSH UW</t>
        </is>
      </c>
      <c r="D243" t="inlineStr">
        <is>
          <t>2257019</t>
        </is>
      </c>
      <c r="E243" t="inlineStr">
        <is>
          <t>US1924461023</t>
        </is>
      </c>
      <c r="F243" t="inlineStr">
        <is>
          <t>192446102</t>
        </is>
      </c>
      <c r="G243" s="1" t="n">
        <v>13550.30914976075</v>
      </c>
      <c r="H243" s="1" t="n">
        <v>68.355</v>
      </c>
      <c r="I243" s="2" t="n">
        <v>926231.381931896</v>
      </c>
      <c r="J243" s="3" t="n">
        <v>0.0022844613844858</v>
      </c>
      <c r="K243" s="4" t="n">
        <v>405448473.86</v>
      </c>
      <c r="L243" s="5" t="n">
        <v>17800001</v>
      </c>
      <c r="M243" s="6" t="n">
        <v>22.77800287</v>
      </c>
      <c r="N243" s="7">
        <f t="array" ref="N243">IF(ISNUMBER(_xlfn.SINGLE(_xll.BDP($C243, "DELTA_MID"))),_xll.BDP($C243, "DELTA_MID")," ")</f>
        <v/>
      </c>
      <c r="O243" s="7">
        <f>IF(ISNUMBER(N243),_xll.BDP($C243, "OPT_UNDL_TICKER"),"")</f>
        <v/>
      </c>
      <c r="P243" s="8">
        <f>IF(ISNUMBER(N243),_xll.BDP($C243, "OPT_UNDL_PX")," ")</f>
        <v/>
      </c>
      <c r="Q243" s="7">
        <f>IF(ISNUMBER(N243),+G243*_xll.BDP($C243, "PX_POS_MULT_FACTOR")*P243/K243," ")</f>
        <v/>
      </c>
      <c r="R243" s="8">
        <f t="array" ref="R243">IF(OR($A243="TUA",$A243="TYA"),"",IF(ISNUMBER(_xlfn.SINGLE(_xll.BDP($C243,"DUR_ADJ_OAS_MID"))),_xll.BDP($C243,"DUR_ADJ_OAS_MID"),IF(ISNUMBER(_xlfn.SINGLE(_xll.BDP($E243&amp;" ISIN","DUR_ADJ_OAS_MID"))),_xll.BDP($E243&amp;" ISIN","DUR_ADJ_OAS_MID")," ")))</f>
        <v/>
      </c>
      <c r="S243" s="7">
        <f>IF(ISNUMBER(N243),Q243*N243,IF(ISNUMBER(R243),J243*R243," "))</f>
        <v/>
      </c>
      <c r="AB243" s="8" t="inlineStr">
        <is>
          <t>MSSIQUA1A</t>
        </is>
      </c>
    </row>
    <row r="244">
      <c r="A244" t="inlineStr">
        <is>
          <t>CDX</t>
        </is>
      </c>
      <c r="B244" t="inlineStr">
        <is>
          <t>Crane NXT Co</t>
        </is>
      </c>
      <c r="C244" t="inlineStr">
        <is>
          <t>CXT UN</t>
        </is>
      </c>
      <c r="D244" t="inlineStr">
        <is>
          <t>BQ7W2W6</t>
        </is>
      </c>
      <c r="E244" t="inlineStr">
        <is>
          <t>US2244411052</t>
        </is>
      </c>
      <c r="F244" t="inlineStr">
        <is>
          <t>224441105</t>
        </is>
      </c>
      <c r="G244" s="1" t="n">
        <v>15630.94020501115</v>
      </c>
      <c r="H244" s="1" t="n">
        <v>65.89</v>
      </c>
      <c r="I244" s="2" t="n">
        <v>1029922.650108184</v>
      </c>
      <c r="J244" s="3" t="n">
        <v>0.002540206010157</v>
      </c>
      <c r="K244" s="4" t="n">
        <v>405448473.86</v>
      </c>
      <c r="L244" s="5" t="n">
        <v>17800001</v>
      </c>
      <c r="M244" s="6" t="n">
        <v>22.77800287</v>
      </c>
      <c r="N244" s="7">
        <f t="array" ref="N244">IF(ISNUMBER(_xlfn.SINGLE(_xll.BDP($C244, "DELTA_MID"))),_xll.BDP($C244, "DELTA_MID")," ")</f>
        <v/>
      </c>
      <c r="O244" s="7">
        <f>IF(ISNUMBER(N244),_xll.BDP($C244, "OPT_UNDL_TICKER"),"")</f>
        <v/>
      </c>
      <c r="P244" s="8">
        <f>IF(ISNUMBER(N244),_xll.BDP($C244, "OPT_UNDL_PX")," ")</f>
        <v/>
      </c>
      <c r="Q244" s="7">
        <f>IF(ISNUMBER(N244),+G244*_xll.BDP($C244, "PX_POS_MULT_FACTOR")*P244/K244," ")</f>
        <v/>
      </c>
      <c r="R244" s="8">
        <f t="array" ref="R244">IF(OR($A244="TUA",$A244="TYA"),"",IF(ISNUMBER(_xlfn.SINGLE(_xll.BDP($C244,"DUR_ADJ_OAS_MID"))),_xll.BDP($C244,"DUR_ADJ_OAS_MID"),IF(ISNUMBER(_xlfn.SINGLE(_xll.BDP($E244&amp;" ISIN","DUR_ADJ_OAS_MID"))),_xll.BDP($E244&amp;" ISIN","DUR_ADJ_OAS_MID")," ")))</f>
        <v/>
      </c>
      <c r="S244" s="7">
        <f>IF(ISNUMBER(N244),Q244*N244,IF(ISNUMBER(R244),J244*R244," "))</f>
        <v/>
      </c>
      <c r="AB244" s="8" t="inlineStr">
        <is>
          <t>MSSIQUA1A</t>
        </is>
      </c>
    </row>
    <row r="245">
      <c r="A245" t="inlineStr">
        <is>
          <t>CDX</t>
        </is>
      </c>
      <c r="B245" t="inlineStr">
        <is>
          <t>Deckers Outdoor Corp</t>
        </is>
      </c>
      <c r="C245" t="inlineStr">
        <is>
          <t>DECK UN</t>
        </is>
      </c>
      <c r="D245" t="inlineStr">
        <is>
          <t>2267278</t>
        </is>
      </c>
      <c r="E245" t="inlineStr">
        <is>
          <t>US2435371073</t>
        </is>
      </c>
      <c r="F245" t="inlineStr">
        <is>
          <t>243537107</t>
        </is>
      </c>
      <c r="G245" s="1" t="n">
        <v>7832.594847738814</v>
      </c>
      <c r="H245" s="1" t="n">
        <v>100.89</v>
      </c>
      <c r="I245" s="2" t="n">
        <v>790230.4941883689</v>
      </c>
      <c r="J245" s="3" t="n">
        <v>0.0019490281629749</v>
      </c>
      <c r="K245" s="4" t="n">
        <v>405448473.86</v>
      </c>
      <c r="L245" s="5" t="n">
        <v>17800001</v>
      </c>
      <c r="M245" s="6" t="n">
        <v>22.77800287</v>
      </c>
      <c r="N245" s="7">
        <f t="array" ref="N245">IF(ISNUMBER(_xlfn.SINGLE(_xll.BDP($C245, "DELTA_MID"))),_xll.BDP($C245, "DELTA_MID")," ")</f>
        <v/>
      </c>
      <c r="O245" s="7">
        <f>IF(ISNUMBER(N245),_xll.BDP($C245, "OPT_UNDL_TICKER"),"")</f>
        <v/>
      </c>
      <c r="P245" s="8">
        <f>IF(ISNUMBER(N245),_xll.BDP($C245, "OPT_UNDL_PX")," ")</f>
        <v/>
      </c>
      <c r="Q245" s="7">
        <f>IF(ISNUMBER(N245),+G245*_xll.BDP($C245, "PX_POS_MULT_FACTOR")*P245/K245," ")</f>
        <v/>
      </c>
      <c r="R245" s="8">
        <f t="array" ref="R245">IF(OR($A245="TUA",$A245="TYA"),"",IF(ISNUMBER(_xlfn.SINGLE(_xll.BDP($C245,"DUR_ADJ_OAS_MID"))),_xll.BDP($C245,"DUR_ADJ_OAS_MID"),IF(ISNUMBER(_xlfn.SINGLE(_xll.BDP($E245&amp;" ISIN","DUR_ADJ_OAS_MID"))),_xll.BDP($E245&amp;" ISIN","DUR_ADJ_OAS_MID")," ")))</f>
        <v/>
      </c>
      <c r="S245" s="7">
        <f>IF(ISNUMBER(N245),Q245*N245,IF(ISNUMBER(R245),J245*R245," "))</f>
        <v/>
      </c>
      <c r="AB245" s="8" t="inlineStr">
        <is>
          <t>MSSIQUA1A</t>
        </is>
      </c>
    </row>
    <row r="246">
      <c r="A246" t="inlineStr">
        <is>
          <t>CDX</t>
        </is>
      </c>
      <c r="B246" t="inlineStr">
        <is>
          <t>Domino's Pizza Inc</t>
        </is>
      </c>
      <c r="C246" t="inlineStr">
        <is>
          <t>DPZ UW</t>
        </is>
      </c>
      <c r="D246" t="inlineStr">
        <is>
          <t>B01SD70</t>
        </is>
      </c>
      <c r="E246" t="inlineStr">
        <is>
          <t>US25754A2015</t>
        </is>
      </c>
      <c r="F246" t="inlineStr">
        <is>
          <t>25754A201</t>
        </is>
      </c>
      <c r="G246" s="1" t="n">
        <v>2065.597743223599</v>
      </c>
      <c r="H246" s="1" t="n">
        <v>424.82</v>
      </c>
      <c r="I246" s="2" t="n">
        <v>877507.2332762494</v>
      </c>
      <c r="J246" s="3" t="n">
        <v>0.0021642879178261</v>
      </c>
      <c r="K246" s="4" t="n">
        <v>405448473.86</v>
      </c>
      <c r="L246" s="5" t="n">
        <v>17800001</v>
      </c>
      <c r="M246" s="6" t="n">
        <v>22.77800287</v>
      </c>
      <c r="N246" s="7">
        <f t="array" ref="N246">IF(ISNUMBER(_xlfn.SINGLE(_xll.BDP($C246, "DELTA_MID"))),_xll.BDP($C246, "DELTA_MID")," ")</f>
        <v/>
      </c>
      <c r="O246" s="7">
        <f>IF(ISNUMBER(N246),_xll.BDP($C246, "OPT_UNDL_TICKER"),"")</f>
        <v/>
      </c>
      <c r="P246" s="8">
        <f>IF(ISNUMBER(N246),_xll.BDP($C246, "OPT_UNDL_PX")," ")</f>
        <v/>
      </c>
      <c r="Q246" s="7">
        <f>IF(ISNUMBER(N246),+G246*_xll.BDP($C246, "PX_POS_MULT_FACTOR")*P246/K246," ")</f>
        <v/>
      </c>
      <c r="R246" s="8">
        <f t="array" ref="R246">IF(OR($A246="TUA",$A246="TYA"),"",IF(ISNUMBER(_xlfn.SINGLE(_xll.BDP($C246,"DUR_ADJ_OAS_MID"))),_xll.BDP($C246,"DUR_ADJ_OAS_MID"),IF(ISNUMBER(_xlfn.SINGLE(_xll.BDP($E246&amp;" ISIN","DUR_ADJ_OAS_MID"))),_xll.BDP($E246&amp;" ISIN","DUR_ADJ_OAS_MID")," ")))</f>
        <v/>
      </c>
      <c r="S246" s="7">
        <f>IF(ISNUMBER(N246),Q246*N246,IF(ISNUMBER(R246),J246*R246," "))</f>
        <v/>
      </c>
      <c r="AB246" s="8" t="inlineStr">
        <is>
          <t>MSSIQUA1A</t>
        </is>
      </c>
    </row>
    <row r="247">
      <c r="A247" t="inlineStr">
        <is>
          <t>CDX</t>
        </is>
      </c>
      <c r="B247" t="inlineStr">
        <is>
          <t>DT Midstream Inc</t>
        </is>
      </c>
      <c r="C247" t="inlineStr">
        <is>
          <t>DTM UN</t>
        </is>
      </c>
      <c r="D247" t="inlineStr">
        <is>
          <t>BN7L880</t>
        </is>
      </c>
      <c r="E247" t="inlineStr">
        <is>
          <t>US23345M1071</t>
        </is>
      </c>
      <c r="F247" t="inlineStr">
        <is>
          <t>23345M107</t>
        </is>
      </c>
      <c r="G247" s="1" t="n">
        <v>8748.265291594867</v>
      </c>
      <c r="H247" s="1" t="n">
        <v>108.4</v>
      </c>
      <c r="I247" s="2" t="n">
        <v>948311.9576088836</v>
      </c>
      <c r="J247" s="3" t="n">
        <v>0.0023389210189414</v>
      </c>
      <c r="K247" s="4" t="n">
        <v>405448473.86</v>
      </c>
      <c r="L247" s="5" t="n">
        <v>17800001</v>
      </c>
      <c r="M247" s="6" t="n">
        <v>22.77800287</v>
      </c>
      <c r="N247" s="7">
        <f t="array" ref="N247">IF(ISNUMBER(_xlfn.SINGLE(_xll.BDP($C247, "DELTA_MID"))),_xll.BDP($C247, "DELTA_MID")," ")</f>
        <v/>
      </c>
      <c r="O247" s="7">
        <f>IF(ISNUMBER(N247),_xll.BDP($C247, "OPT_UNDL_TICKER"),"")</f>
        <v/>
      </c>
      <c r="P247" s="8">
        <f>IF(ISNUMBER(N247),_xll.BDP($C247, "OPT_UNDL_PX")," ")</f>
        <v/>
      </c>
      <c r="Q247" s="7">
        <f>IF(ISNUMBER(N247),+G247*_xll.BDP($C247, "PX_POS_MULT_FACTOR")*P247/K247," ")</f>
        <v/>
      </c>
      <c r="R247" s="8">
        <f t="array" ref="R247">IF(OR($A247="TUA",$A247="TYA"),"",IF(ISNUMBER(_xlfn.SINGLE(_xll.BDP($C247,"DUR_ADJ_OAS_MID"))),_xll.BDP($C247,"DUR_ADJ_OAS_MID"),IF(ISNUMBER(_xlfn.SINGLE(_xll.BDP($E247&amp;" ISIN","DUR_ADJ_OAS_MID"))),_xll.BDP($E247&amp;" ISIN","DUR_ADJ_OAS_MID")," ")))</f>
        <v/>
      </c>
      <c r="S247" s="7">
        <f>IF(ISNUMBER(N247),Q247*N247,IF(ISNUMBER(R247),J247*R247," "))</f>
        <v/>
      </c>
      <c r="AB247" s="8" t="inlineStr">
        <is>
          <t>MSSIQUA1A</t>
        </is>
      </c>
    </row>
    <row r="248">
      <c r="A248" t="inlineStr">
        <is>
          <t>CDX</t>
        </is>
      </c>
      <c r="B248" t="inlineStr">
        <is>
          <t>Ecolab Inc</t>
        </is>
      </c>
      <c r="C248" t="inlineStr">
        <is>
          <t>ECL UN</t>
        </is>
      </c>
      <c r="D248" t="inlineStr">
        <is>
          <t>2304227</t>
        </is>
      </c>
      <c r="E248" t="inlineStr">
        <is>
          <t>US2788651006</t>
        </is>
      </c>
      <c r="F248" t="inlineStr">
        <is>
          <t>278865100</t>
        </is>
      </c>
      <c r="G248" s="1" t="n">
        <v>3434.520914277959</v>
      </c>
      <c r="H248" s="1" t="n">
        <v>276</v>
      </c>
      <c r="I248" s="2" t="n">
        <v>947927.7723407168</v>
      </c>
      <c r="J248" s="3" t="n">
        <v>0.0023379734626107</v>
      </c>
      <c r="K248" s="4" t="n">
        <v>405448473.86</v>
      </c>
      <c r="L248" s="5" t="n">
        <v>17800001</v>
      </c>
      <c r="M248" s="6" t="n">
        <v>22.77800287</v>
      </c>
      <c r="N248" s="7">
        <f t="array" ref="N248">IF(ISNUMBER(_xlfn.SINGLE(_xll.BDP($C248, "DELTA_MID"))),_xll.BDP($C248, "DELTA_MID")," ")</f>
        <v/>
      </c>
      <c r="O248" s="7">
        <f>IF(ISNUMBER(N248),_xll.BDP($C248, "OPT_UNDL_TICKER"),"")</f>
        <v/>
      </c>
      <c r="P248" s="8">
        <f>IF(ISNUMBER(N248),_xll.BDP($C248, "OPT_UNDL_PX")," ")</f>
        <v/>
      </c>
      <c r="Q248" s="7">
        <f>IF(ISNUMBER(N248),+G248*_xll.BDP($C248, "PX_POS_MULT_FACTOR")*P248/K248," ")</f>
        <v/>
      </c>
      <c r="R248" s="8">
        <f t="array" ref="R248">IF(OR($A248="TUA",$A248="TYA"),"",IF(ISNUMBER(_xlfn.SINGLE(_xll.BDP($C248,"DUR_ADJ_OAS_MID"))),_xll.BDP($C248,"DUR_ADJ_OAS_MID"),IF(ISNUMBER(_xlfn.SINGLE(_xll.BDP($E248&amp;" ISIN","DUR_ADJ_OAS_MID"))),_xll.BDP($E248&amp;" ISIN","DUR_ADJ_OAS_MID")," ")))</f>
        <v/>
      </c>
      <c r="S248" s="7">
        <f>IF(ISNUMBER(N248),Q248*N248,IF(ISNUMBER(R248),J248*R248," "))</f>
        <v/>
      </c>
      <c r="AB248" s="8" t="inlineStr">
        <is>
          <t>MSSIQUA1A</t>
        </is>
      </c>
    </row>
    <row r="249">
      <c r="A249" t="inlineStr">
        <is>
          <t>CDX</t>
        </is>
      </c>
      <c r="B249" t="inlineStr">
        <is>
          <t>Edison International</t>
        </is>
      </c>
      <c r="C249" t="inlineStr">
        <is>
          <t>EIX UN</t>
        </is>
      </c>
      <c r="D249" t="inlineStr">
        <is>
          <t>2829515</t>
        </is>
      </c>
      <c r="E249" t="inlineStr">
        <is>
          <t>US2810201077</t>
        </is>
      </c>
      <c r="F249" t="inlineStr">
        <is>
          <t>281020107</t>
        </is>
      </c>
      <c r="G249" s="1" t="n">
        <v>16638.30477270605</v>
      </c>
      <c r="H249" s="1" t="n">
        <v>58.08</v>
      </c>
      <c r="I249" s="2" t="n">
        <v>966352.7411987672</v>
      </c>
      <c r="J249" s="3" t="n">
        <v>0.0023834168914209</v>
      </c>
      <c r="K249" s="4" t="n">
        <v>405448473.86</v>
      </c>
      <c r="L249" s="5" t="n">
        <v>17800001</v>
      </c>
      <c r="M249" s="6" t="n">
        <v>22.77800287</v>
      </c>
      <c r="N249" s="7">
        <f t="array" ref="N249">IF(ISNUMBER(_xlfn.SINGLE(_xll.BDP($C249, "DELTA_MID"))),_xll.BDP($C249, "DELTA_MID")," ")</f>
        <v/>
      </c>
      <c r="O249" s="7">
        <f>IF(ISNUMBER(N249),_xll.BDP($C249, "OPT_UNDL_TICKER"),"")</f>
        <v/>
      </c>
      <c r="P249" s="8">
        <f>IF(ISNUMBER(N249),_xll.BDP($C249, "OPT_UNDL_PX")," ")</f>
        <v/>
      </c>
      <c r="Q249" s="7">
        <f>IF(ISNUMBER(N249),+G249*_xll.BDP($C249, "PX_POS_MULT_FACTOR")*P249/K249," ")</f>
        <v/>
      </c>
      <c r="R249" s="8">
        <f t="array" ref="R249">IF(OR($A249="TUA",$A249="TYA"),"",IF(ISNUMBER(_xlfn.SINGLE(_xll.BDP($C249,"DUR_ADJ_OAS_MID"))),_xll.BDP($C249,"DUR_ADJ_OAS_MID"),IF(ISNUMBER(_xlfn.SINGLE(_xll.BDP($E249&amp;" ISIN","DUR_ADJ_OAS_MID"))),_xll.BDP($E249&amp;" ISIN","DUR_ADJ_OAS_MID")," ")))</f>
        <v/>
      </c>
      <c r="S249" s="7">
        <f>IF(ISNUMBER(N249),Q249*N249,IF(ISNUMBER(R249),J249*R249," "))</f>
        <v/>
      </c>
      <c r="AB249" s="8" t="inlineStr">
        <is>
          <t>MSSIQUA1A</t>
        </is>
      </c>
    </row>
    <row r="250">
      <c r="A250" t="inlineStr">
        <is>
          <t>CDX</t>
        </is>
      </c>
      <c r="B250" t="inlineStr">
        <is>
          <t>Elevance Health Inc</t>
        </is>
      </c>
      <c r="C250" t="inlineStr">
        <is>
          <t>ELV UN</t>
        </is>
      </c>
      <c r="D250" t="inlineStr">
        <is>
          <t>BSPHGL4</t>
        </is>
      </c>
      <c r="E250" t="inlineStr">
        <is>
          <t>US0367521038</t>
        </is>
      </c>
      <c r="F250" t="inlineStr">
        <is>
          <t>036752103</t>
        </is>
      </c>
      <c r="G250" s="1" t="n">
        <v>3028.30049384157</v>
      </c>
      <c r="H250" s="1" t="n">
        <v>345.21</v>
      </c>
      <c r="I250" s="2" t="n">
        <v>1045399.613479048</v>
      </c>
      <c r="J250" s="3" t="n">
        <v>0.0025783784645346</v>
      </c>
      <c r="K250" s="4" t="n">
        <v>405448473.86</v>
      </c>
      <c r="L250" s="5" t="n">
        <v>17800001</v>
      </c>
      <c r="M250" s="6" t="n">
        <v>22.77800287</v>
      </c>
      <c r="N250" s="7">
        <f t="array" ref="N250">IF(ISNUMBER(_xlfn.SINGLE(_xll.BDP($C250, "DELTA_MID"))),_xll.BDP($C250, "DELTA_MID")," ")</f>
        <v/>
      </c>
      <c r="O250" s="7">
        <f>IF(ISNUMBER(N250),_xll.BDP($C250, "OPT_UNDL_TICKER"),"")</f>
        <v/>
      </c>
      <c r="P250" s="8">
        <f>IF(ISNUMBER(N250),_xll.BDP($C250, "OPT_UNDL_PX")," ")</f>
        <v/>
      </c>
      <c r="Q250" s="7">
        <f>IF(ISNUMBER(N250),+G250*_xll.BDP($C250, "PX_POS_MULT_FACTOR")*P250/K250," ")</f>
        <v/>
      </c>
      <c r="R250" s="8">
        <f t="array" ref="R250">IF(OR($A250="TUA",$A250="TYA"),"",IF(ISNUMBER(_xlfn.SINGLE(_xll.BDP($C250,"DUR_ADJ_OAS_MID"))),_xll.BDP($C250,"DUR_ADJ_OAS_MID"),IF(ISNUMBER(_xlfn.SINGLE(_xll.BDP($E250&amp;" ISIN","DUR_ADJ_OAS_MID"))),_xll.BDP($E250&amp;" ISIN","DUR_ADJ_OAS_MID")," ")))</f>
        <v/>
      </c>
      <c r="S250" s="7">
        <f>IF(ISNUMBER(N250),Q250*N250,IF(ISNUMBER(R250),J250*R250," "))</f>
        <v/>
      </c>
      <c r="AB250" s="8" t="inlineStr">
        <is>
          <t>MSSIQUA1A</t>
        </is>
      </c>
    </row>
    <row r="251">
      <c r="A251" t="inlineStr">
        <is>
          <t>CDX</t>
        </is>
      </c>
      <c r="B251" t="inlineStr">
        <is>
          <t>Equinix Inc</t>
        </is>
      </c>
      <c r="C251" t="inlineStr">
        <is>
          <t>EQIX UW</t>
        </is>
      </c>
      <c r="D251" t="inlineStr">
        <is>
          <t>BVLZX12</t>
        </is>
      </c>
      <c r="E251" t="inlineStr">
        <is>
          <t>US29444U7000</t>
        </is>
      </c>
      <c r="F251" t="inlineStr">
        <is>
          <t>29444U700</t>
        </is>
      </c>
      <c r="G251" s="1" t="n">
        <v>1173.979012518453</v>
      </c>
      <c r="H251" s="1" t="n">
        <v>829.05</v>
      </c>
      <c r="I251" s="2" t="n">
        <v>973287.3003284232</v>
      </c>
      <c r="J251" s="3" t="n">
        <v>0.0024005203202824</v>
      </c>
      <c r="K251" s="4" t="n">
        <v>405448473.86</v>
      </c>
      <c r="L251" s="5" t="n">
        <v>17800001</v>
      </c>
      <c r="M251" s="6" t="n">
        <v>22.77800287</v>
      </c>
      <c r="N251" s="7">
        <f t="array" ref="N251">IF(ISNUMBER(_xlfn.SINGLE(_xll.BDP($C251, "DELTA_MID"))),_xll.BDP($C251, "DELTA_MID")," ")</f>
        <v/>
      </c>
      <c r="O251" s="7">
        <f>IF(ISNUMBER(N251),_xll.BDP($C251, "OPT_UNDL_TICKER"),"")</f>
        <v/>
      </c>
      <c r="P251" s="8">
        <f>IF(ISNUMBER(N251),_xll.BDP($C251, "OPT_UNDL_PX")," ")</f>
        <v/>
      </c>
      <c r="Q251" s="7">
        <f>IF(ISNUMBER(N251),+G251*_xll.BDP($C251, "PX_POS_MULT_FACTOR")*P251/K251," ")</f>
        <v/>
      </c>
      <c r="R251" s="8">
        <f t="array" ref="R251">IF(OR($A251="TUA",$A251="TYA"),"",IF(ISNUMBER(_xlfn.SINGLE(_xll.BDP($C251,"DUR_ADJ_OAS_MID"))),_xll.BDP($C251,"DUR_ADJ_OAS_MID"),IF(ISNUMBER(_xlfn.SINGLE(_xll.BDP($E251&amp;" ISIN","DUR_ADJ_OAS_MID"))),_xll.BDP($E251&amp;" ISIN","DUR_ADJ_OAS_MID")," ")))</f>
        <v/>
      </c>
      <c r="S251" s="7">
        <f>IF(ISNUMBER(N251),Q251*N251,IF(ISNUMBER(R251),J251*R251," "))</f>
        <v/>
      </c>
      <c r="AB251" s="8" t="inlineStr">
        <is>
          <t>MSSIQUA1A</t>
        </is>
      </c>
    </row>
    <row r="252">
      <c r="A252" t="inlineStr">
        <is>
          <t>CDX</t>
        </is>
      </c>
      <c r="B252" t="inlineStr">
        <is>
          <t>Element Solutions Inc</t>
        </is>
      </c>
      <c r="C252" t="inlineStr">
        <is>
          <t>ESI UN</t>
        </is>
      </c>
      <c r="D252" t="inlineStr">
        <is>
          <t>BJ1C2K1</t>
        </is>
      </c>
      <c r="E252" t="inlineStr">
        <is>
          <t>US28618M1062</t>
        </is>
      </c>
      <c r="F252" t="inlineStr">
        <is>
          <t>28618M106</t>
        </is>
      </c>
      <c r="G252" s="1" t="n">
        <v>34718.55452361471</v>
      </c>
      <c r="H252" s="1" t="n">
        <v>25.38</v>
      </c>
      <c r="I252" s="2" t="n">
        <v>881156.9138093413</v>
      </c>
      <c r="J252" s="3" t="n">
        <v>0.0021732895068526</v>
      </c>
      <c r="K252" s="4" t="n">
        <v>405448473.86</v>
      </c>
      <c r="L252" s="5" t="n">
        <v>17800001</v>
      </c>
      <c r="M252" s="6" t="n">
        <v>22.77800287</v>
      </c>
      <c r="N252" s="7">
        <f t="array" ref="N252">IF(ISNUMBER(_xlfn.SINGLE(_xll.BDP($C252, "DELTA_MID"))),_xll.BDP($C252, "DELTA_MID")," ")</f>
        <v/>
      </c>
      <c r="O252" s="7">
        <f>IF(ISNUMBER(N252),_xll.BDP($C252, "OPT_UNDL_TICKER"),"")</f>
        <v/>
      </c>
      <c r="P252" s="8">
        <f>IF(ISNUMBER(N252),_xll.BDP($C252, "OPT_UNDL_PX")," ")</f>
        <v/>
      </c>
      <c r="Q252" s="7">
        <f>IF(ISNUMBER(N252),+G252*_xll.BDP($C252, "PX_POS_MULT_FACTOR")*P252/K252," ")</f>
        <v/>
      </c>
      <c r="R252" s="8">
        <f t="array" ref="R252">IF(OR($A252="TUA",$A252="TYA"),"",IF(ISNUMBER(_xlfn.SINGLE(_xll.BDP($C252,"DUR_ADJ_OAS_MID"))),_xll.BDP($C252,"DUR_ADJ_OAS_MID"),IF(ISNUMBER(_xlfn.SINGLE(_xll.BDP($E252&amp;" ISIN","DUR_ADJ_OAS_MID"))),_xll.BDP($E252&amp;" ISIN","DUR_ADJ_OAS_MID")," ")))</f>
        <v/>
      </c>
      <c r="S252" s="7">
        <f>IF(ISNUMBER(N252),Q252*N252,IF(ISNUMBER(R252),J252*R252," "))</f>
        <v/>
      </c>
      <c r="AB252" s="8" t="inlineStr">
        <is>
          <t>MSSIQUA1A</t>
        </is>
      </c>
    </row>
    <row r="253">
      <c r="A253" t="inlineStr">
        <is>
          <t>CDX</t>
        </is>
      </c>
      <c r="B253" t="inlineStr">
        <is>
          <t>Extra Space Storage Inc</t>
        </is>
      </c>
      <c r="C253" t="inlineStr">
        <is>
          <t>EXR UN</t>
        </is>
      </c>
      <c r="D253" t="inlineStr">
        <is>
          <t>B02HWR9</t>
        </is>
      </c>
      <c r="E253" t="inlineStr">
        <is>
          <t>US30225T1025</t>
        </is>
      </c>
      <c r="F253" t="inlineStr">
        <is>
          <t>30225T102</t>
        </is>
      </c>
      <c r="G253" s="1" t="n">
        <v>6466.400226663834</v>
      </c>
      <c r="H253" s="1" t="n">
        <v>152.09</v>
      </c>
      <c r="I253" s="2" t="n">
        <v>983474.8104733026</v>
      </c>
      <c r="J253" s="3" t="n">
        <v>0.0024256468426439</v>
      </c>
      <c r="K253" s="4" t="n">
        <v>405448473.86</v>
      </c>
      <c r="L253" s="5" t="n">
        <v>17800001</v>
      </c>
      <c r="M253" s="6" t="n">
        <v>22.77800287</v>
      </c>
      <c r="N253" s="7">
        <f t="array" ref="N253">IF(ISNUMBER(_xlfn.SINGLE(_xll.BDP($C253, "DELTA_MID"))),_xll.BDP($C253, "DELTA_MID")," ")</f>
        <v/>
      </c>
      <c r="O253" s="7">
        <f>IF(ISNUMBER(N253),_xll.BDP($C253, "OPT_UNDL_TICKER"),"")</f>
        <v/>
      </c>
      <c r="P253" s="8">
        <f>IF(ISNUMBER(N253),_xll.BDP($C253, "OPT_UNDL_PX")," ")</f>
        <v/>
      </c>
      <c r="Q253" s="7">
        <f>IF(ISNUMBER(N253),+G253*_xll.BDP($C253, "PX_POS_MULT_FACTOR")*P253/K253," ")</f>
        <v/>
      </c>
      <c r="R253" s="8">
        <f t="array" ref="R253">IF(OR($A253="TUA",$A253="TYA"),"",IF(ISNUMBER(_xlfn.SINGLE(_xll.BDP($C253,"DUR_ADJ_OAS_MID"))),_xll.BDP($C253,"DUR_ADJ_OAS_MID"),IF(ISNUMBER(_xlfn.SINGLE(_xll.BDP($E253&amp;" ISIN","DUR_ADJ_OAS_MID"))),_xll.BDP($E253&amp;" ISIN","DUR_ADJ_OAS_MID")," ")))</f>
        <v/>
      </c>
      <c r="S253" s="7">
        <f>IF(ISNUMBER(N253),Q253*N253,IF(ISNUMBER(R253),J253*R253," "))</f>
        <v/>
      </c>
      <c r="AB253" s="8" t="inlineStr">
        <is>
          <t>MSSIQUA1A</t>
        </is>
      </c>
    </row>
    <row r="254">
      <c r="A254" t="inlineStr">
        <is>
          <t>CDX</t>
        </is>
      </c>
      <c r="B254" t="inlineStr">
        <is>
          <t>Fiserv Inc</t>
        </is>
      </c>
      <c r="C254" t="inlineStr">
        <is>
          <t>FI UN</t>
        </is>
      </c>
      <c r="D254" t="inlineStr">
        <is>
          <t>2342034</t>
        </is>
      </c>
      <c r="E254" t="inlineStr">
        <is>
          <t>US3377381088</t>
        </is>
      </c>
      <c r="F254" t="inlineStr">
        <is>
          <t>337738108</t>
        </is>
      </c>
      <c r="G254" s="1" t="n">
        <v>7006.526231532524</v>
      </c>
      <c r="H254" s="1" t="n">
        <v>125.25</v>
      </c>
      <c r="I254" s="2" t="n">
        <v>877567.4104994485</v>
      </c>
      <c r="J254" s="3" t="n">
        <v>0.002164436339209</v>
      </c>
      <c r="K254" s="4" t="n">
        <v>405448473.86</v>
      </c>
      <c r="L254" s="5" t="n">
        <v>17800001</v>
      </c>
      <c r="M254" s="6" t="n">
        <v>22.77800287</v>
      </c>
      <c r="N254" s="7">
        <f t="array" ref="N254">IF(ISNUMBER(_xlfn.SINGLE(_xll.BDP($C254, "DELTA_MID"))),_xll.BDP($C254, "DELTA_MID")," ")</f>
        <v/>
      </c>
      <c r="O254" s="7">
        <f>IF(ISNUMBER(N254),_xll.BDP($C254, "OPT_UNDL_TICKER"),"")</f>
        <v/>
      </c>
      <c r="P254" s="8">
        <f>IF(ISNUMBER(N254),_xll.BDP($C254, "OPT_UNDL_PX")," ")</f>
        <v/>
      </c>
      <c r="Q254" s="7">
        <f>IF(ISNUMBER(N254),+G254*_xll.BDP($C254, "PX_POS_MULT_FACTOR")*P254/K254," ")</f>
        <v/>
      </c>
      <c r="R254" s="8">
        <f t="array" ref="R254">IF(OR($A254="TUA",$A254="TYA"),"",IF(ISNUMBER(_xlfn.SINGLE(_xll.BDP($C254,"DUR_ADJ_OAS_MID"))),_xll.BDP($C254,"DUR_ADJ_OAS_MID"),IF(ISNUMBER(_xlfn.SINGLE(_xll.BDP($E254&amp;" ISIN","DUR_ADJ_OAS_MID"))),_xll.BDP($E254&amp;" ISIN","DUR_ADJ_OAS_MID")," ")))</f>
        <v/>
      </c>
      <c r="S254" s="7">
        <f>IF(ISNUMBER(N254),Q254*N254,IF(ISNUMBER(R254),J254*R254," "))</f>
        <v/>
      </c>
      <c r="AB254" s="8" t="inlineStr">
        <is>
          <t>MSSIQUA1A</t>
        </is>
      </c>
    </row>
    <row r="255">
      <c r="A255" t="inlineStr">
        <is>
          <t>CDX</t>
        </is>
      </c>
      <c r="B255" t="inlineStr">
        <is>
          <t>Comfort Systems USA Inc</t>
        </is>
      </c>
      <c r="C255" t="inlineStr">
        <is>
          <t>FIX UN</t>
        </is>
      </c>
      <c r="D255" t="inlineStr">
        <is>
          <t>2036047</t>
        </is>
      </c>
      <c r="E255" t="inlineStr">
        <is>
          <t>US1999081045</t>
        </is>
      </c>
      <c r="F255" t="inlineStr">
        <is>
          <t>199908104</t>
        </is>
      </c>
      <c r="G255" s="1" t="n">
        <v>1188.43514416196</v>
      </c>
      <c r="H255" s="1" t="n">
        <v>790.72</v>
      </c>
      <c r="I255" s="2" t="n">
        <v>939719.4371917451</v>
      </c>
      <c r="J255" s="3" t="n">
        <v>0.0023177283866561</v>
      </c>
      <c r="K255" s="4" t="n">
        <v>405448473.86</v>
      </c>
      <c r="L255" s="5" t="n">
        <v>17800001</v>
      </c>
      <c r="M255" s="6" t="n">
        <v>22.77800287</v>
      </c>
      <c r="N255" s="7">
        <f t="array" ref="N255">IF(ISNUMBER(_xlfn.SINGLE(_xll.BDP($C255, "DELTA_MID"))),_xll.BDP($C255, "DELTA_MID")," ")</f>
        <v/>
      </c>
      <c r="O255" s="7">
        <f>IF(ISNUMBER(N255),_xll.BDP($C255, "OPT_UNDL_TICKER"),"")</f>
        <v/>
      </c>
      <c r="P255" s="8">
        <f>IF(ISNUMBER(N255),_xll.BDP($C255, "OPT_UNDL_PX")," ")</f>
        <v/>
      </c>
      <c r="Q255" s="7">
        <f>IF(ISNUMBER(N255),+G255*_xll.BDP($C255, "PX_POS_MULT_FACTOR")*P255/K255," ")</f>
        <v/>
      </c>
      <c r="R255" s="8">
        <f t="array" ref="R255">IF(OR($A255="TUA",$A255="TYA"),"",IF(ISNUMBER(_xlfn.SINGLE(_xll.BDP($C255,"DUR_ADJ_OAS_MID"))),_xll.BDP($C255,"DUR_ADJ_OAS_MID"),IF(ISNUMBER(_xlfn.SINGLE(_xll.BDP($E255&amp;" ISIN","DUR_ADJ_OAS_MID"))),_xll.BDP($E255&amp;" ISIN","DUR_ADJ_OAS_MID")," ")))</f>
        <v/>
      </c>
      <c r="S255" s="7">
        <f>IF(ISNUMBER(N255),Q255*N255,IF(ISNUMBER(R255),J255*R255," "))</f>
        <v/>
      </c>
      <c r="AB255" s="8" t="inlineStr">
        <is>
          <t>MSSIQUA1A</t>
        </is>
      </c>
    </row>
    <row r="256">
      <c r="A256" t="inlineStr">
        <is>
          <t>CDX</t>
        </is>
      </c>
      <c r="B256" t="inlineStr">
        <is>
          <t>Fox Corp</t>
        </is>
      </c>
      <c r="C256" t="inlineStr">
        <is>
          <t>FOXA UW</t>
        </is>
      </c>
      <c r="D256" t="inlineStr">
        <is>
          <t>BJJMGL2</t>
        </is>
      </c>
      <c r="E256" t="inlineStr">
        <is>
          <t>US35137L1052</t>
        </is>
      </c>
      <c r="F256" t="inlineStr">
        <is>
          <t>35137L105</t>
        </is>
      </c>
      <c r="G256" s="1" t="n">
        <v>15814.45813505273</v>
      </c>
      <c r="H256" s="1" t="n">
        <v>58.58</v>
      </c>
      <c r="I256" s="2" t="n">
        <v>926410.9575513888</v>
      </c>
      <c r="J256" s="3" t="n">
        <v>0.0022849042906282</v>
      </c>
      <c r="K256" s="4" t="n">
        <v>405448473.86</v>
      </c>
      <c r="L256" s="5" t="n">
        <v>17800001</v>
      </c>
      <c r="M256" s="6" t="n">
        <v>22.77800287</v>
      </c>
      <c r="N256" s="7">
        <f t="array" ref="N256">IF(ISNUMBER(_xlfn.SINGLE(_xll.BDP($C256, "DELTA_MID"))),_xll.BDP($C256, "DELTA_MID")," ")</f>
        <v/>
      </c>
      <c r="O256" s="7">
        <f>IF(ISNUMBER(N256),_xll.BDP($C256, "OPT_UNDL_TICKER"),"")</f>
        <v/>
      </c>
      <c r="P256" s="8">
        <f>IF(ISNUMBER(N256),_xll.BDP($C256, "OPT_UNDL_PX")," ")</f>
        <v/>
      </c>
      <c r="Q256" s="7">
        <f>IF(ISNUMBER(N256),+G256*_xll.BDP($C256, "PX_POS_MULT_FACTOR")*P256/K256," ")</f>
        <v/>
      </c>
      <c r="R256" s="8">
        <f t="array" ref="R256">IF(OR($A256="TUA",$A256="TYA"),"",IF(ISNUMBER(_xlfn.SINGLE(_xll.BDP($C256,"DUR_ADJ_OAS_MID"))),_xll.BDP($C256,"DUR_ADJ_OAS_MID"),IF(ISNUMBER(_xlfn.SINGLE(_xll.BDP($E256&amp;" ISIN","DUR_ADJ_OAS_MID"))),_xll.BDP($E256&amp;" ISIN","DUR_ADJ_OAS_MID")," ")))</f>
        <v/>
      </c>
      <c r="S256" s="7">
        <f>IF(ISNUMBER(N256),Q256*N256,IF(ISNUMBER(R256),J256*R256," "))</f>
        <v/>
      </c>
      <c r="AB256" s="8" t="inlineStr">
        <is>
          <t>MSSIQUA1A</t>
        </is>
      </c>
    </row>
    <row r="257">
      <c r="A257" t="inlineStr">
        <is>
          <t>CDX</t>
        </is>
      </c>
      <c r="B257" t="inlineStr">
        <is>
          <t>General Mills Inc</t>
        </is>
      </c>
      <c r="C257" t="inlineStr">
        <is>
          <t>GIS UN</t>
        </is>
      </c>
      <c r="D257" t="inlineStr">
        <is>
          <t>2367026</t>
        </is>
      </c>
      <c r="E257" t="inlineStr">
        <is>
          <t>US3703341046</t>
        </is>
      </c>
      <c r="F257" t="inlineStr">
        <is>
          <t>370334104</t>
        </is>
      </c>
      <c r="G257" s="1" t="n">
        <v>18963.79727805947</v>
      </c>
      <c r="H257" s="1" t="n">
        <v>49.18</v>
      </c>
      <c r="I257" s="2" t="n">
        <v>932639.5501349648</v>
      </c>
      <c r="J257" s="3" t="n">
        <v>0.0023002665203199</v>
      </c>
      <c r="K257" s="4" t="n">
        <v>405448473.86</v>
      </c>
      <c r="L257" s="5" t="n">
        <v>17800001</v>
      </c>
      <c r="M257" s="6" t="n">
        <v>22.77800287</v>
      </c>
      <c r="N257" s="7">
        <f t="array" ref="N257">IF(ISNUMBER(_xlfn.SINGLE(_xll.BDP($C257, "DELTA_MID"))),_xll.BDP($C257, "DELTA_MID")," ")</f>
        <v/>
      </c>
      <c r="O257" s="7">
        <f>IF(ISNUMBER(N257),_xll.BDP($C257, "OPT_UNDL_TICKER"),"")</f>
        <v/>
      </c>
      <c r="P257" s="8">
        <f>IF(ISNUMBER(N257),_xll.BDP($C257, "OPT_UNDL_PX")," ")</f>
        <v/>
      </c>
      <c r="Q257" s="7">
        <f>IF(ISNUMBER(N257),+G257*_xll.BDP($C257, "PX_POS_MULT_FACTOR")*P257/K257," ")</f>
        <v/>
      </c>
      <c r="R257" s="8">
        <f t="array" ref="R257">IF(OR($A257="TUA",$A257="TYA"),"",IF(ISNUMBER(_xlfn.SINGLE(_xll.BDP($C257,"DUR_ADJ_OAS_MID"))),_xll.BDP($C257,"DUR_ADJ_OAS_MID"),IF(ISNUMBER(_xlfn.SINGLE(_xll.BDP($E257&amp;" ISIN","DUR_ADJ_OAS_MID"))),_xll.BDP($E257&amp;" ISIN","DUR_ADJ_OAS_MID")," ")))</f>
        <v/>
      </c>
      <c r="S257" s="7">
        <f>IF(ISNUMBER(N257),Q257*N257,IF(ISNUMBER(R257),J257*R257," "))</f>
        <v/>
      </c>
      <c r="AB257" s="8" t="inlineStr">
        <is>
          <t>MSSIQUA1A</t>
        </is>
      </c>
    </row>
    <row r="258">
      <c r="A258" t="inlineStr">
        <is>
          <t>CDX</t>
        </is>
      </c>
      <c r="B258" t="inlineStr">
        <is>
          <t>Home Depot Inc/The</t>
        </is>
      </c>
      <c r="C258" t="inlineStr">
        <is>
          <t>HD UN</t>
        </is>
      </c>
      <c r="D258" t="inlineStr">
        <is>
          <t>2434209</t>
        </is>
      </c>
      <c r="E258" t="inlineStr">
        <is>
          <t>US4370761029</t>
        </is>
      </c>
      <c r="F258" t="inlineStr">
        <is>
          <t>437076102</t>
        </is>
      </c>
      <c r="G258" s="1" t="n">
        <v>2198.707635515726</v>
      </c>
      <c r="H258" s="1" t="n">
        <v>388.97</v>
      </c>
      <c r="I258" s="2" t="n">
        <v>855231.3089865522</v>
      </c>
      <c r="J258" s="3" t="n">
        <v>0.0021093464746444</v>
      </c>
      <c r="K258" s="4" t="n">
        <v>405448473.86</v>
      </c>
      <c r="L258" s="5" t="n">
        <v>17800001</v>
      </c>
      <c r="M258" s="6" t="n">
        <v>22.77800287</v>
      </c>
      <c r="N258" s="7">
        <f t="array" ref="N258">IF(ISNUMBER(_xlfn.SINGLE(_xll.BDP($C258, "DELTA_MID"))),_xll.BDP($C258, "DELTA_MID")," ")</f>
        <v/>
      </c>
      <c r="O258" s="7">
        <f>IF(ISNUMBER(N258),_xll.BDP($C258, "OPT_UNDL_TICKER"),"")</f>
        <v/>
      </c>
      <c r="P258" s="8">
        <f>IF(ISNUMBER(N258),_xll.BDP($C258, "OPT_UNDL_PX")," ")</f>
        <v/>
      </c>
      <c r="Q258" s="7">
        <f>IF(ISNUMBER(N258),+G258*_xll.BDP($C258, "PX_POS_MULT_FACTOR")*P258/K258," ")</f>
        <v/>
      </c>
      <c r="R258" s="8">
        <f t="array" ref="R258">IF(OR($A258="TUA",$A258="TYA"),"",IF(ISNUMBER(_xlfn.SINGLE(_xll.BDP($C258,"DUR_ADJ_OAS_MID"))),_xll.BDP($C258,"DUR_ADJ_OAS_MID"),IF(ISNUMBER(_xlfn.SINGLE(_xll.BDP($E258&amp;" ISIN","DUR_ADJ_OAS_MID"))),_xll.BDP($E258&amp;" ISIN","DUR_ADJ_OAS_MID")," ")))</f>
        <v/>
      </c>
      <c r="S258" s="7">
        <f>IF(ISNUMBER(N258),Q258*N258,IF(ISNUMBER(R258),J258*R258," "))</f>
        <v/>
      </c>
      <c r="AB258" s="8" t="inlineStr">
        <is>
          <t>MSSIQUA1A</t>
        </is>
      </c>
    </row>
    <row r="259">
      <c r="A259" t="inlineStr">
        <is>
          <t>CDX</t>
        </is>
      </c>
      <c r="B259" t="inlineStr">
        <is>
          <t>H&amp;R Block Inc</t>
        </is>
      </c>
      <c r="C259" t="inlineStr">
        <is>
          <t>HRB UN</t>
        </is>
      </c>
      <c r="D259" t="inlineStr">
        <is>
          <t>2105505</t>
        </is>
      </c>
      <c r="E259" t="inlineStr">
        <is>
          <t>US0936711052</t>
        </is>
      </c>
      <c r="F259" t="inlineStr">
        <is>
          <t>093671105</t>
        </is>
      </c>
      <c r="G259" s="1" t="n">
        <v>18540.10980660324</v>
      </c>
      <c r="H259" s="1" t="n">
        <v>52.41</v>
      </c>
      <c r="I259" s="2" t="n">
        <v>971687.154964076</v>
      </c>
      <c r="J259" s="3" t="n">
        <v>0.00239657371432</v>
      </c>
      <c r="K259" s="4" t="n">
        <v>405448473.86</v>
      </c>
      <c r="L259" s="5" t="n">
        <v>17800001</v>
      </c>
      <c r="M259" s="6" t="n">
        <v>22.77800287</v>
      </c>
      <c r="N259" s="7">
        <f t="array" ref="N259">IF(ISNUMBER(_xlfn.SINGLE(_xll.BDP($C259, "DELTA_MID"))),_xll.BDP($C259, "DELTA_MID")," ")</f>
        <v/>
      </c>
      <c r="O259" s="7">
        <f>IF(ISNUMBER(N259),_xll.BDP($C259, "OPT_UNDL_TICKER"),"")</f>
        <v/>
      </c>
      <c r="P259" s="8">
        <f>IF(ISNUMBER(N259),_xll.BDP($C259, "OPT_UNDL_PX")," ")</f>
        <v/>
      </c>
      <c r="Q259" s="7">
        <f>IF(ISNUMBER(N259),+G259*_xll.BDP($C259, "PX_POS_MULT_FACTOR")*P259/K259," ")</f>
        <v/>
      </c>
      <c r="R259" s="8">
        <f t="array" ref="R259">IF(OR($A259="TUA",$A259="TYA"),"",IF(ISNUMBER(_xlfn.SINGLE(_xll.BDP($C259,"DUR_ADJ_OAS_MID"))),_xll.BDP($C259,"DUR_ADJ_OAS_MID"),IF(ISNUMBER(_xlfn.SINGLE(_xll.BDP($E259&amp;" ISIN","DUR_ADJ_OAS_MID"))),_xll.BDP($E259&amp;" ISIN","DUR_ADJ_OAS_MID")," ")))</f>
        <v/>
      </c>
      <c r="S259" s="7">
        <f>IF(ISNUMBER(N259),Q259*N259,IF(ISNUMBER(R259),J259*R259," "))</f>
        <v/>
      </c>
      <c r="AB259" s="8" t="inlineStr">
        <is>
          <t>MSSIQUA1A</t>
        </is>
      </c>
    </row>
    <row r="260">
      <c r="A260" t="inlineStr">
        <is>
          <t>CDX</t>
        </is>
      </c>
      <c r="B260" t="inlineStr">
        <is>
          <t>Hershey Co/The</t>
        </is>
      </c>
      <c r="C260" t="inlineStr">
        <is>
          <t>HSY UN</t>
        </is>
      </c>
      <c r="D260" t="inlineStr">
        <is>
          <t>2422806</t>
        </is>
      </c>
      <c r="E260" t="inlineStr">
        <is>
          <t>US4278661081</t>
        </is>
      </c>
      <c r="F260" t="inlineStr">
        <is>
          <t>427866108</t>
        </is>
      </c>
      <c r="G260" s="1" t="n">
        <v>5008.70718136343</v>
      </c>
      <c r="H260" s="1" t="n">
        <v>184.2</v>
      </c>
      <c r="I260" s="2" t="n">
        <v>922603.8628071438</v>
      </c>
      <c r="J260" s="3" t="n">
        <v>0.0022755144544599</v>
      </c>
      <c r="K260" s="4" t="n">
        <v>405448473.86</v>
      </c>
      <c r="L260" s="5" t="n">
        <v>17800001</v>
      </c>
      <c r="M260" s="6" t="n">
        <v>22.77800287</v>
      </c>
      <c r="N260" s="7">
        <f t="array" ref="N260">IF(ISNUMBER(_xlfn.SINGLE(_xll.BDP($C260, "DELTA_MID"))),_xll.BDP($C260, "DELTA_MID")," ")</f>
        <v/>
      </c>
      <c r="O260" s="7">
        <f>IF(ISNUMBER(N260),_xll.BDP($C260, "OPT_UNDL_TICKER"),"")</f>
        <v/>
      </c>
      <c r="P260" s="8">
        <f>IF(ISNUMBER(N260),_xll.BDP($C260, "OPT_UNDL_PX")," ")</f>
        <v/>
      </c>
      <c r="Q260" s="7">
        <f>IF(ISNUMBER(N260),+G260*_xll.BDP($C260, "PX_POS_MULT_FACTOR")*P260/K260," ")</f>
        <v/>
      </c>
      <c r="R260" s="8">
        <f t="array" ref="R260">IF(OR($A260="TUA",$A260="TYA"),"",IF(ISNUMBER(_xlfn.SINGLE(_xll.BDP($C260,"DUR_ADJ_OAS_MID"))),_xll.BDP($C260,"DUR_ADJ_OAS_MID"),IF(ISNUMBER(_xlfn.SINGLE(_xll.BDP($E260&amp;" ISIN","DUR_ADJ_OAS_MID"))),_xll.BDP($E260&amp;" ISIN","DUR_ADJ_OAS_MID")," ")))</f>
        <v/>
      </c>
      <c r="S260" s="7">
        <f>IF(ISNUMBER(N260),Q260*N260,IF(ISNUMBER(R260),J260*R260," "))</f>
        <v/>
      </c>
      <c r="AB260" s="8" t="inlineStr">
        <is>
          <t>MSSIQUA1A</t>
        </is>
      </c>
    </row>
    <row r="261">
      <c r="A261" t="inlineStr">
        <is>
          <t>CDX</t>
        </is>
      </c>
      <c r="B261" t="inlineStr">
        <is>
          <t>Intercontinental Exchange Inc</t>
        </is>
      </c>
      <c r="C261" t="inlineStr">
        <is>
          <t>ICE UN</t>
        </is>
      </c>
      <c r="D261" t="inlineStr">
        <is>
          <t>BFSSDS9</t>
        </is>
      </c>
      <c r="E261" t="inlineStr">
        <is>
          <t>US45866F1049</t>
        </is>
      </c>
      <c r="F261" t="inlineStr">
        <is>
          <t>45866F104</t>
        </is>
      </c>
      <c r="G261" s="1" t="n">
        <v>5396.363610036687</v>
      </c>
      <c r="H261" s="1" t="n">
        <v>156.95</v>
      </c>
      <c r="I261" s="2" t="n">
        <v>846959.2685952579</v>
      </c>
      <c r="J261" s="3" t="n">
        <v>0.0020889442757841</v>
      </c>
      <c r="K261" s="4" t="n">
        <v>405448473.86</v>
      </c>
      <c r="L261" s="5" t="n">
        <v>17800001</v>
      </c>
      <c r="M261" s="6" t="n">
        <v>22.77800287</v>
      </c>
      <c r="N261" s="7">
        <f t="array" ref="N261">IF(ISNUMBER(_xlfn.SINGLE(_xll.BDP($C261, "DELTA_MID"))),_xll.BDP($C261, "DELTA_MID")," ")</f>
        <v/>
      </c>
      <c r="O261" s="7">
        <f>IF(ISNUMBER(N261),_xll.BDP($C261, "OPT_UNDL_TICKER"),"")</f>
        <v/>
      </c>
      <c r="P261" s="8">
        <f>IF(ISNUMBER(N261),_xll.BDP($C261, "OPT_UNDL_PX")," ")</f>
        <v/>
      </c>
      <c r="Q261" s="7">
        <f>IF(ISNUMBER(N261),+G261*_xll.BDP($C261, "PX_POS_MULT_FACTOR")*P261/K261," ")</f>
        <v/>
      </c>
      <c r="R261" s="8">
        <f t="array" ref="R261">IF(OR($A261="TUA",$A261="TYA"),"",IF(ISNUMBER(_xlfn.SINGLE(_xll.BDP($C261,"DUR_ADJ_OAS_MID"))),_xll.BDP($C261,"DUR_ADJ_OAS_MID"),IF(ISNUMBER(_xlfn.SINGLE(_xll.BDP($E261&amp;" ISIN","DUR_ADJ_OAS_MID"))),_xll.BDP($E261&amp;" ISIN","DUR_ADJ_OAS_MID")," ")))</f>
        <v/>
      </c>
      <c r="S261" s="7">
        <f>IF(ISNUMBER(N261),Q261*N261,IF(ISNUMBER(R261),J261*R261," "))</f>
        <v/>
      </c>
      <c r="AB261" s="8" t="inlineStr">
        <is>
          <t>MSSIQUA1A</t>
        </is>
      </c>
    </row>
    <row r="262">
      <c r="A262" t="inlineStr">
        <is>
          <t>CDX</t>
        </is>
      </c>
      <c r="B262" t="inlineStr">
        <is>
          <t>IDEXX Laboratories Inc</t>
        </is>
      </c>
      <c r="C262" t="inlineStr">
        <is>
          <t>IDXX UW</t>
        </is>
      </c>
      <c r="D262" t="inlineStr">
        <is>
          <t>2459202</t>
        </is>
      </c>
      <c r="E262" t="inlineStr">
        <is>
          <t>US45168D1046</t>
        </is>
      </c>
      <c r="F262" t="inlineStr">
        <is>
          <t>45168D104</t>
        </is>
      </c>
      <c r="G262" s="1" t="n">
        <v>1443.214498251716</v>
      </c>
      <c r="H262" s="1" t="n">
        <v>633.78</v>
      </c>
      <c r="I262" s="2" t="n">
        <v>914680.4847019726</v>
      </c>
      <c r="J262" s="3" t="n">
        <v>0.0022559721978823</v>
      </c>
      <c r="K262" s="4" t="n">
        <v>405448473.86</v>
      </c>
      <c r="L262" s="5" t="n">
        <v>17800001</v>
      </c>
      <c r="M262" s="6" t="n">
        <v>22.77800287</v>
      </c>
      <c r="N262" s="7">
        <f t="array" ref="N262">IF(ISNUMBER(_xlfn.SINGLE(_xll.BDP($C262, "DELTA_MID"))),_xll.BDP($C262, "DELTA_MID")," ")</f>
        <v/>
      </c>
      <c r="O262" s="7">
        <f>IF(ISNUMBER(N262),_xll.BDP($C262, "OPT_UNDL_TICKER"),"")</f>
        <v/>
      </c>
      <c r="P262" s="8">
        <f>IF(ISNUMBER(N262),_xll.BDP($C262, "OPT_UNDL_PX")," ")</f>
        <v/>
      </c>
      <c r="Q262" s="7">
        <f>IF(ISNUMBER(N262),+G262*_xll.BDP($C262, "PX_POS_MULT_FACTOR")*P262/K262," ")</f>
        <v/>
      </c>
      <c r="R262" s="8">
        <f t="array" ref="R262">IF(OR($A262="TUA",$A262="TYA"),"",IF(ISNUMBER(_xlfn.SINGLE(_xll.BDP($C262,"DUR_ADJ_OAS_MID"))),_xll.BDP($C262,"DUR_ADJ_OAS_MID"),IF(ISNUMBER(_xlfn.SINGLE(_xll.BDP($E262&amp;" ISIN","DUR_ADJ_OAS_MID"))),_xll.BDP($E262&amp;" ISIN","DUR_ADJ_OAS_MID")," ")))</f>
        <v/>
      </c>
      <c r="S262" s="7">
        <f>IF(ISNUMBER(N262),Q262*N262,IF(ISNUMBER(R262),J262*R262," "))</f>
        <v/>
      </c>
      <c r="AB262" s="8" t="inlineStr">
        <is>
          <t>MSSIQUA1A</t>
        </is>
      </c>
    </row>
    <row r="263">
      <c r="A263" t="inlineStr">
        <is>
          <t>CDX</t>
        </is>
      </c>
      <c r="B263" t="inlineStr">
        <is>
          <t>Intuit Inc</t>
        </is>
      </c>
      <c r="C263" t="inlineStr">
        <is>
          <t>INTU UW</t>
        </is>
      </c>
      <c r="D263" t="inlineStr">
        <is>
          <t>2459020</t>
        </is>
      </c>
      <c r="E263" t="inlineStr">
        <is>
          <t>US4612021034</t>
        </is>
      </c>
      <c r="F263" t="inlineStr">
        <is>
          <t>461202103</t>
        </is>
      </c>
      <c r="G263" s="1" t="n">
        <v>1426.95055452337</v>
      </c>
      <c r="H263" s="1" t="n">
        <v>670.77</v>
      </c>
      <c r="I263" s="2" t="n">
        <v>957155.6234576412</v>
      </c>
      <c r="J263" s="3" t="n">
        <v>0.0023607330774862</v>
      </c>
      <c r="K263" s="4" t="n">
        <v>405448473.86</v>
      </c>
      <c r="L263" s="5" t="n">
        <v>17800001</v>
      </c>
      <c r="M263" s="6" t="n">
        <v>22.77800287</v>
      </c>
      <c r="N263" s="7">
        <f t="array" ref="N263">IF(ISNUMBER(_xlfn.SINGLE(_xll.BDP($C263, "DELTA_MID"))),_xll.BDP($C263, "DELTA_MID")," ")</f>
        <v/>
      </c>
      <c r="O263" s="7">
        <f>IF(ISNUMBER(N263),_xll.BDP($C263, "OPT_UNDL_TICKER"),"")</f>
        <v/>
      </c>
      <c r="P263" s="8">
        <f>IF(ISNUMBER(N263),_xll.BDP($C263, "OPT_UNDL_PX")," ")</f>
        <v/>
      </c>
      <c r="Q263" s="7">
        <f>IF(ISNUMBER(N263),+G263*_xll.BDP($C263, "PX_POS_MULT_FACTOR")*P263/K263," ")</f>
        <v/>
      </c>
      <c r="R263" s="8">
        <f t="array" ref="R263">IF(OR($A263="TUA",$A263="TYA"),"",IF(ISNUMBER(_xlfn.SINGLE(_xll.BDP($C263,"DUR_ADJ_OAS_MID"))),_xll.BDP($C263,"DUR_ADJ_OAS_MID"),IF(ISNUMBER(_xlfn.SINGLE(_xll.BDP($E263&amp;" ISIN","DUR_ADJ_OAS_MID"))),_xll.BDP($E263&amp;" ISIN","DUR_ADJ_OAS_MID")," ")))</f>
        <v/>
      </c>
      <c r="S263" s="7">
        <f>IF(ISNUMBER(N263),Q263*N263,IF(ISNUMBER(R263),J263*R263," "))</f>
        <v/>
      </c>
      <c r="AB263" s="8" t="inlineStr">
        <is>
          <t>MSSIQUA1A</t>
        </is>
      </c>
    </row>
    <row r="264">
      <c r="A264" t="inlineStr">
        <is>
          <t>CDX</t>
        </is>
      </c>
      <c r="B264" t="inlineStr">
        <is>
          <t>Kraft Heinz Co/The</t>
        </is>
      </c>
      <c r="C264" t="inlineStr">
        <is>
          <t>KHC UW</t>
        </is>
      </c>
      <c r="D264" t="inlineStr">
        <is>
          <t>BYRY499</t>
        </is>
      </c>
      <c r="E264" t="inlineStr">
        <is>
          <t>US5007541064</t>
        </is>
      </c>
      <c r="F264" t="inlineStr">
        <is>
          <t>500754106</t>
        </is>
      </c>
      <c r="G264" s="1" t="n">
        <v>36262.80548578653</v>
      </c>
      <c r="H264" s="1" t="n">
        <v>25.64</v>
      </c>
      <c r="I264" s="2" t="n">
        <v>929778.3326555666</v>
      </c>
      <c r="J264" s="3" t="n">
        <v>0.0022932096002329</v>
      </c>
      <c r="K264" s="4" t="n">
        <v>405448473.86</v>
      </c>
      <c r="L264" s="5" t="n">
        <v>17800001</v>
      </c>
      <c r="M264" s="6" t="n">
        <v>22.77800287</v>
      </c>
      <c r="N264" s="7">
        <f t="array" ref="N264">IF(ISNUMBER(_xlfn.SINGLE(_xll.BDP($C264, "DELTA_MID"))),_xll.BDP($C264, "DELTA_MID")," ")</f>
        <v/>
      </c>
      <c r="O264" s="7">
        <f>IF(ISNUMBER(N264),_xll.BDP($C264, "OPT_UNDL_TICKER"),"")</f>
        <v/>
      </c>
      <c r="P264" s="8">
        <f>IF(ISNUMBER(N264),_xll.BDP($C264, "OPT_UNDL_PX")," ")</f>
        <v/>
      </c>
      <c r="Q264" s="7">
        <f>IF(ISNUMBER(N264),+G264*_xll.BDP($C264, "PX_POS_MULT_FACTOR")*P264/K264," ")</f>
        <v/>
      </c>
      <c r="R264" s="8">
        <f t="array" ref="R264">IF(OR($A264="TUA",$A264="TYA"),"",IF(ISNUMBER(_xlfn.SINGLE(_xll.BDP($C264,"DUR_ADJ_OAS_MID"))),_xll.BDP($C264,"DUR_ADJ_OAS_MID"),IF(ISNUMBER(_xlfn.SINGLE(_xll.BDP($E264&amp;" ISIN","DUR_ADJ_OAS_MID"))),_xll.BDP($E264&amp;" ISIN","DUR_ADJ_OAS_MID")," ")))</f>
        <v/>
      </c>
      <c r="S264" s="7">
        <f>IF(ISNUMBER(N264),Q264*N264,IF(ISNUMBER(R264),J264*R264," "))</f>
        <v/>
      </c>
      <c r="AB264" s="8" t="inlineStr">
        <is>
          <t>MSSIQUA1A</t>
        </is>
      </c>
    </row>
    <row r="265">
      <c r="A265" t="inlineStr">
        <is>
          <t>CDX</t>
        </is>
      </c>
      <c r="B265" t="inlineStr">
        <is>
          <t>KLA Corp</t>
        </is>
      </c>
      <c r="C265" t="inlineStr">
        <is>
          <t>KLAC UW</t>
        </is>
      </c>
      <c r="D265" t="inlineStr">
        <is>
          <t>2480138</t>
        </is>
      </c>
      <c r="E265" t="inlineStr">
        <is>
          <t>US4824801009</t>
        </is>
      </c>
      <c r="F265" t="inlineStr">
        <is>
          <t>482480100</t>
        </is>
      </c>
      <c r="G265" s="1" t="n">
        <v>939.838513885486</v>
      </c>
      <c r="H265" s="1" t="n">
        <v>1114.32</v>
      </c>
      <c r="I265" s="2" t="n">
        <v>1047280.852792875</v>
      </c>
      <c r="J265" s="3" t="n">
        <v>0.0025830183619201</v>
      </c>
      <c r="K265" s="4" t="n">
        <v>405448473.86</v>
      </c>
      <c r="L265" s="5" t="n">
        <v>17800001</v>
      </c>
      <c r="M265" s="6" t="n">
        <v>22.77800287</v>
      </c>
      <c r="N265" s="7">
        <f t="array" ref="N265">IF(ISNUMBER(_xlfn.SINGLE(_xll.BDP($C265, "DELTA_MID"))),_xll.BDP($C265, "DELTA_MID")," ")</f>
        <v/>
      </c>
      <c r="O265" s="7">
        <f>IF(ISNUMBER(N265),_xll.BDP($C265, "OPT_UNDL_TICKER"),"")</f>
        <v/>
      </c>
      <c r="P265" s="8">
        <f>IF(ISNUMBER(N265),_xll.BDP($C265, "OPT_UNDL_PX")," ")</f>
        <v/>
      </c>
      <c r="Q265" s="7">
        <f>IF(ISNUMBER(N265),+G265*_xll.BDP($C265, "PX_POS_MULT_FACTOR")*P265/K265," ")</f>
        <v/>
      </c>
      <c r="R265" s="8">
        <f t="array" ref="R265">IF(OR($A265="TUA",$A265="TYA"),"",IF(ISNUMBER(_xlfn.SINGLE(_xll.BDP($C265,"DUR_ADJ_OAS_MID"))),_xll.BDP($C265,"DUR_ADJ_OAS_MID"),IF(ISNUMBER(_xlfn.SINGLE(_xll.BDP($E265&amp;" ISIN","DUR_ADJ_OAS_MID"))),_xll.BDP($E265&amp;" ISIN","DUR_ADJ_OAS_MID")," ")))</f>
        <v/>
      </c>
      <c r="S265" s="7">
        <f>IF(ISNUMBER(N265),Q265*N265,IF(ISNUMBER(R265),J265*R265," "))</f>
        <v/>
      </c>
      <c r="AB265" s="8" t="inlineStr">
        <is>
          <t>MSSIQUA1A</t>
        </is>
      </c>
    </row>
    <row r="266">
      <c r="A266" t="inlineStr">
        <is>
          <t>CDX</t>
        </is>
      </c>
      <c r="B266" t="inlineStr">
        <is>
          <t>Karman Holdings Inc</t>
        </is>
      </c>
      <c r="C266" t="inlineStr">
        <is>
          <t>KRMN UN</t>
        </is>
      </c>
      <c r="D266" t="inlineStr">
        <is>
          <t>BTRFVH4</t>
        </is>
      </c>
      <c r="E266" t="inlineStr">
        <is>
          <t>US4859241048</t>
        </is>
      </c>
      <c r="F266" t="inlineStr">
        <is>
          <t>485924104</t>
        </is>
      </c>
      <c r="G266" s="1" t="n">
        <v>14567.64427261006</v>
      </c>
      <c r="H266" s="1" t="n">
        <v>77.20999999999999</v>
      </c>
      <c r="I266" s="2" t="n">
        <v>1124767.814288223</v>
      </c>
      <c r="J266" s="3" t="n">
        <v>0.0027741325638251</v>
      </c>
      <c r="K266" s="4" t="n">
        <v>405448473.86</v>
      </c>
      <c r="L266" s="5" t="n">
        <v>17800001</v>
      </c>
      <c r="M266" s="6" t="n">
        <v>22.77800287</v>
      </c>
      <c r="N266" s="7">
        <f t="array" ref="N266">IF(ISNUMBER(_xlfn.SINGLE(_xll.BDP($C266, "DELTA_MID"))),_xll.BDP($C266, "DELTA_MID")," ")</f>
        <v/>
      </c>
      <c r="O266" s="7">
        <f>IF(ISNUMBER(N266),_xll.BDP($C266, "OPT_UNDL_TICKER"),"")</f>
        <v/>
      </c>
      <c r="P266" s="8">
        <f>IF(ISNUMBER(N266),_xll.BDP($C266, "OPT_UNDL_PX")," ")</f>
        <v/>
      </c>
      <c r="Q266" s="7">
        <f>IF(ISNUMBER(N266),+G266*_xll.BDP($C266, "PX_POS_MULT_FACTOR")*P266/K266," ")</f>
        <v/>
      </c>
      <c r="R266" s="8">
        <f t="array" ref="R266">IF(OR($A266="TUA",$A266="TYA"),"",IF(ISNUMBER(_xlfn.SINGLE(_xll.BDP($C266,"DUR_ADJ_OAS_MID"))),_xll.BDP($C266,"DUR_ADJ_OAS_MID"),IF(ISNUMBER(_xlfn.SINGLE(_xll.BDP($E266&amp;" ISIN","DUR_ADJ_OAS_MID"))),_xll.BDP($E266&amp;" ISIN","DUR_ADJ_OAS_MID")," ")))</f>
        <v/>
      </c>
      <c r="S266" s="7">
        <f>IF(ISNUMBER(N266),Q266*N266,IF(ISNUMBER(R266),J266*R266," "))</f>
        <v/>
      </c>
      <c r="AB266" s="8" t="inlineStr">
        <is>
          <t>MSSIQUA1A</t>
        </is>
      </c>
    </row>
    <row r="267">
      <c r="A267" t="inlineStr">
        <is>
          <t>CDX</t>
        </is>
      </c>
      <c r="B267" t="inlineStr">
        <is>
          <t>Kenvue Inc</t>
        </is>
      </c>
      <c r="C267" t="inlineStr">
        <is>
          <t>KVUE UN</t>
        </is>
      </c>
      <c r="D267" t="inlineStr">
        <is>
          <t>BQ84ZQ6</t>
        </is>
      </c>
      <c r="E267" t="inlineStr">
        <is>
          <t>US49177J1025</t>
        </is>
      </c>
      <c r="F267" t="inlineStr">
        <is>
          <t>49177J102</t>
        </is>
      </c>
      <c r="G267" s="1" t="n">
        <v>50926.88792356378</v>
      </c>
      <c r="H267" s="1" t="n">
        <v>15.19</v>
      </c>
      <c r="I267" s="2" t="n">
        <v>773579.4275589337</v>
      </c>
      <c r="J267" s="3" t="n">
        <v>0.0019079598948645</v>
      </c>
      <c r="K267" s="4" t="n">
        <v>405448473.86</v>
      </c>
      <c r="L267" s="5" t="n">
        <v>17800001</v>
      </c>
      <c r="M267" s="6" t="n">
        <v>22.77800287</v>
      </c>
      <c r="N267" s="7">
        <f t="array" ref="N267">IF(ISNUMBER(_xlfn.SINGLE(_xll.BDP($C267, "DELTA_MID"))),_xll.BDP($C267, "DELTA_MID")," ")</f>
        <v/>
      </c>
      <c r="O267" s="7">
        <f>IF(ISNUMBER(N267),_xll.BDP($C267, "OPT_UNDL_TICKER"),"")</f>
        <v/>
      </c>
      <c r="P267" s="8">
        <f>IF(ISNUMBER(N267),_xll.BDP($C267, "OPT_UNDL_PX")," ")</f>
        <v/>
      </c>
      <c r="Q267" s="7">
        <f>IF(ISNUMBER(N267),+G267*_xll.BDP($C267, "PX_POS_MULT_FACTOR")*P267/K267," ")</f>
        <v/>
      </c>
      <c r="R267" s="8">
        <f t="array" ref="R267">IF(OR($A267="TUA",$A267="TYA"),"",IF(ISNUMBER(_xlfn.SINGLE(_xll.BDP($C267,"DUR_ADJ_OAS_MID"))),_xll.BDP($C267,"DUR_ADJ_OAS_MID"),IF(ISNUMBER(_xlfn.SINGLE(_xll.BDP($E267&amp;" ISIN","DUR_ADJ_OAS_MID"))),_xll.BDP($E267&amp;" ISIN","DUR_ADJ_OAS_MID")," ")))</f>
        <v/>
      </c>
      <c r="S267" s="7">
        <f>IF(ISNUMBER(N267),Q267*N267,IF(ISNUMBER(R267),J267*R267," "))</f>
        <v/>
      </c>
      <c r="AB267" s="8" t="inlineStr">
        <is>
          <t>MSSIQUA1A</t>
        </is>
      </c>
    </row>
    <row r="268">
      <c r="A268" t="inlineStr">
        <is>
          <t>CDX</t>
        </is>
      </c>
      <c r="B268" t="inlineStr">
        <is>
          <t>Lineage Inc</t>
        </is>
      </c>
      <c r="C268" t="inlineStr">
        <is>
          <t>LINE UW</t>
        </is>
      </c>
      <c r="D268" t="inlineStr">
        <is>
          <t>BP5DSY8</t>
        </is>
      </c>
      <c r="E268" t="inlineStr">
        <is>
          <t>US53566V1061</t>
        </is>
      </c>
      <c r="F268" t="inlineStr">
        <is>
          <t>53566V106</t>
        </is>
      </c>
      <c r="G268" s="1" t="n">
        <v>21889.20641997765</v>
      </c>
      <c r="H268" s="1" t="n">
        <v>40.125</v>
      </c>
      <c r="I268" s="2" t="n">
        <v>878304.4076016032</v>
      </c>
      <c r="J268" s="3" t="n">
        <v>0.0021662540722865</v>
      </c>
      <c r="K268" s="4" t="n">
        <v>405448473.86</v>
      </c>
      <c r="L268" s="5" t="n">
        <v>17800001</v>
      </c>
      <c r="M268" s="6" t="n">
        <v>22.77800287</v>
      </c>
      <c r="N268" s="7">
        <f t="array" ref="N268">IF(ISNUMBER(_xlfn.SINGLE(_xll.BDP($C268, "DELTA_MID"))),_xll.BDP($C268, "DELTA_MID")," ")</f>
        <v/>
      </c>
      <c r="O268" s="7">
        <f>IF(ISNUMBER(N268),_xll.BDP($C268, "OPT_UNDL_TICKER"),"")</f>
        <v/>
      </c>
      <c r="P268" s="8">
        <f>IF(ISNUMBER(N268),_xll.BDP($C268, "OPT_UNDL_PX")," ")</f>
        <v/>
      </c>
      <c r="Q268" s="7">
        <f>IF(ISNUMBER(N268),+G268*_xll.BDP($C268, "PX_POS_MULT_FACTOR")*P268/K268," ")</f>
        <v/>
      </c>
      <c r="R268" s="8">
        <f t="array" ref="R268">IF(OR($A268="TUA",$A268="TYA"),"",IF(ISNUMBER(_xlfn.SINGLE(_xll.BDP($C268,"DUR_ADJ_OAS_MID"))),_xll.BDP($C268,"DUR_ADJ_OAS_MID"),IF(ISNUMBER(_xlfn.SINGLE(_xll.BDP($E268&amp;" ISIN","DUR_ADJ_OAS_MID"))),_xll.BDP($E268&amp;" ISIN","DUR_ADJ_OAS_MID")," ")))</f>
        <v/>
      </c>
      <c r="S268" s="7">
        <f>IF(ISNUMBER(N268),Q268*N268,IF(ISNUMBER(R268),J268*R268," "))</f>
        <v/>
      </c>
      <c r="AB268" s="8" t="inlineStr">
        <is>
          <t>MSSIQUA1A</t>
        </is>
      </c>
    </row>
    <row r="269">
      <c r="A269" t="inlineStr">
        <is>
          <t>CDX</t>
        </is>
      </c>
      <c r="B269" t="inlineStr">
        <is>
          <t>Alliant Energy Corp</t>
        </is>
      </c>
      <c r="C269" t="inlineStr">
        <is>
          <t>LNT UW</t>
        </is>
      </c>
      <c r="D269" t="inlineStr">
        <is>
          <t>2973821</t>
        </is>
      </c>
      <c r="E269" t="inlineStr">
        <is>
          <t>US0188021085</t>
        </is>
      </c>
      <c r="F269" t="inlineStr">
        <is>
          <t>018802108</t>
        </is>
      </c>
      <c r="G269" s="1" t="n">
        <v>14358.34550621834</v>
      </c>
      <c r="H269" s="1" t="n">
        <v>68.56</v>
      </c>
      <c r="I269" s="2" t="n">
        <v>984408.1679063292</v>
      </c>
      <c r="J269" s="3" t="n">
        <v>0.0024279488797539</v>
      </c>
      <c r="K269" s="4" t="n">
        <v>405448473.86</v>
      </c>
      <c r="L269" s="5" t="n">
        <v>17800001</v>
      </c>
      <c r="M269" s="6" t="n">
        <v>22.77800287</v>
      </c>
      <c r="N269" s="7">
        <f t="array" ref="N269">IF(ISNUMBER(_xlfn.SINGLE(_xll.BDP($C269, "DELTA_MID"))),_xll.BDP($C269, "DELTA_MID")," ")</f>
        <v/>
      </c>
      <c r="O269" s="7">
        <f>IF(ISNUMBER(N269),_xll.BDP($C269, "OPT_UNDL_TICKER"),"")</f>
        <v/>
      </c>
      <c r="P269" s="8">
        <f>IF(ISNUMBER(N269),_xll.BDP($C269, "OPT_UNDL_PX")," ")</f>
        <v/>
      </c>
      <c r="Q269" s="7">
        <f>IF(ISNUMBER(N269),+G269*_xll.BDP($C269, "PX_POS_MULT_FACTOR")*P269/K269," ")</f>
        <v/>
      </c>
      <c r="R269" s="8">
        <f t="array" ref="R269">IF(OR($A269="TUA",$A269="TYA"),"",IF(ISNUMBER(_xlfn.SINGLE(_xll.BDP($C269,"DUR_ADJ_OAS_MID"))),_xll.BDP($C269,"DUR_ADJ_OAS_MID"),IF(ISNUMBER(_xlfn.SINGLE(_xll.BDP($E269&amp;" ISIN","DUR_ADJ_OAS_MID"))),_xll.BDP($E269&amp;" ISIN","DUR_ADJ_OAS_MID")," ")))</f>
        <v/>
      </c>
      <c r="S269" s="7">
        <f>IF(ISNUMBER(N269),Q269*N269,IF(ISNUMBER(R269),J269*R269," "))</f>
        <v/>
      </c>
      <c r="AB269" s="8" t="inlineStr">
        <is>
          <t>MSSIQUA1A</t>
        </is>
      </c>
    </row>
    <row r="270">
      <c r="A270" t="inlineStr">
        <is>
          <t>CDX</t>
        </is>
      </c>
      <c r="B270" t="inlineStr">
        <is>
          <t>Loar Holdings Inc</t>
        </is>
      </c>
      <c r="C270" t="inlineStr">
        <is>
          <t>LOAR UN</t>
        </is>
      </c>
      <c r="D270" t="inlineStr">
        <is>
          <t>BLDCK32</t>
        </is>
      </c>
      <c r="E270" t="inlineStr">
        <is>
          <t>US53947R1059</t>
        </is>
      </c>
      <c r="F270" t="inlineStr">
        <is>
          <t>53947R105</t>
        </is>
      </c>
      <c r="G270" s="1" t="n">
        <v>11958.51395497159</v>
      </c>
      <c r="H270" s="1" t="n">
        <v>76.98</v>
      </c>
      <c r="I270" s="2" t="n">
        <v>920566.4042537132</v>
      </c>
      <c r="J270" s="3" t="n">
        <v>0.0022704892572159</v>
      </c>
      <c r="K270" s="4" t="n">
        <v>405448473.86</v>
      </c>
      <c r="L270" s="5" t="n">
        <v>17800001</v>
      </c>
      <c r="M270" s="6" t="n">
        <v>22.77800287</v>
      </c>
      <c r="N270" s="7">
        <f t="array" ref="N270">IF(ISNUMBER(_xlfn.SINGLE(_xll.BDP($C270, "DELTA_MID"))),_xll.BDP($C270, "DELTA_MID")," ")</f>
        <v/>
      </c>
      <c r="O270" s="7">
        <f>IF(ISNUMBER(N270),_xll.BDP($C270, "OPT_UNDL_TICKER"),"")</f>
        <v/>
      </c>
      <c r="P270" s="8">
        <f>IF(ISNUMBER(N270),_xll.BDP($C270, "OPT_UNDL_PX")," ")</f>
        <v/>
      </c>
      <c r="Q270" s="7">
        <f>IF(ISNUMBER(N270),+G270*_xll.BDP($C270, "PX_POS_MULT_FACTOR")*P270/K270," ")</f>
        <v/>
      </c>
      <c r="R270" s="8">
        <f t="array" ref="R270">IF(OR($A270="TUA",$A270="TYA"),"",IF(ISNUMBER(_xlfn.SINGLE(_xll.BDP($C270,"DUR_ADJ_OAS_MID"))),_xll.BDP($C270,"DUR_ADJ_OAS_MID"),IF(ISNUMBER(_xlfn.SINGLE(_xll.BDP($E270&amp;" ISIN","DUR_ADJ_OAS_MID"))),_xll.BDP($E270&amp;" ISIN","DUR_ADJ_OAS_MID")," ")))</f>
        <v/>
      </c>
      <c r="S270" s="7">
        <f>IF(ISNUMBER(N270),Q270*N270,IF(ISNUMBER(R270),J270*R270," "))</f>
        <v/>
      </c>
      <c r="AB270" s="8" t="inlineStr">
        <is>
          <t>MSSIQUA1A</t>
        </is>
      </c>
    </row>
    <row r="271">
      <c r="A271" t="inlineStr">
        <is>
          <t>CDX</t>
        </is>
      </c>
      <c r="B271" t="inlineStr">
        <is>
          <t>Grand Canyon Education Inc</t>
        </is>
      </c>
      <c r="C271" t="inlineStr">
        <is>
          <t>LOPE UW</t>
        </is>
      </c>
      <c r="D271" t="inlineStr">
        <is>
          <t>B3F1XM1</t>
        </is>
      </c>
      <c r="E271" t="inlineStr">
        <is>
          <t>US38526M1062</t>
        </is>
      </c>
      <c r="F271" t="inlineStr">
        <is>
          <t>38526M106</t>
        </is>
      </c>
      <c r="G271" s="1" t="n">
        <v>4501.238398784897</v>
      </c>
      <c r="H271" s="1" t="n">
        <v>218.12</v>
      </c>
      <c r="I271" s="2" t="n">
        <v>981810.1195429618</v>
      </c>
      <c r="J271" s="3" t="n">
        <v>0.0024215410411976</v>
      </c>
      <c r="K271" s="4" t="n">
        <v>405448473.86</v>
      </c>
      <c r="L271" s="5" t="n">
        <v>17800001</v>
      </c>
      <c r="M271" s="6" t="n">
        <v>22.77800287</v>
      </c>
      <c r="N271" s="7">
        <f t="array" ref="N271">IF(ISNUMBER(_xlfn.SINGLE(_xll.BDP($C271, "DELTA_MID"))),_xll.BDP($C271, "DELTA_MID")," ")</f>
        <v/>
      </c>
      <c r="O271" s="7">
        <f>IF(ISNUMBER(N271),_xll.BDP($C271, "OPT_UNDL_TICKER"),"")</f>
        <v/>
      </c>
      <c r="P271" s="8">
        <f>IF(ISNUMBER(N271),_xll.BDP($C271, "OPT_UNDL_PX")," ")</f>
        <v/>
      </c>
      <c r="Q271" s="7">
        <f>IF(ISNUMBER(N271),+G271*_xll.BDP($C271, "PX_POS_MULT_FACTOR")*P271/K271," ")</f>
        <v/>
      </c>
      <c r="R271" s="8">
        <f t="array" ref="R271">IF(OR($A271="TUA",$A271="TYA"),"",IF(ISNUMBER(_xlfn.SINGLE(_xll.BDP($C271,"DUR_ADJ_OAS_MID"))),_xll.BDP($C271,"DUR_ADJ_OAS_MID"),IF(ISNUMBER(_xlfn.SINGLE(_xll.BDP($E271&amp;" ISIN","DUR_ADJ_OAS_MID"))),_xll.BDP($E271&amp;" ISIN","DUR_ADJ_OAS_MID")," ")))</f>
        <v/>
      </c>
      <c r="S271" s="7">
        <f>IF(ISNUMBER(N271),Q271*N271,IF(ISNUMBER(R271),J271*R271," "))</f>
        <v/>
      </c>
      <c r="AB271" s="8" t="inlineStr">
        <is>
          <t>MSSIQUA1A</t>
        </is>
      </c>
    </row>
    <row r="272">
      <c r="A272" t="inlineStr">
        <is>
          <t>CDX</t>
        </is>
      </c>
      <c r="B272" t="inlineStr">
        <is>
          <t>Lowe's Cos Inc</t>
        </is>
      </c>
      <c r="C272" t="inlineStr">
        <is>
          <t>LOW UN</t>
        </is>
      </c>
      <c r="D272" t="inlineStr">
        <is>
          <t>2536763</t>
        </is>
      </c>
      <c r="E272" t="inlineStr">
        <is>
          <t>US5486611073</t>
        </is>
      </c>
      <c r="F272" t="inlineStr">
        <is>
          <t>548661107</t>
        </is>
      </c>
      <c r="G272" s="1" t="n">
        <v>3415.839261013219</v>
      </c>
      <c r="H272" s="1" t="n">
        <v>243.53</v>
      </c>
      <c r="I272" s="2" t="n">
        <v>831859.3352345492</v>
      </c>
      <c r="J272" s="3" t="n">
        <v>0.0020517017299756</v>
      </c>
      <c r="K272" s="4" t="n">
        <v>405448473.86</v>
      </c>
      <c r="L272" s="5" t="n">
        <v>17800001</v>
      </c>
      <c r="M272" s="6" t="n">
        <v>22.77800287</v>
      </c>
      <c r="N272" s="7">
        <f t="array" ref="N272">IF(ISNUMBER(_xlfn.SINGLE(_xll.BDP($C272, "DELTA_MID"))),_xll.BDP($C272, "DELTA_MID")," ")</f>
        <v/>
      </c>
      <c r="O272" s="7">
        <f>IF(ISNUMBER(N272),_xll.BDP($C272, "OPT_UNDL_TICKER"),"")</f>
        <v/>
      </c>
      <c r="P272" s="8">
        <f>IF(ISNUMBER(N272),_xll.BDP($C272, "OPT_UNDL_PX")," ")</f>
        <v/>
      </c>
      <c r="Q272" s="7">
        <f>IF(ISNUMBER(N272),+G272*_xll.BDP($C272, "PX_POS_MULT_FACTOR")*P272/K272," ")</f>
        <v/>
      </c>
      <c r="R272" s="8">
        <f t="array" ref="R272">IF(OR($A272="TUA",$A272="TYA"),"",IF(ISNUMBER(_xlfn.SINGLE(_xll.BDP($C272,"DUR_ADJ_OAS_MID"))),_xll.BDP($C272,"DUR_ADJ_OAS_MID"),IF(ISNUMBER(_xlfn.SINGLE(_xll.BDP($E272&amp;" ISIN","DUR_ADJ_OAS_MID"))),_xll.BDP($E272&amp;" ISIN","DUR_ADJ_OAS_MID")," ")))</f>
        <v/>
      </c>
      <c r="S272" s="7">
        <f>IF(ISNUMBER(N272),Q272*N272,IF(ISNUMBER(R272),J272*R272," "))</f>
        <v/>
      </c>
      <c r="AB272" s="8" t="inlineStr">
        <is>
          <t>MSSIQUA1A</t>
        </is>
      </c>
    </row>
    <row r="273">
      <c r="A273" t="inlineStr">
        <is>
          <t>CDX</t>
        </is>
      </c>
      <c r="B273" t="inlineStr">
        <is>
          <t>Lam Research Corp</t>
        </is>
      </c>
      <c r="C273" t="inlineStr">
        <is>
          <t>LRCX UW</t>
        </is>
      </c>
      <c r="D273" t="inlineStr">
        <is>
          <t>BSML4N7</t>
        </is>
      </c>
      <c r="E273" t="inlineStr">
        <is>
          <t>US5128073062</t>
        </is>
      </c>
      <c r="F273" t="inlineStr">
        <is>
          <t>512807306</t>
        </is>
      </c>
      <c r="G273" s="1" t="n">
        <v>7796.45755044861</v>
      </c>
      <c r="H273" s="1" t="n">
        <v>141.25</v>
      </c>
      <c r="I273" s="2" t="n">
        <v>1101249.629000866</v>
      </c>
      <c r="J273" s="3" t="n">
        <v>0.0027161272023461</v>
      </c>
      <c r="K273" s="4" t="n">
        <v>405448473.86</v>
      </c>
      <c r="L273" s="5" t="n">
        <v>17800001</v>
      </c>
      <c r="M273" s="6" t="n">
        <v>22.77800287</v>
      </c>
      <c r="N273" s="7">
        <f t="array" ref="N273">IF(ISNUMBER(_xlfn.SINGLE(_xll.BDP($C273, "DELTA_MID"))),_xll.BDP($C273, "DELTA_MID")," ")</f>
        <v/>
      </c>
      <c r="O273" s="7">
        <f>IF(ISNUMBER(N273),_xll.BDP($C273, "OPT_UNDL_TICKER"),"")</f>
        <v/>
      </c>
      <c r="P273" s="8">
        <f>IF(ISNUMBER(N273),_xll.BDP($C273, "OPT_UNDL_PX")," ")</f>
        <v/>
      </c>
      <c r="Q273" s="7">
        <f>IF(ISNUMBER(N273),+G273*_xll.BDP($C273, "PX_POS_MULT_FACTOR")*P273/K273," ")</f>
        <v/>
      </c>
      <c r="R273" s="8">
        <f t="array" ref="R273">IF(OR($A273="TUA",$A273="TYA"),"",IF(ISNUMBER(_xlfn.SINGLE(_xll.BDP($C273,"DUR_ADJ_OAS_MID"))),_xll.BDP($C273,"DUR_ADJ_OAS_MID"),IF(ISNUMBER(_xlfn.SINGLE(_xll.BDP($E273&amp;" ISIN","DUR_ADJ_OAS_MID"))),_xll.BDP($E273&amp;" ISIN","DUR_ADJ_OAS_MID")," ")))</f>
        <v/>
      </c>
      <c r="S273" s="7">
        <f>IF(ISNUMBER(N273),Q273*N273,IF(ISNUMBER(R273),J273*R273," "))</f>
        <v/>
      </c>
      <c r="AB273" s="8" t="inlineStr">
        <is>
          <t>MSSIQUA1A</t>
        </is>
      </c>
    </row>
    <row r="274">
      <c r="A274" t="inlineStr">
        <is>
          <t>CDX</t>
        </is>
      </c>
      <c r="B274" t="inlineStr">
        <is>
          <t>Lululemon Athletica Inc</t>
        </is>
      </c>
      <c r="C274" t="inlineStr">
        <is>
          <t>LULU UW</t>
        </is>
      </c>
      <c r="D274" t="inlineStr">
        <is>
          <t>B23FN39</t>
        </is>
      </c>
      <c r="E274" t="inlineStr">
        <is>
          <t>US5500211090</t>
        </is>
      </c>
      <c r="F274" t="inlineStr">
        <is>
          <t>550021109</t>
        </is>
      </c>
      <c r="G274" s="1" t="n">
        <v>5809.574350420176</v>
      </c>
      <c r="H274" s="1" t="n">
        <v>178.29</v>
      </c>
      <c r="I274" s="2" t="n">
        <v>1035789.010936413</v>
      </c>
      <c r="J274" s="3" t="n">
        <v>0.0025546748297641</v>
      </c>
      <c r="K274" s="4" t="n">
        <v>405448473.86</v>
      </c>
      <c r="L274" s="5" t="n">
        <v>17800001</v>
      </c>
      <c r="M274" s="6" t="n">
        <v>22.77800287</v>
      </c>
      <c r="N274" s="7">
        <f t="array" ref="N274">IF(ISNUMBER(_xlfn.SINGLE(_xll.BDP($C274, "DELTA_MID"))),_xll.BDP($C274, "DELTA_MID")," ")</f>
        <v/>
      </c>
      <c r="O274" s="7">
        <f>IF(ISNUMBER(N274),_xll.BDP($C274, "OPT_UNDL_TICKER"),"")</f>
        <v/>
      </c>
      <c r="P274" s="8">
        <f>IF(ISNUMBER(N274),_xll.BDP($C274, "OPT_UNDL_PX")," ")</f>
        <v/>
      </c>
      <c r="Q274" s="7">
        <f>IF(ISNUMBER(N274),+G274*_xll.BDP($C274, "PX_POS_MULT_FACTOR")*P274/K274," ")</f>
        <v/>
      </c>
      <c r="R274" s="8">
        <f t="array" ref="R274">IF(OR($A274="TUA",$A274="TYA"),"",IF(ISNUMBER(_xlfn.SINGLE(_xll.BDP($C274,"DUR_ADJ_OAS_MID"))),_xll.BDP($C274,"DUR_ADJ_OAS_MID"),IF(ISNUMBER(_xlfn.SINGLE(_xll.BDP($E274&amp;" ISIN","DUR_ADJ_OAS_MID"))),_xll.BDP($E274&amp;" ISIN","DUR_ADJ_OAS_MID")," ")))</f>
        <v/>
      </c>
      <c r="S274" s="7">
        <f>IF(ISNUMBER(N274),Q274*N274,IF(ISNUMBER(R274),J274*R274," "))</f>
        <v/>
      </c>
      <c r="AB274" s="8" t="inlineStr">
        <is>
          <t>MSSIQUA1A</t>
        </is>
      </c>
    </row>
    <row r="275">
      <c r="A275" t="inlineStr">
        <is>
          <t>CDX</t>
        </is>
      </c>
      <c r="B275" t="inlineStr">
        <is>
          <t>Masco Corp</t>
        </is>
      </c>
      <c r="C275" t="inlineStr">
        <is>
          <t>MAS UN</t>
        </is>
      </c>
      <c r="D275" t="inlineStr">
        <is>
          <t>2570200</t>
        </is>
      </c>
      <c r="E275" t="inlineStr">
        <is>
          <t>US5745991068</t>
        </is>
      </c>
      <c r="F275" t="inlineStr">
        <is>
          <t>574599106</t>
        </is>
      </c>
      <c r="G275" s="1" t="n">
        <v>12651.997067859</v>
      </c>
      <c r="H275" s="1" t="n">
        <v>68.98</v>
      </c>
      <c r="I275" s="2" t="n">
        <v>872734.7577409139</v>
      </c>
      <c r="J275" s="3" t="n">
        <v>0.0021525170619886</v>
      </c>
      <c r="K275" s="4" t="n">
        <v>405448473.86</v>
      </c>
      <c r="L275" s="5" t="n">
        <v>17800001</v>
      </c>
      <c r="M275" s="6" t="n">
        <v>22.77800287</v>
      </c>
      <c r="N275" s="7">
        <f t="array" ref="N275">IF(ISNUMBER(_xlfn.SINGLE(_xll.BDP($C275, "DELTA_MID"))),_xll.BDP($C275, "DELTA_MID")," ")</f>
        <v/>
      </c>
      <c r="O275" s="7">
        <f>IF(ISNUMBER(N275),_xll.BDP($C275, "OPT_UNDL_TICKER"),"")</f>
        <v/>
      </c>
      <c r="P275" s="8">
        <f>IF(ISNUMBER(N275),_xll.BDP($C275, "OPT_UNDL_PX")," ")</f>
        <v/>
      </c>
      <c r="Q275" s="7">
        <f>IF(ISNUMBER(N275),+G275*_xll.BDP($C275, "PX_POS_MULT_FACTOR")*P275/K275," ")</f>
        <v/>
      </c>
      <c r="R275" s="8">
        <f t="array" ref="R275">IF(OR($A275="TUA",$A275="TYA"),"",IF(ISNUMBER(_xlfn.SINGLE(_xll.BDP($C275,"DUR_ADJ_OAS_MID"))),_xll.BDP($C275,"DUR_ADJ_OAS_MID"),IF(ISNUMBER(_xlfn.SINGLE(_xll.BDP($E275&amp;" ISIN","DUR_ADJ_OAS_MID"))),_xll.BDP($E275&amp;" ISIN","DUR_ADJ_OAS_MID")," ")))</f>
        <v/>
      </c>
      <c r="S275" s="7">
        <f>IF(ISNUMBER(N275),Q275*N275,IF(ISNUMBER(R275),J275*R275," "))</f>
        <v/>
      </c>
      <c r="AB275" s="8" t="inlineStr">
        <is>
          <t>MSSIQUA1A</t>
        </is>
      </c>
    </row>
    <row r="276">
      <c r="A276" t="inlineStr">
        <is>
          <t>CDX</t>
        </is>
      </c>
      <c r="B276" t="inlineStr">
        <is>
          <t>Meta Platforms Inc</t>
        </is>
      </c>
      <c r="C276" t="inlineStr">
        <is>
          <t>META UW</t>
        </is>
      </c>
      <c r="D276" t="inlineStr">
        <is>
          <t>B7TL820</t>
        </is>
      </c>
      <c r="E276" t="inlineStr">
        <is>
          <t>US30303M1027</t>
        </is>
      </c>
      <c r="F276" t="inlineStr">
        <is>
          <t>30303M102</t>
        </is>
      </c>
      <c r="G276" s="1" t="n">
        <v>1215.399116798286</v>
      </c>
      <c r="H276" s="1" t="n">
        <v>733.41</v>
      </c>
      <c r="I276" s="2" t="n">
        <v>891385.8662510309</v>
      </c>
      <c r="J276" s="3" t="n">
        <v>0.0021985182426875</v>
      </c>
      <c r="K276" s="4" t="n">
        <v>405448473.86</v>
      </c>
      <c r="L276" s="5" t="n">
        <v>17800001</v>
      </c>
      <c r="M276" s="6" t="n">
        <v>22.77800287</v>
      </c>
      <c r="N276" s="7">
        <f t="array" ref="N276">IF(ISNUMBER(_xlfn.SINGLE(_xll.BDP($C276, "DELTA_MID"))),_xll.BDP($C276, "DELTA_MID")," ")</f>
        <v/>
      </c>
      <c r="O276" s="7">
        <f>IF(ISNUMBER(N276),_xll.BDP($C276, "OPT_UNDL_TICKER"),"")</f>
        <v/>
      </c>
      <c r="P276" s="8">
        <f>IF(ISNUMBER(N276),_xll.BDP($C276, "OPT_UNDL_PX")," ")</f>
        <v/>
      </c>
      <c r="Q276" s="7">
        <f>IF(ISNUMBER(N276),+G276*_xll.BDP($C276, "PX_POS_MULT_FACTOR")*P276/K276," ")</f>
        <v/>
      </c>
      <c r="R276" s="8">
        <f t="array" ref="R276">IF(OR($A276="TUA",$A276="TYA"),"",IF(ISNUMBER(_xlfn.SINGLE(_xll.BDP($C276,"DUR_ADJ_OAS_MID"))),_xll.BDP($C276,"DUR_ADJ_OAS_MID"),IF(ISNUMBER(_xlfn.SINGLE(_xll.BDP($E276&amp;" ISIN","DUR_ADJ_OAS_MID"))),_xll.BDP($E276&amp;" ISIN","DUR_ADJ_OAS_MID")," ")))</f>
        <v/>
      </c>
      <c r="S276" s="7">
        <f>IF(ISNUMBER(N276),Q276*N276,IF(ISNUMBER(R276),J276*R276," "))</f>
        <v/>
      </c>
      <c r="AB276" s="8" t="inlineStr">
        <is>
          <t>MSSIQUA1A</t>
        </is>
      </c>
    </row>
    <row r="277">
      <c r="A277" t="inlineStr">
        <is>
          <t>CDX</t>
        </is>
      </c>
      <c r="B277" t="inlineStr">
        <is>
          <t>Marsh &amp; McLennan Cos Inc</t>
        </is>
      </c>
      <c r="C277" t="inlineStr">
        <is>
          <t>MMC UN</t>
        </is>
      </c>
      <c r="D277" t="inlineStr">
        <is>
          <t>2567741</t>
        </is>
      </c>
      <c r="E277" t="inlineStr">
        <is>
          <t>US5717481023</t>
        </is>
      </c>
      <c r="F277" t="inlineStr">
        <is>
          <t>571748102</t>
        </is>
      </c>
      <c r="G277" s="1" t="n">
        <v>4691.41237001726</v>
      </c>
      <c r="H277" s="1" t="n">
        <v>189.31</v>
      </c>
      <c r="I277" s="2" t="n">
        <v>888131.2757679676</v>
      </c>
      <c r="J277" s="3" t="n">
        <v>0.0021904911055964</v>
      </c>
      <c r="K277" s="4" t="n">
        <v>405448473.86</v>
      </c>
      <c r="L277" s="5" t="n">
        <v>17800001</v>
      </c>
      <c r="M277" s="6" t="n">
        <v>22.77800287</v>
      </c>
      <c r="N277" s="7">
        <f t="array" ref="N277">IF(ISNUMBER(_xlfn.SINGLE(_xll.BDP($C277, "DELTA_MID"))),_xll.BDP($C277, "DELTA_MID")," ")</f>
        <v/>
      </c>
      <c r="O277" s="7">
        <f>IF(ISNUMBER(N277),_xll.BDP($C277, "OPT_UNDL_TICKER"),"")</f>
        <v/>
      </c>
      <c r="P277" s="8">
        <f>IF(ISNUMBER(N277),_xll.BDP($C277, "OPT_UNDL_PX")," ")</f>
        <v/>
      </c>
      <c r="Q277" s="7">
        <f>IF(ISNUMBER(N277),+G277*_xll.BDP($C277, "PX_POS_MULT_FACTOR")*P277/K277," ")</f>
        <v/>
      </c>
      <c r="R277" s="8">
        <f t="array" ref="R277">IF(OR($A277="TUA",$A277="TYA"),"",IF(ISNUMBER(_xlfn.SINGLE(_xll.BDP($C277,"DUR_ADJ_OAS_MID"))),_xll.BDP($C277,"DUR_ADJ_OAS_MID"),IF(ISNUMBER(_xlfn.SINGLE(_xll.BDP($E277&amp;" ISIN","DUR_ADJ_OAS_MID"))),_xll.BDP($E277&amp;" ISIN","DUR_ADJ_OAS_MID")," ")))</f>
        <v/>
      </c>
      <c r="S277" s="7">
        <f>IF(ISNUMBER(N277),Q277*N277,IF(ISNUMBER(R277),J277*R277," "))</f>
        <v/>
      </c>
      <c r="AB277" s="8" t="inlineStr">
        <is>
          <t>MSSIQUA1A</t>
        </is>
      </c>
    </row>
    <row r="278">
      <c r="A278" t="inlineStr">
        <is>
          <t>CDX</t>
        </is>
      </c>
      <c r="B278" t="inlineStr">
        <is>
          <t>Molina Healthcare Inc</t>
        </is>
      </c>
      <c r="C278" t="inlineStr">
        <is>
          <t>MOH UN</t>
        </is>
      </c>
      <c r="D278" t="inlineStr">
        <is>
          <t>2212706</t>
        </is>
      </c>
      <c r="E278" t="inlineStr">
        <is>
          <t>US60855R1005</t>
        </is>
      </c>
      <c r="F278" t="inlineStr">
        <is>
          <t>60855R100</t>
        </is>
      </c>
      <c r="G278" s="1" t="n">
        <v>5277.472628192098</v>
      </c>
      <c r="H278" s="1" t="n">
        <v>195.13</v>
      </c>
      <c r="I278" s="2" t="n">
        <v>1029793.233939124</v>
      </c>
      <c r="J278" s="3" t="n">
        <v>0.0025398868175163</v>
      </c>
      <c r="K278" s="4" t="n">
        <v>405448473.86</v>
      </c>
      <c r="L278" s="5" t="n">
        <v>17800001</v>
      </c>
      <c r="M278" s="6" t="n">
        <v>22.77800287</v>
      </c>
      <c r="N278" s="7">
        <f t="array" ref="N278">IF(ISNUMBER(_xlfn.SINGLE(_xll.BDP($C278, "DELTA_MID"))),_xll.BDP($C278, "DELTA_MID")," ")</f>
        <v/>
      </c>
      <c r="O278" s="7">
        <f>IF(ISNUMBER(N278),_xll.BDP($C278, "OPT_UNDL_TICKER"),"")</f>
        <v/>
      </c>
      <c r="P278" s="8">
        <f>IF(ISNUMBER(N278),_xll.BDP($C278, "OPT_UNDL_PX")," ")</f>
        <v/>
      </c>
      <c r="Q278" s="7">
        <f>IF(ISNUMBER(N278),+G278*_xll.BDP($C278, "PX_POS_MULT_FACTOR")*P278/K278," ")</f>
        <v/>
      </c>
      <c r="R278" s="8">
        <f t="array" ref="R278">IF(OR($A278="TUA",$A278="TYA"),"",IF(ISNUMBER(_xlfn.SINGLE(_xll.BDP($C278,"DUR_ADJ_OAS_MID"))),_xll.BDP($C278,"DUR_ADJ_OAS_MID"),IF(ISNUMBER(_xlfn.SINGLE(_xll.BDP($E278&amp;" ISIN","DUR_ADJ_OAS_MID"))),_xll.BDP($E278&amp;" ISIN","DUR_ADJ_OAS_MID")," ")))</f>
        <v/>
      </c>
      <c r="S278" s="7">
        <f>IF(ISNUMBER(N278),Q278*N278,IF(ISNUMBER(R278),J278*R278," "))</f>
        <v/>
      </c>
      <c r="AB278" s="8" t="inlineStr">
        <is>
          <t>MSSIQUA1A</t>
        </is>
      </c>
    </row>
    <row r="279">
      <c r="A279" t="inlineStr">
        <is>
          <t>CDX</t>
        </is>
      </c>
      <c r="B279" t="inlineStr">
        <is>
          <t>Medical Properties Trust Inc</t>
        </is>
      </c>
      <c r="C279" t="inlineStr">
        <is>
          <t>MPW UN</t>
        </is>
      </c>
      <c r="D279" t="inlineStr">
        <is>
          <t>B0JL5L9</t>
        </is>
      </c>
      <c r="E279" t="inlineStr">
        <is>
          <t>US58463J3041</t>
        </is>
      </c>
      <c r="F279" t="inlineStr">
        <is>
          <t>58463J304</t>
        </is>
      </c>
      <c r="G279" s="1" t="n">
        <v>191632.1040420541</v>
      </c>
      <c r="H279" s="1" t="n">
        <v>5.06</v>
      </c>
      <c r="I279" s="2" t="n">
        <v>969658.446452794</v>
      </c>
      <c r="J279" s="3" t="n">
        <v>0.0023915700982207</v>
      </c>
      <c r="K279" s="4" t="n">
        <v>405448473.86</v>
      </c>
      <c r="L279" s="5" t="n">
        <v>17800001</v>
      </c>
      <c r="M279" s="6" t="n">
        <v>22.77800287</v>
      </c>
      <c r="N279" s="7">
        <f t="array" ref="N279">IF(ISNUMBER(_xlfn.SINGLE(_xll.BDP($C279, "DELTA_MID"))),_xll.BDP($C279, "DELTA_MID")," ")</f>
        <v/>
      </c>
      <c r="O279" s="7">
        <f>IF(ISNUMBER(N279),_xll.BDP($C279, "OPT_UNDL_TICKER"),"")</f>
        <v/>
      </c>
      <c r="P279" s="8">
        <f>IF(ISNUMBER(N279),_xll.BDP($C279, "OPT_UNDL_PX")," ")</f>
        <v/>
      </c>
      <c r="Q279" s="7">
        <f>IF(ISNUMBER(N279),+G279*_xll.BDP($C279, "PX_POS_MULT_FACTOR")*P279/K279," ")</f>
        <v/>
      </c>
      <c r="R279" s="8">
        <f t="array" ref="R279">IF(OR($A279="TUA",$A279="TYA"),"",IF(ISNUMBER(_xlfn.SINGLE(_xll.BDP($C279,"DUR_ADJ_OAS_MID"))),_xll.BDP($C279,"DUR_ADJ_OAS_MID"),IF(ISNUMBER(_xlfn.SINGLE(_xll.BDP($E279&amp;" ISIN","DUR_ADJ_OAS_MID"))),_xll.BDP($E279&amp;" ISIN","DUR_ADJ_OAS_MID")," ")))</f>
        <v/>
      </c>
      <c r="S279" s="7">
        <f>IF(ISNUMBER(N279),Q279*N279,IF(ISNUMBER(R279),J279*R279," "))</f>
        <v/>
      </c>
      <c r="AB279" s="8" t="inlineStr">
        <is>
          <t>MSSIQUA1A</t>
        </is>
      </c>
    </row>
    <row r="280">
      <c r="A280" t="inlineStr">
        <is>
          <t>CDX</t>
        </is>
      </c>
      <c r="B280" t="inlineStr">
        <is>
          <t>Microsoft Corp</t>
        </is>
      </c>
      <c r="C280" t="inlineStr">
        <is>
          <t>MSFT UW</t>
        </is>
      </c>
      <c r="D280" t="inlineStr">
        <is>
          <t>2588173</t>
        </is>
      </c>
      <c r="E280" t="inlineStr">
        <is>
          <t>US5949181045</t>
        </is>
      </c>
      <c r="F280" t="inlineStr">
        <is>
          <t>594918104</t>
        </is>
      </c>
      <c r="G280" s="1" t="n">
        <v>1803.227098654</v>
      </c>
      <c r="H280" s="1" t="n">
        <v>520.54</v>
      </c>
      <c r="I280" s="2" t="n">
        <v>938651.8339333532</v>
      </c>
      <c r="J280" s="3" t="n">
        <v>0.0023150952450186</v>
      </c>
      <c r="K280" s="4" t="n">
        <v>405448473.86</v>
      </c>
      <c r="L280" s="5" t="n">
        <v>17800001</v>
      </c>
      <c r="M280" s="6" t="n">
        <v>22.77800287</v>
      </c>
      <c r="N280" s="7">
        <f t="array" ref="N280">IF(ISNUMBER(_xlfn.SINGLE(_xll.BDP($C280, "DELTA_MID"))),_xll.BDP($C280, "DELTA_MID")," ")</f>
        <v/>
      </c>
      <c r="O280" s="7">
        <f>IF(ISNUMBER(N280),_xll.BDP($C280, "OPT_UNDL_TICKER"),"")</f>
        <v/>
      </c>
      <c r="P280" s="8">
        <f>IF(ISNUMBER(N280),_xll.BDP($C280, "OPT_UNDL_PX")," ")</f>
        <v/>
      </c>
      <c r="Q280" s="7">
        <f>IF(ISNUMBER(N280),+G280*_xll.BDP($C280, "PX_POS_MULT_FACTOR")*P280/K280," ")</f>
        <v/>
      </c>
      <c r="R280" s="8">
        <f t="array" ref="R280">IF(OR($A280="TUA",$A280="TYA"),"",IF(ISNUMBER(_xlfn.SINGLE(_xll.BDP($C280,"DUR_ADJ_OAS_MID"))),_xll.BDP($C280,"DUR_ADJ_OAS_MID"),IF(ISNUMBER(_xlfn.SINGLE(_xll.BDP($E280&amp;" ISIN","DUR_ADJ_OAS_MID"))),_xll.BDP($E280&amp;" ISIN","DUR_ADJ_OAS_MID")," ")))</f>
        <v/>
      </c>
      <c r="S280" s="7">
        <f>IF(ISNUMBER(N280),Q280*N280,IF(ISNUMBER(R280),J280*R280," "))</f>
        <v/>
      </c>
      <c r="AB280" s="8" t="inlineStr">
        <is>
          <t>MSSIQUA1A</t>
        </is>
      </c>
    </row>
    <row r="281">
      <c r="A281" t="inlineStr">
        <is>
          <t>CDX</t>
        </is>
      </c>
      <c r="B281" t="inlineStr">
        <is>
          <t>Motorola Solutions Inc</t>
        </is>
      </c>
      <c r="C281" t="inlineStr">
        <is>
          <t>MSI UN</t>
        </is>
      </c>
      <c r="D281" t="inlineStr">
        <is>
          <t>B5BKPQ4</t>
        </is>
      </c>
      <c r="E281" t="inlineStr">
        <is>
          <t>US6200763075</t>
        </is>
      </c>
      <c r="F281" t="inlineStr">
        <is>
          <t>620076307</t>
        </is>
      </c>
      <c r="G281" s="1" t="n">
        <v>1926.529661300624</v>
      </c>
      <c r="H281" s="1" t="n">
        <v>446.86</v>
      </c>
      <c r="I281" s="2" t="n">
        <v>860889.0444487965</v>
      </c>
      <c r="J281" s="3" t="n">
        <v>0.0021233007396793</v>
      </c>
      <c r="K281" s="4" t="n">
        <v>405448473.86</v>
      </c>
      <c r="L281" s="5" t="n">
        <v>17800001</v>
      </c>
      <c r="M281" s="6" t="n">
        <v>22.77800287</v>
      </c>
      <c r="N281" s="7">
        <f t="array" ref="N281">IF(ISNUMBER(_xlfn.SINGLE(_xll.BDP($C281, "DELTA_MID"))),_xll.BDP($C281, "DELTA_MID")," ")</f>
        <v/>
      </c>
      <c r="O281" s="7">
        <f>IF(ISNUMBER(N281),_xll.BDP($C281, "OPT_UNDL_TICKER"),"")</f>
        <v/>
      </c>
      <c r="P281" s="8">
        <f>IF(ISNUMBER(N281),_xll.BDP($C281, "OPT_UNDL_PX")," ")</f>
        <v/>
      </c>
      <c r="Q281" s="7">
        <f>IF(ISNUMBER(N281),+G281*_xll.BDP($C281, "PX_POS_MULT_FACTOR")*P281/K281," ")</f>
        <v/>
      </c>
      <c r="R281" s="8">
        <f t="array" ref="R281">IF(OR($A281="TUA",$A281="TYA"),"",IF(ISNUMBER(_xlfn.SINGLE(_xll.BDP($C281,"DUR_ADJ_OAS_MID"))),_xll.BDP($C281,"DUR_ADJ_OAS_MID"),IF(ISNUMBER(_xlfn.SINGLE(_xll.BDP($E281&amp;" ISIN","DUR_ADJ_OAS_MID"))),_xll.BDP($E281&amp;" ISIN","DUR_ADJ_OAS_MID")," ")))</f>
        <v/>
      </c>
      <c r="S281" s="7">
        <f>IF(ISNUMBER(N281),Q281*N281,IF(ISNUMBER(R281),J281*R281," "))</f>
        <v/>
      </c>
      <c r="AB281" s="8" t="inlineStr">
        <is>
          <t>MSSIQUA1A</t>
        </is>
      </c>
    </row>
    <row r="282">
      <c r="A282" t="inlineStr">
        <is>
          <t>CDX</t>
        </is>
      </c>
      <c r="B282" t="inlineStr">
        <is>
          <t>Match Group Inc</t>
        </is>
      </c>
      <c r="C282" t="inlineStr">
        <is>
          <t>MTCH UW</t>
        </is>
      </c>
      <c r="D282" t="inlineStr">
        <is>
          <t>BK80XH9</t>
        </is>
      </c>
      <c r="E282" t="inlineStr">
        <is>
          <t>US57667L1070</t>
        </is>
      </c>
      <c r="F282" t="inlineStr">
        <is>
          <t>57667L107</t>
        </is>
      </c>
      <c r="G282" s="1" t="n">
        <v>24804.26219920492</v>
      </c>
      <c r="H282" s="1" t="n">
        <v>33.17</v>
      </c>
      <c r="I282" s="2" t="n">
        <v>822757.3771476274</v>
      </c>
      <c r="J282" s="3" t="n">
        <v>0.0020292526182543</v>
      </c>
      <c r="K282" s="4" t="n">
        <v>405448473.86</v>
      </c>
      <c r="L282" s="5" t="n">
        <v>17800001</v>
      </c>
      <c r="M282" s="6" t="n">
        <v>22.77800287</v>
      </c>
      <c r="N282" s="7">
        <f t="array" ref="N282">IF(ISNUMBER(_xlfn.SINGLE(_xll.BDP($C282, "DELTA_MID"))),_xll.BDP($C282, "DELTA_MID")," ")</f>
        <v/>
      </c>
      <c r="O282" s="7">
        <f>IF(ISNUMBER(N282),_xll.BDP($C282, "OPT_UNDL_TICKER"),"")</f>
        <v/>
      </c>
      <c r="P282" s="8">
        <f>IF(ISNUMBER(N282),_xll.BDP($C282, "OPT_UNDL_PX")," ")</f>
        <v/>
      </c>
      <c r="Q282" s="7">
        <f>IF(ISNUMBER(N282),+G282*_xll.BDP($C282, "PX_POS_MULT_FACTOR")*P282/K282," ")</f>
        <v/>
      </c>
      <c r="R282" s="8">
        <f t="array" ref="R282">IF(OR($A282="TUA",$A282="TYA"),"",IF(ISNUMBER(_xlfn.SINGLE(_xll.BDP($C282,"DUR_ADJ_OAS_MID"))),_xll.BDP($C282,"DUR_ADJ_OAS_MID"),IF(ISNUMBER(_xlfn.SINGLE(_xll.BDP($E282&amp;" ISIN","DUR_ADJ_OAS_MID"))),_xll.BDP($E282&amp;" ISIN","DUR_ADJ_OAS_MID")," ")))</f>
        <v/>
      </c>
      <c r="S282" s="7">
        <f>IF(ISNUMBER(N282),Q282*N282,IF(ISNUMBER(R282),J282*R282," "))</f>
        <v/>
      </c>
      <c r="AB282" s="8" t="inlineStr">
        <is>
          <t>MSSIQUA1A</t>
        </is>
      </c>
    </row>
    <row r="283">
      <c r="A283" t="inlineStr">
        <is>
          <t>CDX</t>
        </is>
      </c>
      <c r="B283" t="inlineStr">
        <is>
          <t>Mettler-Toledo International I</t>
        </is>
      </c>
      <c r="C283" t="inlineStr">
        <is>
          <t>MTD UN</t>
        </is>
      </c>
      <c r="D283" t="inlineStr">
        <is>
          <t>2126249</t>
        </is>
      </c>
      <c r="E283" t="inlineStr">
        <is>
          <t>US5926881054</t>
        </is>
      </c>
      <c r="F283" t="inlineStr">
        <is>
          <t>592688105</t>
        </is>
      </c>
      <c r="G283" s="1" t="n">
        <v>737.5554144036224</v>
      </c>
      <c r="H283" s="1" t="n">
        <v>1381.44</v>
      </c>
      <c r="I283" s="2" t="n">
        <v>1018888.55167374</v>
      </c>
      <c r="J283" s="3" t="n">
        <v>0.0025129914585041</v>
      </c>
      <c r="K283" s="4" t="n">
        <v>405448473.86</v>
      </c>
      <c r="L283" s="5" t="n">
        <v>17800001</v>
      </c>
      <c r="M283" s="6" t="n">
        <v>22.77800287</v>
      </c>
      <c r="N283" s="7">
        <f t="array" ref="N283">IF(ISNUMBER(_xlfn.SINGLE(_xll.BDP($C283, "DELTA_MID"))),_xll.BDP($C283, "DELTA_MID")," ")</f>
        <v/>
      </c>
      <c r="O283" s="7">
        <f>IF(ISNUMBER(N283),_xll.BDP($C283, "OPT_UNDL_TICKER"),"")</f>
        <v/>
      </c>
      <c r="P283" s="8">
        <f>IF(ISNUMBER(N283),_xll.BDP($C283, "OPT_UNDL_PX")," ")</f>
        <v/>
      </c>
      <c r="Q283" s="7">
        <f>IF(ISNUMBER(N283),+G283*_xll.BDP($C283, "PX_POS_MULT_FACTOR")*P283/K283," ")</f>
        <v/>
      </c>
      <c r="R283" s="8">
        <f t="array" ref="R283">IF(OR($A283="TUA",$A283="TYA"),"",IF(ISNUMBER(_xlfn.SINGLE(_xll.BDP($C283,"DUR_ADJ_OAS_MID"))),_xll.BDP($C283,"DUR_ADJ_OAS_MID"),IF(ISNUMBER(_xlfn.SINGLE(_xll.BDP($E283&amp;" ISIN","DUR_ADJ_OAS_MID"))),_xll.BDP($E283&amp;" ISIN","DUR_ADJ_OAS_MID")," ")))</f>
        <v/>
      </c>
      <c r="S283" s="7">
        <f>IF(ISNUMBER(N283),Q283*N283,IF(ISNUMBER(R283),J283*R283," "))</f>
        <v/>
      </c>
      <c r="AB283" s="8" t="inlineStr">
        <is>
          <t>MSSIQUA1A</t>
        </is>
      </c>
    </row>
    <row r="284">
      <c r="A284" t="inlineStr">
        <is>
          <t>CDX</t>
        </is>
      </c>
      <c r="B284" t="inlineStr">
        <is>
          <t>Nasdaq Inc</t>
        </is>
      </c>
      <c r="C284" t="inlineStr">
        <is>
          <t>NDAQ UW</t>
        </is>
      </c>
      <c r="D284" t="inlineStr">
        <is>
          <t>2965107</t>
        </is>
      </c>
      <c r="E284" t="inlineStr">
        <is>
          <t>US6311031081</t>
        </is>
      </c>
      <c r="F284" t="inlineStr">
        <is>
          <t>631103108</t>
        </is>
      </c>
      <c r="G284" s="1" t="n">
        <v>10008.784241052</v>
      </c>
      <c r="H284" s="1" t="n">
        <v>87.42</v>
      </c>
      <c r="I284" s="2" t="n">
        <v>874967.9183527657</v>
      </c>
      <c r="J284" s="3" t="n">
        <v>0.0021580249396989</v>
      </c>
      <c r="K284" s="4" t="n">
        <v>405448473.86</v>
      </c>
      <c r="L284" s="5" t="n">
        <v>17800001</v>
      </c>
      <c r="M284" s="6" t="n">
        <v>22.77800287</v>
      </c>
      <c r="N284" s="7">
        <f t="array" ref="N284">IF(ISNUMBER(_xlfn.SINGLE(_xll.BDP($C284, "DELTA_MID"))),_xll.BDP($C284, "DELTA_MID")," ")</f>
        <v/>
      </c>
      <c r="O284" s="7">
        <f>IF(ISNUMBER(N284),_xll.BDP($C284, "OPT_UNDL_TICKER"),"")</f>
        <v/>
      </c>
      <c r="P284" s="8">
        <f>IF(ISNUMBER(N284),_xll.BDP($C284, "OPT_UNDL_PX")," ")</f>
        <v/>
      </c>
      <c r="Q284" s="7">
        <f>IF(ISNUMBER(N284),+G284*_xll.BDP($C284, "PX_POS_MULT_FACTOR")*P284/K284," ")</f>
        <v/>
      </c>
      <c r="R284" s="8">
        <f t="array" ref="R284">IF(OR($A284="TUA",$A284="TYA"),"",IF(ISNUMBER(_xlfn.SINGLE(_xll.BDP($C284,"DUR_ADJ_OAS_MID"))),_xll.BDP($C284,"DUR_ADJ_OAS_MID"),IF(ISNUMBER(_xlfn.SINGLE(_xll.BDP($E284&amp;" ISIN","DUR_ADJ_OAS_MID"))),_xll.BDP($E284&amp;" ISIN","DUR_ADJ_OAS_MID")," ")))</f>
        <v/>
      </c>
      <c r="S284" s="7">
        <f>IF(ISNUMBER(N284),Q284*N284,IF(ISNUMBER(R284),J284*R284," "))</f>
        <v/>
      </c>
      <c r="AB284" s="8" t="inlineStr">
        <is>
          <t>MSSIQUA1A</t>
        </is>
      </c>
    </row>
    <row r="285">
      <c r="A285" t="inlineStr">
        <is>
          <t>CDX</t>
        </is>
      </c>
      <c r="B285" t="inlineStr">
        <is>
          <t>Nordson Corp</t>
        </is>
      </c>
      <c r="C285" t="inlineStr">
        <is>
          <t>NDSN UW</t>
        </is>
      </c>
      <c r="D285" t="inlineStr">
        <is>
          <t>2641838</t>
        </is>
      </c>
      <c r="E285" t="inlineStr">
        <is>
          <t>US6556631025</t>
        </is>
      </c>
      <c r="F285" t="inlineStr">
        <is>
          <t>655663102</t>
        </is>
      </c>
      <c r="G285" s="1" t="n">
        <v>4113.915123238425</v>
      </c>
      <c r="H285" s="1" t="n">
        <v>234.15</v>
      </c>
      <c r="I285" s="2" t="n">
        <v>963273.2261062772</v>
      </c>
      <c r="J285" s="3" t="n">
        <v>0.0023758215610866</v>
      </c>
      <c r="K285" s="4" t="n">
        <v>405448473.86</v>
      </c>
      <c r="L285" s="5" t="n">
        <v>17800001</v>
      </c>
      <c r="M285" s="6" t="n">
        <v>22.77800287</v>
      </c>
      <c r="N285" s="7">
        <f t="array" ref="N285">IF(ISNUMBER(_xlfn.SINGLE(_xll.BDP($C285, "DELTA_MID"))),_xll.BDP($C285, "DELTA_MID")," ")</f>
        <v/>
      </c>
      <c r="O285" s="7">
        <f>IF(ISNUMBER(N285),_xll.BDP($C285, "OPT_UNDL_TICKER"),"")</f>
        <v/>
      </c>
      <c r="P285" s="8">
        <f>IF(ISNUMBER(N285),_xll.BDP($C285, "OPT_UNDL_PX")," ")</f>
        <v/>
      </c>
      <c r="Q285" s="7">
        <f>IF(ISNUMBER(N285),+G285*_xll.BDP($C285, "PX_POS_MULT_FACTOR")*P285/K285," ")</f>
        <v/>
      </c>
      <c r="R285" s="8">
        <f t="array" ref="R285">IF(OR($A285="TUA",$A285="TYA"),"",IF(ISNUMBER(_xlfn.SINGLE(_xll.BDP($C285,"DUR_ADJ_OAS_MID"))),_xll.BDP($C285,"DUR_ADJ_OAS_MID"),IF(ISNUMBER(_xlfn.SINGLE(_xll.BDP($E285&amp;" ISIN","DUR_ADJ_OAS_MID"))),_xll.BDP($E285&amp;" ISIN","DUR_ADJ_OAS_MID")," ")))</f>
        <v/>
      </c>
      <c r="S285" s="7">
        <f>IF(ISNUMBER(N285),Q285*N285,IF(ISNUMBER(R285),J285*R285," "))</f>
        <v/>
      </c>
      <c r="AB285" s="8" t="inlineStr">
        <is>
          <t>MSSIQUA1A</t>
        </is>
      </c>
    </row>
    <row r="286">
      <c r="A286" t="inlineStr">
        <is>
          <t>CDX</t>
        </is>
      </c>
      <c r="B286" t="inlineStr">
        <is>
          <t>nVent Electric PLC</t>
        </is>
      </c>
      <c r="C286" t="inlineStr">
        <is>
          <t>NVT UN</t>
        </is>
      </c>
      <c r="D286" t="inlineStr">
        <is>
          <t>BDVJJQ5</t>
        </is>
      </c>
      <c r="E286" t="inlineStr">
        <is>
          <t>IE00BDVJJQ56</t>
        </is>
      </c>
      <c r="G286" s="1" t="n">
        <v>9646.244988012269</v>
      </c>
      <c r="H286" s="1" t="n">
        <v>96.93000000000001</v>
      </c>
      <c r="I286" s="2" t="n">
        <v>935010.5266880292</v>
      </c>
      <c r="J286" s="3" t="n">
        <v>0.002306114307908</v>
      </c>
      <c r="K286" s="4" t="n">
        <v>405448473.86</v>
      </c>
      <c r="L286" s="5" t="n">
        <v>17800001</v>
      </c>
      <c r="M286" s="6" t="n">
        <v>22.77800287</v>
      </c>
      <c r="N286" s="7">
        <f t="array" ref="N286">IF(ISNUMBER(_xlfn.SINGLE(_xll.BDP($C286, "DELTA_MID"))),_xll.BDP($C286, "DELTA_MID")," ")</f>
        <v/>
      </c>
      <c r="O286" s="7">
        <f>IF(ISNUMBER(N286),_xll.BDP($C286, "OPT_UNDL_TICKER"),"")</f>
        <v/>
      </c>
      <c r="P286" s="8">
        <f>IF(ISNUMBER(N286),_xll.BDP($C286, "OPT_UNDL_PX")," ")</f>
        <v/>
      </c>
      <c r="Q286" s="7">
        <f>IF(ISNUMBER(N286),+G286*_xll.BDP($C286, "PX_POS_MULT_FACTOR")*P286/K286," ")</f>
        <v/>
      </c>
      <c r="R286" s="8">
        <f t="array" ref="R286">IF(OR($A286="TUA",$A286="TYA"),"",IF(ISNUMBER(_xlfn.SINGLE(_xll.BDP($C286,"DUR_ADJ_OAS_MID"))),_xll.BDP($C286,"DUR_ADJ_OAS_MID"),IF(ISNUMBER(_xlfn.SINGLE(_xll.BDP($E286&amp;" ISIN","DUR_ADJ_OAS_MID"))),_xll.BDP($E286&amp;" ISIN","DUR_ADJ_OAS_MID")," ")))</f>
        <v/>
      </c>
      <c r="S286" s="7">
        <f>IF(ISNUMBER(N286),Q286*N286,IF(ISNUMBER(R286),J286*R286," "))</f>
        <v/>
      </c>
      <c r="AB286" s="8" t="inlineStr">
        <is>
          <t>MSSIQUA1A</t>
        </is>
      </c>
    </row>
    <row r="287">
      <c r="A287" t="inlineStr">
        <is>
          <t>CDX</t>
        </is>
      </c>
      <c r="B287" t="inlineStr">
        <is>
          <t>Omega Healthcare Investors Inc</t>
        </is>
      </c>
      <c r="C287" t="inlineStr">
        <is>
          <t>OHI UN</t>
        </is>
      </c>
      <c r="D287" t="inlineStr">
        <is>
          <t>2043274</t>
        </is>
      </c>
      <c r="E287" t="inlineStr">
        <is>
          <t>US6819361006</t>
        </is>
      </c>
      <c r="F287" t="inlineStr">
        <is>
          <t>681936100</t>
        </is>
      </c>
      <c r="G287" s="1" t="n">
        <v>21771.27441114098</v>
      </c>
      <c r="H287" s="1" t="n">
        <v>40.65</v>
      </c>
      <c r="I287" s="2" t="n">
        <v>885002.3048128807</v>
      </c>
      <c r="J287" s="3" t="n">
        <v>0.0021827737970928</v>
      </c>
      <c r="K287" s="4" t="n">
        <v>405448473.86</v>
      </c>
      <c r="L287" s="5" t="n">
        <v>17800001</v>
      </c>
      <c r="M287" s="6" t="n">
        <v>22.77800287</v>
      </c>
      <c r="N287" s="7">
        <f t="array" ref="N287">IF(ISNUMBER(_xlfn.SINGLE(_xll.BDP($C287, "DELTA_MID"))),_xll.BDP($C287, "DELTA_MID")," ")</f>
        <v/>
      </c>
      <c r="O287" s="7">
        <f>IF(ISNUMBER(N287),_xll.BDP($C287, "OPT_UNDL_TICKER"),"")</f>
        <v/>
      </c>
      <c r="P287" s="8">
        <f>IF(ISNUMBER(N287),_xll.BDP($C287, "OPT_UNDL_PX")," ")</f>
        <v/>
      </c>
      <c r="Q287" s="7">
        <f>IF(ISNUMBER(N287),+G287*_xll.BDP($C287, "PX_POS_MULT_FACTOR")*P287/K287," ")</f>
        <v/>
      </c>
      <c r="R287" s="8">
        <f t="array" ref="R287">IF(OR($A287="TUA",$A287="TYA"),"",IF(ISNUMBER(_xlfn.SINGLE(_xll.BDP($C287,"DUR_ADJ_OAS_MID"))),_xll.BDP($C287,"DUR_ADJ_OAS_MID"),IF(ISNUMBER(_xlfn.SINGLE(_xll.BDP($E287&amp;" ISIN","DUR_ADJ_OAS_MID"))),_xll.BDP($E287&amp;" ISIN","DUR_ADJ_OAS_MID")," ")))</f>
        <v/>
      </c>
      <c r="S287" s="7">
        <f>IF(ISNUMBER(N287),Q287*N287,IF(ISNUMBER(R287),J287*R287," "))</f>
        <v/>
      </c>
      <c r="AB287" s="8" t="inlineStr">
        <is>
          <t>MSSIQUA1A</t>
        </is>
      </c>
    </row>
    <row r="288">
      <c r="A288" t="inlineStr">
        <is>
          <t>CDX</t>
        </is>
      </c>
      <c r="B288" t="inlineStr">
        <is>
          <t>Omnicom Group Inc</t>
        </is>
      </c>
      <c r="C288" t="inlineStr">
        <is>
          <t>OMC UN</t>
        </is>
      </c>
      <c r="D288" t="inlineStr">
        <is>
          <t>2279303</t>
        </is>
      </c>
      <c r="E288" t="inlineStr">
        <is>
          <t>US6819191064</t>
        </is>
      </c>
      <c r="F288" t="inlineStr">
        <is>
          <t>681919106</t>
        </is>
      </c>
      <c r="G288" s="1" t="n">
        <v>12093.89335875303</v>
      </c>
      <c r="H288" s="1" t="n">
        <v>81.23</v>
      </c>
      <c r="I288" s="2" t="n">
        <v>982386.9575315086</v>
      </c>
      <c r="J288" s="3" t="n">
        <v>0.0024229637570931</v>
      </c>
      <c r="K288" s="4" t="n">
        <v>405448473.86</v>
      </c>
      <c r="L288" s="5" t="n">
        <v>17800001</v>
      </c>
      <c r="M288" s="6" t="n">
        <v>22.77800287</v>
      </c>
      <c r="N288" s="7">
        <f t="array" ref="N288">IF(ISNUMBER(_xlfn.SINGLE(_xll.BDP($C288, "DELTA_MID"))),_xll.BDP($C288, "DELTA_MID")," ")</f>
        <v/>
      </c>
      <c r="O288" s="7">
        <f>IF(ISNUMBER(N288),_xll.BDP($C288, "OPT_UNDL_TICKER"),"")</f>
        <v/>
      </c>
      <c r="P288" s="8">
        <f>IF(ISNUMBER(N288),_xll.BDP($C288, "OPT_UNDL_PX")," ")</f>
        <v/>
      </c>
      <c r="Q288" s="7">
        <f>IF(ISNUMBER(N288),+G288*_xll.BDP($C288, "PX_POS_MULT_FACTOR")*P288/K288," ")</f>
        <v/>
      </c>
      <c r="R288" s="8">
        <f t="array" ref="R288">IF(OR($A288="TUA",$A288="TYA"),"",IF(ISNUMBER(_xlfn.SINGLE(_xll.BDP($C288,"DUR_ADJ_OAS_MID"))),_xll.BDP($C288,"DUR_ADJ_OAS_MID"),IF(ISNUMBER(_xlfn.SINGLE(_xll.BDP($E288&amp;" ISIN","DUR_ADJ_OAS_MID"))),_xll.BDP($E288&amp;" ISIN","DUR_ADJ_OAS_MID")," ")))</f>
        <v/>
      </c>
      <c r="S288" s="7">
        <f>IF(ISNUMBER(N288),Q288*N288,IF(ISNUMBER(R288),J288*R288," "))</f>
        <v/>
      </c>
      <c r="AB288" s="8" t="inlineStr">
        <is>
          <t>MSSIQUA1A</t>
        </is>
      </c>
    </row>
    <row r="289">
      <c r="A289" t="inlineStr">
        <is>
          <t>CDX</t>
        </is>
      </c>
      <c r="B289" t="inlineStr">
        <is>
          <t>O'Reilly Automotive Inc</t>
        </is>
      </c>
      <c r="C289" t="inlineStr">
        <is>
          <t>ORLY UW</t>
        </is>
      </c>
      <c r="D289" t="inlineStr">
        <is>
          <t>B65LWX6</t>
        </is>
      </c>
      <c r="E289" t="inlineStr">
        <is>
          <t>US67103H1077</t>
        </is>
      </c>
      <c r="F289" t="inlineStr">
        <is>
          <t>67103H107</t>
        </is>
      </c>
      <c r="G289" s="1" t="n">
        <v>8743.738695443279</v>
      </c>
      <c r="H289" s="1" t="n">
        <v>101.21</v>
      </c>
      <c r="I289" s="2" t="n">
        <v>884953.7933658141</v>
      </c>
      <c r="J289" s="3" t="n">
        <v>0.0021826541482343</v>
      </c>
      <c r="K289" s="4" t="n">
        <v>405448473.86</v>
      </c>
      <c r="L289" s="5" t="n">
        <v>17800001</v>
      </c>
      <c r="M289" s="6" t="n">
        <v>22.77800287</v>
      </c>
      <c r="N289" s="7">
        <f t="array" ref="N289">IF(ISNUMBER(_xlfn.SINGLE(_xll.BDP($C289, "DELTA_MID"))),_xll.BDP($C289, "DELTA_MID")," ")</f>
        <v/>
      </c>
      <c r="O289" s="7">
        <f>IF(ISNUMBER(N289),_xll.BDP($C289, "OPT_UNDL_TICKER"),"")</f>
        <v/>
      </c>
      <c r="P289" s="8">
        <f>IF(ISNUMBER(N289),_xll.BDP($C289, "OPT_UNDL_PX")," ")</f>
        <v/>
      </c>
      <c r="Q289" s="7">
        <f>IF(ISNUMBER(N289),+G289*_xll.BDP($C289, "PX_POS_MULT_FACTOR")*P289/K289," ")</f>
        <v/>
      </c>
      <c r="R289" s="8">
        <f t="array" ref="R289">IF(OR($A289="TUA",$A289="TYA"),"",IF(ISNUMBER(_xlfn.SINGLE(_xll.BDP($C289,"DUR_ADJ_OAS_MID"))),_xll.BDP($C289,"DUR_ADJ_OAS_MID"),IF(ISNUMBER(_xlfn.SINGLE(_xll.BDP($E289&amp;" ISIN","DUR_ADJ_OAS_MID"))),_xll.BDP($E289&amp;" ISIN","DUR_ADJ_OAS_MID")," ")))</f>
        <v/>
      </c>
      <c r="S289" s="7">
        <f>IF(ISNUMBER(N289),Q289*N289,IF(ISNUMBER(R289),J289*R289," "))</f>
        <v/>
      </c>
      <c r="AB289" s="8" t="inlineStr">
        <is>
          <t>MSSIQUA1A</t>
        </is>
      </c>
    </row>
    <row r="290">
      <c r="A290" t="inlineStr">
        <is>
          <t>CDX</t>
        </is>
      </c>
      <c r="B290" t="inlineStr">
        <is>
          <t>Otis Worldwide Corp</t>
        </is>
      </c>
      <c r="C290" t="inlineStr">
        <is>
          <t>OTIS UN</t>
        </is>
      </c>
      <c r="D290" t="inlineStr">
        <is>
          <t>BK531S8</t>
        </is>
      </c>
      <c r="E290" t="inlineStr">
        <is>
          <t>US68902V1070</t>
        </is>
      </c>
      <c r="F290" t="inlineStr">
        <is>
          <t>68902V107</t>
        </is>
      </c>
      <c r="G290" s="1" t="n">
        <v>10369.47121041382</v>
      </c>
      <c r="H290" s="1" t="n">
        <v>91.42</v>
      </c>
      <c r="I290" s="2" t="n">
        <v>947977.0580560316</v>
      </c>
      <c r="J290" s="3" t="n">
        <v>0.002338095021128</v>
      </c>
      <c r="K290" s="4" t="n">
        <v>405448473.86</v>
      </c>
      <c r="L290" s="5" t="n">
        <v>17800001</v>
      </c>
      <c r="M290" s="6" t="n">
        <v>22.77800287</v>
      </c>
      <c r="N290" s="7">
        <f t="array" ref="N290">IF(ISNUMBER(_xlfn.SINGLE(_xll.BDP($C290, "DELTA_MID"))),_xll.BDP($C290, "DELTA_MID")," ")</f>
        <v/>
      </c>
      <c r="O290" s="7">
        <f>IF(ISNUMBER(N290),_xll.BDP($C290, "OPT_UNDL_TICKER"),"")</f>
        <v/>
      </c>
      <c r="P290" s="8">
        <f>IF(ISNUMBER(N290),_xll.BDP($C290, "OPT_UNDL_PX")," ")</f>
        <v/>
      </c>
      <c r="Q290" s="7">
        <f>IF(ISNUMBER(N290),+G290*_xll.BDP($C290, "PX_POS_MULT_FACTOR")*P290/K290," ")</f>
        <v/>
      </c>
      <c r="R290" s="8">
        <f t="array" ref="R290">IF(OR($A290="TUA",$A290="TYA"),"",IF(ISNUMBER(_xlfn.SINGLE(_xll.BDP($C290,"DUR_ADJ_OAS_MID"))),_xll.BDP($C290,"DUR_ADJ_OAS_MID"),IF(ISNUMBER(_xlfn.SINGLE(_xll.BDP($E290&amp;" ISIN","DUR_ADJ_OAS_MID"))),_xll.BDP($E290&amp;" ISIN","DUR_ADJ_OAS_MID")," ")))</f>
        <v/>
      </c>
      <c r="S290" s="7">
        <f>IF(ISNUMBER(N290),Q290*N290,IF(ISNUMBER(R290),J290*R290," "))</f>
        <v/>
      </c>
      <c r="AB290" s="8" t="inlineStr">
        <is>
          <t>MSSIQUA1A</t>
        </is>
      </c>
    </row>
    <row r="291">
      <c r="A291" t="inlineStr">
        <is>
          <t>CDX</t>
        </is>
      </c>
      <c r="B291" t="inlineStr">
        <is>
          <t>Paychex Inc</t>
        </is>
      </c>
      <c r="C291" t="inlineStr">
        <is>
          <t>PAYX UW</t>
        </is>
      </c>
      <c r="D291" t="inlineStr">
        <is>
          <t>2674458</t>
        </is>
      </c>
      <c r="E291" t="inlineStr">
        <is>
          <t>US7043261079</t>
        </is>
      </c>
      <c r="F291" t="inlineStr">
        <is>
          <t>704326107</t>
        </is>
      </c>
      <c r="G291" s="1" t="n">
        <v>7042.628662601684</v>
      </c>
      <c r="H291" s="1" t="n">
        <v>126.61</v>
      </c>
      <c r="I291" s="2" t="n">
        <v>891667.2149719993</v>
      </c>
      <c r="J291" s="3" t="n">
        <v>0.0021992121624803</v>
      </c>
      <c r="K291" s="4" t="n">
        <v>405448473.86</v>
      </c>
      <c r="L291" s="5" t="n">
        <v>17800001</v>
      </c>
      <c r="M291" s="6" t="n">
        <v>22.77800287</v>
      </c>
      <c r="N291" s="7">
        <f t="array" ref="N291">IF(ISNUMBER(_xlfn.SINGLE(_xll.BDP($C291, "DELTA_MID"))),_xll.BDP($C291, "DELTA_MID")," ")</f>
        <v/>
      </c>
      <c r="O291" s="7">
        <f>IF(ISNUMBER(N291),_xll.BDP($C291, "OPT_UNDL_TICKER"),"")</f>
        <v/>
      </c>
      <c r="P291" s="8">
        <f>IF(ISNUMBER(N291),_xll.BDP($C291, "OPT_UNDL_PX")," ")</f>
        <v/>
      </c>
      <c r="Q291" s="7">
        <f>IF(ISNUMBER(N291),+G291*_xll.BDP($C291, "PX_POS_MULT_FACTOR")*P291/K291," ")</f>
        <v/>
      </c>
      <c r="R291" s="8">
        <f t="array" ref="R291">IF(OR($A291="TUA",$A291="TYA"),"",IF(ISNUMBER(_xlfn.SINGLE(_xll.BDP($C291,"DUR_ADJ_OAS_MID"))),_xll.BDP($C291,"DUR_ADJ_OAS_MID"),IF(ISNUMBER(_xlfn.SINGLE(_xll.BDP($E291&amp;" ISIN","DUR_ADJ_OAS_MID"))),_xll.BDP($E291&amp;" ISIN","DUR_ADJ_OAS_MID")," ")))</f>
        <v/>
      </c>
      <c r="S291" s="7">
        <f>IF(ISNUMBER(N291),Q291*N291,IF(ISNUMBER(R291),J291*R291," "))</f>
        <v/>
      </c>
      <c r="AB291" s="8" t="inlineStr">
        <is>
          <t>MSSIQUA1A</t>
        </is>
      </c>
    </row>
    <row r="292">
      <c r="A292" t="inlineStr">
        <is>
          <t>CDX</t>
        </is>
      </c>
      <c r="B292" t="inlineStr">
        <is>
          <t>Procter &amp; Gamble Co/The</t>
        </is>
      </c>
      <c r="C292" t="inlineStr">
        <is>
          <t>PG UN</t>
        </is>
      </c>
      <c r="D292" t="inlineStr">
        <is>
          <t>2704407</t>
        </is>
      </c>
      <c r="E292" t="inlineStr">
        <is>
          <t>US7427181091</t>
        </is>
      </c>
      <c r="F292" t="inlineStr">
        <is>
          <t>742718109</t>
        </is>
      </c>
      <c r="G292" s="1" t="n">
        <v>5926.262224306587</v>
      </c>
      <c r="H292" s="1" t="n">
        <v>152.2</v>
      </c>
      <c r="I292" s="2" t="n">
        <v>901977.1105394624</v>
      </c>
      <c r="J292" s="3" t="n">
        <v>0.0022246405368167</v>
      </c>
      <c r="K292" s="4" t="n">
        <v>405448473.86</v>
      </c>
      <c r="L292" s="5" t="n">
        <v>17800001</v>
      </c>
      <c r="M292" s="6" t="n">
        <v>22.77800287</v>
      </c>
      <c r="N292" s="7">
        <f t="array" ref="N292">IF(ISNUMBER(_xlfn.SINGLE(_xll.BDP($C292, "DELTA_MID"))),_xll.BDP($C292, "DELTA_MID")," ")</f>
        <v/>
      </c>
      <c r="O292" s="7">
        <f>IF(ISNUMBER(N292),_xll.BDP($C292, "OPT_UNDL_TICKER"),"")</f>
        <v/>
      </c>
      <c r="P292" s="8">
        <f>IF(ISNUMBER(N292),_xll.BDP($C292, "OPT_UNDL_PX")," ")</f>
        <v/>
      </c>
      <c r="Q292" s="7">
        <f>IF(ISNUMBER(N292),+G292*_xll.BDP($C292, "PX_POS_MULT_FACTOR")*P292/K292," ")</f>
        <v/>
      </c>
      <c r="R292" s="8">
        <f t="array" ref="R292">IF(OR($A292="TUA",$A292="TYA"),"",IF(ISNUMBER(_xlfn.SINGLE(_xll.BDP($C292,"DUR_ADJ_OAS_MID"))),_xll.BDP($C292,"DUR_ADJ_OAS_MID"),IF(ISNUMBER(_xlfn.SINGLE(_xll.BDP($E292&amp;" ISIN","DUR_ADJ_OAS_MID"))),_xll.BDP($E292&amp;" ISIN","DUR_ADJ_OAS_MID")," ")))</f>
        <v/>
      </c>
      <c r="S292" s="7">
        <f>IF(ISNUMBER(N292),Q292*N292,IF(ISNUMBER(R292),J292*R292," "))</f>
        <v/>
      </c>
      <c r="AB292" s="8" t="inlineStr">
        <is>
          <t>MSSIQUA1A</t>
        </is>
      </c>
    </row>
    <row r="293">
      <c r="A293" t="inlineStr">
        <is>
          <t>CDX</t>
        </is>
      </c>
      <c r="B293" t="inlineStr">
        <is>
          <t>Philip Morris International In</t>
        </is>
      </c>
      <c r="C293" t="inlineStr">
        <is>
          <t>PM UN</t>
        </is>
      </c>
      <c r="D293" t="inlineStr">
        <is>
          <t>B2PKRQ3</t>
        </is>
      </c>
      <c r="E293" t="inlineStr">
        <is>
          <t>US7181721090</t>
        </is>
      </c>
      <c r="F293" t="inlineStr">
        <is>
          <t>718172109</t>
        </is>
      </c>
      <c r="G293" s="1" t="n">
        <v>5749.911560099372</v>
      </c>
      <c r="H293" s="1" t="n">
        <v>156.86</v>
      </c>
      <c r="I293" s="2" t="n">
        <v>901931.1273171876</v>
      </c>
      <c r="J293" s="3" t="n">
        <v>0.0022245271235837</v>
      </c>
      <c r="K293" s="4" t="n">
        <v>405448473.86</v>
      </c>
      <c r="L293" s="5" t="n">
        <v>17800001</v>
      </c>
      <c r="M293" s="6" t="n">
        <v>22.77800287</v>
      </c>
      <c r="N293" s="7">
        <f t="array" ref="N293">IF(ISNUMBER(_xlfn.SINGLE(_xll.BDP($C293, "DELTA_MID"))),_xll.BDP($C293, "DELTA_MID")," ")</f>
        <v/>
      </c>
      <c r="O293" s="7">
        <f>IF(ISNUMBER(N293),_xll.BDP($C293, "OPT_UNDL_TICKER"),"")</f>
        <v/>
      </c>
      <c r="P293" s="8">
        <f>IF(ISNUMBER(N293),_xll.BDP($C293, "OPT_UNDL_PX")," ")</f>
        <v/>
      </c>
      <c r="Q293" s="7">
        <f>IF(ISNUMBER(N293),+G293*_xll.BDP($C293, "PX_POS_MULT_FACTOR")*P293/K293," ")</f>
        <v/>
      </c>
      <c r="R293" s="8">
        <f t="array" ref="R293">IF(OR($A293="TUA",$A293="TYA"),"",IF(ISNUMBER(_xlfn.SINGLE(_xll.BDP($C293,"DUR_ADJ_OAS_MID"))),_xll.BDP($C293,"DUR_ADJ_OAS_MID"),IF(ISNUMBER(_xlfn.SINGLE(_xll.BDP($E293&amp;" ISIN","DUR_ADJ_OAS_MID"))),_xll.BDP($E293&amp;" ISIN","DUR_ADJ_OAS_MID")," ")))</f>
        <v/>
      </c>
      <c r="S293" s="7">
        <f>IF(ISNUMBER(N293),Q293*N293,IF(ISNUMBER(R293),J293*R293," "))</f>
        <v/>
      </c>
      <c r="AB293" s="8" t="inlineStr">
        <is>
          <t>MSSIQUA1A</t>
        </is>
      </c>
    </row>
    <row r="294">
      <c r="A294" t="inlineStr">
        <is>
          <t>CDX</t>
        </is>
      </c>
      <c r="B294" t="inlineStr">
        <is>
          <t>Pentair PLC</t>
        </is>
      </c>
      <c r="C294" t="inlineStr">
        <is>
          <t>PNR UN</t>
        </is>
      </c>
      <c r="D294" t="inlineStr">
        <is>
          <t>BLS09M3</t>
        </is>
      </c>
      <c r="E294" t="inlineStr">
        <is>
          <t>IE00BLS09M33</t>
        </is>
      </c>
      <c r="G294" s="1" t="n">
        <v>8399.5996802885</v>
      </c>
      <c r="H294" s="1" t="n">
        <v>109.34</v>
      </c>
      <c r="I294" s="2" t="n">
        <v>918412.2290427446</v>
      </c>
      <c r="J294" s="3" t="n">
        <v>0.0022651761894653</v>
      </c>
      <c r="K294" s="4" t="n">
        <v>405448473.86</v>
      </c>
      <c r="L294" s="5" t="n">
        <v>17800001</v>
      </c>
      <c r="M294" s="6" t="n">
        <v>22.77800287</v>
      </c>
      <c r="N294" s="7">
        <f t="array" ref="N294">IF(ISNUMBER(_xlfn.SINGLE(_xll.BDP($C294, "DELTA_MID"))),_xll.BDP($C294, "DELTA_MID")," ")</f>
        <v/>
      </c>
      <c r="O294" s="7">
        <f>IF(ISNUMBER(N294),_xll.BDP($C294, "OPT_UNDL_TICKER"),"")</f>
        <v/>
      </c>
      <c r="P294" s="8">
        <f>IF(ISNUMBER(N294),_xll.BDP($C294, "OPT_UNDL_PX")," ")</f>
        <v/>
      </c>
      <c r="Q294" s="7">
        <f>IF(ISNUMBER(N294),+G294*_xll.BDP($C294, "PX_POS_MULT_FACTOR")*P294/K294," ")</f>
        <v/>
      </c>
      <c r="R294" s="8">
        <f t="array" ref="R294">IF(OR($A294="TUA",$A294="TYA"),"",IF(ISNUMBER(_xlfn.SINGLE(_xll.BDP($C294,"DUR_ADJ_OAS_MID"))),_xll.BDP($C294,"DUR_ADJ_OAS_MID"),IF(ISNUMBER(_xlfn.SINGLE(_xll.BDP($E294&amp;" ISIN","DUR_ADJ_OAS_MID"))),_xll.BDP($E294&amp;" ISIN","DUR_ADJ_OAS_MID")," ")))</f>
        <v/>
      </c>
      <c r="S294" s="7">
        <f>IF(ISNUMBER(N294),Q294*N294,IF(ISNUMBER(R294),J294*R294," "))</f>
        <v/>
      </c>
      <c r="AB294" s="8" t="inlineStr">
        <is>
          <t>MSSIQUA1A</t>
        </is>
      </c>
    </row>
    <row r="295">
      <c r="A295" t="inlineStr">
        <is>
          <t>CDX</t>
        </is>
      </c>
      <c r="B295" t="inlineStr">
        <is>
          <t>Pool Corp</t>
        </is>
      </c>
      <c r="C295" t="inlineStr">
        <is>
          <t>POOL UW</t>
        </is>
      </c>
      <c r="D295" t="inlineStr">
        <is>
          <t>2781585</t>
        </is>
      </c>
      <c r="E295" t="inlineStr">
        <is>
          <t>US73278L1052</t>
        </is>
      </c>
      <c r="F295" t="inlineStr">
        <is>
          <t>73278L105</t>
        </is>
      </c>
      <c r="G295" s="1" t="n">
        <v>2861.67776549182</v>
      </c>
      <c r="H295" s="1" t="n">
        <v>297.59</v>
      </c>
      <c r="I295" s="2" t="n">
        <v>851606.6862327107</v>
      </c>
      <c r="J295" s="3" t="n">
        <v>0.0021004066882411</v>
      </c>
      <c r="K295" s="4" t="n">
        <v>405448473.86</v>
      </c>
      <c r="L295" s="5" t="n">
        <v>17800001</v>
      </c>
      <c r="M295" s="6" t="n">
        <v>22.77800287</v>
      </c>
      <c r="N295" s="7">
        <f t="array" ref="N295">IF(ISNUMBER(_xlfn.SINGLE(_xll.BDP($C295, "DELTA_MID"))),_xll.BDP($C295, "DELTA_MID")," ")</f>
        <v/>
      </c>
      <c r="O295" s="7">
        <f>IF(ISNUMBER(N295),_xll.BDP($C295, "OPT_UNDL_TICKER"),"")</f>
        <v/>
      </c>
      <c r="P295" s="8">
        <f>IF(ISNUMBER(N295),_xll.BDP($C295, "OPT_UNDL_PX")," ")</f>
        <v/>
      </c>
      <c r="Q295" s="7">
        <f>IF(ISNUMBER(N295),+G295*_xll.BDP($C295, "PX_POS_MULT_FACTOR")*P295/K295," ")</f>
        <v/>
      </c>
      <c r="R295" s="8">
        <f t="array" ref="R295">IF(OR($A295="TUA",$A295="TYA"),"",IF(ISNUMBER(_xlfn.SINGLE(_xll.BDP($C295,"DUR_ADJ_OAS_MID"))),_xll.BDP($C295,"DUR_ADJ_OAS_MID"),IF(ISNUMBER(_xlfn.SINGLE(_xll.BDP($E295&amp;" ISIN","DUR_ADJ_OAS_MID"))),_xll.BDP($E295&amp;" ISIN","DUR_ADJ_OAS_MID")," ")))</f>
        <v/>
      </c>
      <c r="S295" s="7">
        <f>IF(ISNUMBER(N295),Q295*N295,IF(ISNUMBER(R295),J295*R295," "))</f>
        <v/>
      </c>
      <c r="AB295" s="8" t="inlineStr">
        <is>
          <t>MSSIQUA1A</t>
        </is>
      </c>
    </row>
    <row r="296">
      <c r="A296" t="inlineStr">
        <is>
          <t>CDX</t>
        </is>
      </c>
      <c r="B296" t="inlineStr">
        <is>
          <t>Restaurant Brands Internationa</t>
        </is>
      </c>
      <c r="C296" t="inlineStr">
        <is>
          <t>QSR CT</t>
        </is>
      </c>
      <c r="D296" t="inlineStr">
        <is>
          <t>BTF8CF0</t>
        </is>
      </c>
      <c r="E296" t="inlineStr">
        <is>
          <t>CA76131D1033</t>
        </is>
      </c>
      <c r="F296" t="inlineStr">
        <is>
          <t>76131D103</t>
        </is>
      </c>
      <c r="G296" s="1" t="n">
        <v>14557.53374450044</v>
      </c>
      <c r="H296" s="1" t="n">
        <v>67.62028000000001</v>
      </c>
      <c r="I296" s="2" t="n">
        <v>984384.5079125684</v>
      </c>
      <c r="J296" s="3" t="n">
        <v>0.0024278905246353</v>
      </c>
      <c r="K296" s="4" t="n">
        <v>405448473.86</v>
      </c>
      <c r="L296" s="5" t="n">
        <v>17800001</v>
      </c>
      <c r="M296" s="6" t="n">
        <v>22.77800287</v>
      </c>
      <c r="N296" s="7">
        <f t="array" ref="N296">IF(ISNUMBER(_xlfn.SINGLE(_xll.BDP($C296, "DELTA_MID"))),_xll.BDP($C296, "DELTA_MID")," ")</f>
        <v/>
      </c>
      <c r="O296" s="7">
        <f>IF(ISNUMBER(N296),_xll.BDP($C296, "OPT_UNDL_TICKER"),"")</f>
        <v/>
      </c>
      <c r="P296" s="8">
        <f>IF(ISNUMBER(N296),_xll.BDP($C296, "OPT_UNDL_PX")," ")</f>
        <v/>
      </c>
      <c r="Q296" s="7">
        <f>IF(ISNUMBER(N296),+G296*_xll.BDP($C296, "PX_POS_MULT_FACTOR")*P296/K296," ")</f>
        <v/>
      </c>
      <c r="R296" s="8">
        <f t="array" ref="R296">IF(OR($A296="TUA",$A296="TYA"),"",IF(ISNUMBER(_xlfn.SINGLE(_xll.BDP($C296,"DUR_ADJ_OAS_MID"))),_xll.BDP($C296,"DUR_ADJ_OAS_MID"),IF(ISNUMBER(_xlfn.SINGLE(_xll.BDP($E296&amp;" ISIN","DUR_ADJ_OAS_MID"))),_xll.BDP($E296&amp;" ISIN","DUR_ADJ_OAS_MID")," ")))</f>
        <v/>
      </c>
      <c r="S296" s="7">
        <f>IF(ISNUMBER(N296),Q296*N296,IF(ISNUMBER(R296),J296*R296," "))</f>
        <v/>
      </c>
      <c r="AB296" s="8" t="inlineStr">
        <is>
          <t>MSSIQUA1A</t>
        </is>
      </c>
    </row>
    <row r="297">
      <c r="A297" t="inlineStr">
        <is>
          <t>CDX</t>
        </is>
      </c>
      <c r="B297" t="inlineStr">
        <is>
          <t>Ralliant Corp</t>
        </is>
      </c>
      <c r="C297" t="inlineStr">
        <is>
          <t>RAL UN</t>
        </is>
      </c>
      <c r="D297" t="inlineStr">
        <is>
          <t>BTNMGM9</t>
        </is>
      </c>
      <c r="E297" t="inlineStr">
        <is>
          <t>US7509401086</t>
        </is>
      </c>
      <c r="F297" t="inlineStr">
        <is>
          <t>750940108</t>
        </is>
      </c>
      <c r="G297" s="1" t="n">
        <v>22493.11966632798</v>
      </c>
      <c r="H297" s="1" t="n">
        <v>42.42</v>
      </c>
      <c r="I297" s="2" t="n">
        <v>954158.1362456332</v>
      </c>
      <c r="J297" s="3" t="n">
        <v>0.0023533400610976</v>
      </c>
      <c r="K297" s="4" t="n">
        <v>405448473.86</v>
      </c>
      <c r="L297" s="5" t="n">
        <v>17800001</v>
      </c>
      <c r="M297" s="6" t="n">
        <v>22.77800287</v>
      </c>
      <c r="N297" s="7">
        <f t="array" ref="N297">IF(ISNUMBER(_xlfn.SINGLE(_xll.BDP($C297, "DELTA_MID"))),_xll.BDP($C297, "DELTA_MID")," ")</f>
        <v/>
      </c>
      <c r="O297" s="7">
        <f>IF(ISNUMBER(N297),_xll.BDP($C297, "OPT_UNDL_TICKER"),"")</f>
        <v/>
      </c>
      <c r="P297" s="8">
        <f>IF(ISNUMBER(N297),_xll.BDP($C297, "OPT_UNDL_PX")," ")</f>
        <v/>
      </c>
      <c r="Q297" s="7">
        <f>IF(ISNUMBER(N297),+G297*_xll.BDP($C297, "PX_POS_MULT_FACTOR")*P297/K297," ")</f>
        <v/>
      </c>
      <c r="R297" s="8">
        <f t="array" ref="R297">IF(OR($A297="TUA",$A297="TYA"),"",IF(ISNUMBER(_xlfn.SINGLE(_xll.BDP($C297,"DUR_ADJ_OAS_MID"))),_xll.BDP($C297,"DUR_ADJ_OAS_MID"),IF(ISNUMBER(_xlfn.SINGLE(_xll.BDP($E297&amp;" ISIN","DUR_ADJ_OAS_MID"))),_xll.BDP($E297&amp;" ISIN","DUR_ADJ_OAS_MID")," ")))</f>
        <v/>
      </c>
      <c r="S297" s="7">
        <f>IF(ISNUMBER(N297),Q297*N297,IF(ISNUMBER(R297),J297*R297," "))</f>
        <v/>
      </c>
      <c r="AB297" s="8" t="inlineStr">
        <is>
          <t>MSSIQUA1A</t>
        </is>
      </c>
    </row>
    <row r="298">
      <c r="A298" t="inlineStr">
        <is>
          <t>CDX</t>
        </is>
      </c>
      <c r="B298" t="inlineStr">
        <is>
          <t>ResMed Inc</t>
        </is>
      </c>
      <c r="C298" t="inlineStr">
        <is>
          <t>RMD UN</t>
        </is>
      </c>
      <c r="D298" t="inlineStr">
        <is>
          <t>2732903</t>
        </is>
      </c>
      <c r="E298" t="inlineStr">
        <is>
          <t>US7611521078</t>
        </is>
      </c>
      <c r="F298" t="inlineStr">
        <is>
          <t>761152107</t>
        </is>
      </c>
      <c r="G298" s="1" t="n">
        <v>3427.175429303252</v>
      </c>
      <c r="H298" s="1" t="n">
        <v>266.48</v>
      </c>
      <c r="I298" s="2" t="n">
        <v>913273.7084007307</v>
      </c>
      <c r="J298" s="3" t="n">
        <v>0.0022525025182758</v>
      </c>
      <c r="K298" s="4" t="n">
        <v>405448473.86</v>
      </c>
      <c r="L298" s="5" t="n">
        <v>17800001</v>
      </c>
      <c r="M298" s="6" t="n">
        <v>22.77800287</v>
      </c>
      <c r="N298" s="7">
        <f t="array" ref="N298">IF(ISNUMBER(_xlfn.SINGLE(_xll.BDP($C298, "DELTA_MID"))),_xll.BDP($C298, "DELTA_MID")," ")</f>
        <v/>
      </c>
      <c r="O298" s="7">
        <f>IF(ISNUMBER(N298),_xll.BDP($C298, "OPT_UNDL_TICKER"),"")</f>
        <v/>
      </c>
      <c r="P298" s="8">
        <f>IF(ISNUMBER(N298),_xll.BDP($C298, "OPT_UNDL_PX")," ")</f>
        <v/>
      </c>
      <c r="Q298" s="7">
        <f>IF(ISNUMBER(N298),+G298*_xll.BDP($C298, "PX_POS_MULT_FACTOR")*P298/K298," ")</f>
        <v/>
      </c>
      <c r="R298" s="8">
        <f t="array" ref="R298">IF(OR($A298="TUA",$A298="TYA"),"",IF(ISNUMBER(_xlfn.SINGLE(_xll.BDP($C298,"DUR_ADJ_OAS_MID"))),_xll.BDP($C298,"DUR_ADJ_OAS_MID"),IF(ISNUMBER(_xlfn.SINGLE(_xll.BDP($E298&amp;" ISIN","DUR_ADJ_OAS_MID"))),_xll.BDP($E298&amp;" ISIN","DUR_ADJ_OAS_MID")," ")))</f>
        <v/>
      </c>
      <c r="S298" s="7">
        <f>IF(ISNUMBER(N298),Q298*N298,IF(ISNUMBER(R298),J298*R298," "))</f>
        <v/>
      </c>
      <c r="AB298" s="8" t="inlineStr">
        <is>
          <t>MSSIQUA1A</t>
        </is>
      </c>
    </row>
    <row r="299">
      <c r="A299" t="inlineStr">
        <is>
          <t>CDX</t>
        </is>
      </c>
      <c r="B299" t="inlineStr">
        <is>
          <t>Rollins Inc</t>
        </is>
      </c>
      <c r="C299" t="inlineStr">
        <is>
          <t>ROL UN</t>
        </is>
      </c>
      <c r="D299" t="inlineStr">
        <is>
          <t>2747305</t>
        </is>
      </c>
      <c r="E299" t="inlineStr">
        <is>
          <t>US7757111049</t>
        </is>
      </c>
      <c r="F299" t="inlineStr">
        <is>
          <t>775711104</t>
        </is>
      </c>
      <c r="G299" s="1" t="n">
        <v>16470.24108785367</v>
      </c>
      <c r="H299" s="1" t="n">
        <v>56.7</v>
      </c>
      <c r="I299" s="2" t="n">
        <v>933862.6696813032</v>
      </c>
      <c r="J299" s="3" t="n">
        <v>0.0023032832280527</v>
      </c>
      <c r="K299" s="4" t="n">
        <v>405448473.86</v>
      </c>
      <c r="L299" s="5" t="n">
        <v>17800001</v>
      </c>
      <c r="M299" s="6" t="n">
        <v>22.77800287</v>
      </c>
      <c r="N299" s="7">
        <f t="array" ref="N299">IF(ISNUMBER(_xlfn.SINGLE(_xll.BDP($C299, "DELTA_MID"))),_xll.BDP($C299, "DELTA_MID")," ")</f>
        <v/>
      </c>
      <c r="O299" s="7">
        <f>IF(ISNUMBER(N299),_xll.BDP($C299, "OPT_UNDL_TICKER"),"")</f>
        <v/>
      </c>
      <c r="P299" s="8">
        <f>IF(ISNUMBER(N299),_xll.BDP($C299, "OPT_UNDL_PX")," ")</f>
        <v/>
      </c>
      <c r="Q299" s="7">
        <f>IF(ISNUMBER(N299),+G299*_xll.BDP($C299, "PX_POS_MULT_FACTOR")*P299/K299," ")</f>
        <v/>
      </c>
      <c r="R299" s="8">
        <f t="array" ref="R299">IF(OR($A299="TUA",$A299="TYA"),"",IF(ISNUMBER(_xlfn.SINGLE(_xll.BDP($C299,"DUR_ADJ_OAS_MID"))),_xll.BDP($C299,"DUR_ADJ_OAS_MID"),IF(ISNUMBER(_xlfn.SINGLE(_xll.BDP($E299&amp;" ISIN","DUR_ADJ_OAS_MID"))),_xll.BDP($E299&amp;" ISIN","DUR_ADJ_OAS_MID")," ")))</f>
        <v/>
      </c>
      <c r="S299" s="7">
        <f>IF(ISNUMBER(N299),Q299*N299,IF(ISNUMBER(R299),J299*R299," "))</f>
        <v/>
      </c>
      <c r="AB299" s="8" t="inlineStr">
        <is>
          <t>MSSIQUA1A</t>
        </is>
      </c>
    </row>
    <row r="300">
      <c r="A300" t="inlineStr">
        <is>
          <t>CDX</t>
        </is>
      </c>
      <c r="B300" t="inlineStr">
        <is>
          <t>Rayonier Inc</t>
        </is>
      </c>
      <c r="C300" t="inlineStr">
        <is>
          <t>RYN UN</t>
        </is>
      </c>
      <c r="D300" t="inlineStr">
        <is>
          <t>2473138</t>
        </is>
      </c>
      <c r="E300" t="inlineStr">
        <is>
          <t>US7549071030</t>
        </is>
      </c>
      <c r="F300" t="inlineStr">
        <is>
          <t>754907103</t>
        </is>
      </c>
      <c r="G300" s="1" t="n">
        <v>35609.79711137134</v>
      </c>
      <c r="H300" s="1" t="n">
        <v>24.33</v>
      </c>
      <c r="I300" s="2" t="n">
        <v>866386.3637196647</v>
      </c>
      <c r="J300" s="3" t="n">
        <v>0.0021368593534744</v>
      </c>
      <c r="K300" s="4" t="n">
        <v>405448473.86</v>
      </c>
      <c r="L300" s="5" t="n">
        <v>17800001</v>
      </c>
      <c r="M300" s="6" t="n">
        <v>22.77800287</v>
      </c>
      <c r="N300" s="7">
        <f t="array" ref="N300">IF(ISNUMBER(_xlfn.SINGLE(_xll.BDP($C300, "DELTA_MID"))),_xll.BDP($C300, "DELTA_MID")," ")</f>
        <v/>
      </c>
      <c r="O300" s="7">
        <f>IF(ISNUMBER(N300),_xll.BDP($C300, "OPT_UNDL_TICKER"),"")</f>
        <v/>
      </c>
      <c r="P300" s="8">
        <f>IF(ISNUMBER(N300),_xll.BDP($C300, "OPT_UNDL_PX")," ")</f>
        <v/>
      </c>
      <c r="Q300" s="7">
        <f>IF(ISNUMBER(N300),+G300*_xll.BDP($C300, "PX_POS_MULT_FACTOR")*P300/K300," ")</f>
        <v/>
      </c>
      <c r="R300" s="8">
        <f t="array" ref="R300">IF(OR($A300="TUA",$A300="TYA"),"",IF(ISNUMBER(_xlfn.SINGLE(_xll.BDP($C300,"DUR_ADJ_OAS_MID"))),_xll.BDP($C300,"DUR_ADJ_OAS_MID"),IF(ISNUMBER(_xlfn.SINGLE(_xll.BDP($E300&amp;" ISIN","DUR_ADJ_OAS_MID"))),_xll.BDP($E300&amp;" ISIN","DUR_ADJ_OAS_MID")," ")))</f>
        <v/>
      </c>
      <c r="S300" s="7">
        <f>IF(ISNUMBER(N300),Q300*N300,IF(ISNUMBER(R300),J300*R300," "))</f>
        <v/>
      </c>
      <c r="AB300" s="8" t="inlineStr">
        <is>
          <t>MSSIQUA1A</t>
        </is>
      </c>
    </row>
    <row r="301">
      <c r="A301" t="inlineStr">
        <is>
          <t>CDX</t>
        </is>
      </c>
      <c r="B301" t="inlineStr">
        <is>
          <t>Sherwin-Williams Co/The</t>
        </is>
      </c>
      <c r="C301" t="inlineStr">
        <is>
          <t>SHW UN</t>
        </is>
      </c>
      <c r="D301" t="inlineStr">
        <is>
          <t>2804211</t>
        </is>
      </c>
      <c r="E301" t="inlineStr">
        <is>
          <t>US8243481061</t>
        </is>
      </c>
      <c r="F301" t="inlineStr">
        <is>
          <t>824348106</t>
        </is>
      </c>
      <c r="G301" s="1" t="n">
        <v>2602.82206952449</v>
      </c>
      <c r="H301" s="1" t="n">
        <v>333.81</v>
      </c>
      <c r="I301" s="2" t="n">
        <v>868848.03502797</v>
      </c>
      <c r="J301" s="3" t="n">
        <v>0.0021429308310283</v>
      </c>
      <c r="K301" s="4" t="n">
        <v>405448473.86</v>
      </c>
      <c r="L301" s="5" t="n">
        <v>17800001</v>
      </c>
      <c r="M301" s="6" t="n">
        <v>22.77800287</v>
      </c>
      <c r="N301" s="7">
        <f t="array" ref="N301">IF(ISNUMBER(_xlfn.SINGLE(_xll.BDP($C301, "DELTA_MID"))),_xll.BDP($C301, "DELTA_MID")," ")</f>
        <v/>
      </c>
      <c r="O301" s="7">
        <f>IF(ISNUMBER(N301),_xll.BDP($C301, "OPT_UNDL_TICKER"),"")</f>
        <v/>
      </c>
      <c r="P301" s="8">
        <f>IF(ISNUMBER(N301),_xll.BDP($C301, "OPT_UNDL_PX")," ")</f>
        <v/>
      </c>
      <c r="Q301" s="7">
        <f>IF(ISNUMBER(N301),+G301*_xll.BDP($C301, "PX_POS_MULT_FACTOR")*P301/K301," ")</f>
        <v/>
      </c>
      <c r="R301" s="8">
        <f t="array" ref="R301">IF(OR($A301="TUA",$A301="TYA"),"",IF(ISNUMBER(_xlfn.SINGLE(_xll.BDP($C301,"DUR_ADJ_OAS_MID"))),_xll.BDP($C301,"DUR_ADJ_OAS_MID"),IF(ISNUMBER(_xlfn.SINGLE(_xll.BDP($E301&amp;" ISIN","DUR_ADJ_OAS_MID"))),_xll.BDP($E301&amp;" ISIN","DUR_ADJ_OAS_MID")," ")))</f>
        <v/>
      </c>
      <c r="S301" s="7">
        <f>IF(ISNUMBER(N301),Q301*N301,IF(ISNUMBER(R301),J301*R301," "))</f>
        <v/>
      </c>
      <c r="AB301" s="8" t="inlineStr">
        <is>
          <t>MSSIQUA1A</t>
        </is>
      </c>
    </row>
    <row r="302">
      <c r="A302" t="inlineStr">
        <is>
          <t>CDX</t>
        </is>
      </c>
      <c r="B302" t="inlineStr">
        <is>
          <t>SLB Ltd</t>
        </is>
      </c>
      <c r="C302" t="inlineStr">
        <is>
          <t>SLB UN</t>
        </is>
      </c>
      <c r="D302" t="inlineStr">
        <is>
          <t>2779201</t>
        </is>
      </c>
      <c r="E302" t="inlineStr">
        <is>
          <t>AN8068571086</t>
        </is>
      </c>
      <c r="F302" t="inlineStr">
        <is>
          <t>806857108</t>
        </is>
      </c>
      <c r="G302" s="1" t="n">
        <v>26730.3912741734</v>
      </c>
      <c r="H302" s="1" t="n">
        <v>34.9</v>
      </c>
      <c r="I302" s="2" t="n">
        <v>932890.6554686516</v>
      </c>
      <c r="J302" s="3" t="n">
        <v>0.0023008858476817</v>
      </c>
      <c r="K302" s="4" t="n">
        <v>405448473.86</v>
      </c>
      <c r="L302" s="5" t="n">
        <v>17800001</v>
      </c>
      <c r="M302" s="6" t="n">
        <v>22.77800287</v>
      </c>
      <c r="N302" s="7">
        <f t="array" ref="N302">IF(ISNUMBER(_xlfn.SINGLE(_xll.BDP($C302, "DELTA_MID"))),_xll.BDP($C302, "DELTA_MID")," ")</f>
        <v/>
      </c>
      <c r="O302" s="7">
        <f>IF(ISNUMBER(N302),_xll.BDP($C302, "OPT_UNDL_TICKER"),"")</f>
        <v/>
      </c>
      <c r="P302" s="8">
        <f>IF(ISNUMBER(N302),_xll.BDP($C302, "OPT_UNDL_PX")," ")</f>
        <v/>
      </c>
      <c r="Q302" s="7">
        <f>IF(ISNUMBER(N302),+G302*_xll.BDP($C302, "PX_POS_MULT_FACTOR")*P302/K302," ")</f>
        <v/>
      </c>
      <c r="R302" s="8">
        <f t="array" ref="R302">IF(OR($A302="TUA",$A302="TYA"),"",IF(ISNUMBER(_xlfn.SINGLE(_xll.BDP($C302,"DUR_ADJ_OAS_MID"))),_xll.BDP($C302,"DUR_ADJ_OAS_MID"),IF(ISNUMBER(_xlfn.SINGLE(_xll.BDP($E302&amp;" ISIN","DUR_ADJ_OAS_MID"))),_xll.BDP($E302&amp;" ISIN","DUR_ADJ_OAS_MID")," ")))</f>
        <v/>
      </c>
      <c r="S302" s="7">
        <f>IF(ISNUMBER(N302),Q302*N302,IF(ISNUMBER(R302),J302*R302," "))</f>
        <v/>
      </c>
      <c r="AB302" s="8" t="inlineStr">
        <is>
          <t>MSSIQUA1A</t>
        </is>
      </c>
    </row>
    <row r="303">
      <c r="A303" t="inlineStr">
        <is>
          <t>CDX</t>
        </is>
      </c>
      <c r="B303" t="inlineStr">
        <is>
          <t>SS&amp;C Technologies Holdings Inc</t>
        </is>
      </c>
      <c r="C303" t="inlineStr">
        <is>
          <t>SSNC UW</t>
        </is>
      </c>
      <c r="D303" t="inlineStr">
        <is>
          <t>B58YSC6</t>
        </is>
      </c>
      <c r="E303" t="inlineStr">
        <is>
          <t>US78467J1007</t>
        </is>
      </c>
      <c r="F303" t="inlineStr">
        <is>
          <t>78467J100</t>
        </is>
      </c>
      <c r="G303" s="1" t="n">
        <v>10473.46973831299</v>
      </c>
      <c r="H303" s="1" t="n">
        <v>82.05</v>
      </c>
      <c r="I303" s="2" t="n">
        <v>859348.1920285808</v>
      </c>
      <c r="J303" s="3" t="n">
        <v>0.0021195003741099</v>
      </c>
      <c r="K303" s="4" t="n">
        <v>405448473.86</v>
      </c>
      <c r="L303" s="5" t="n">
        <v>17800001</v>
      </c>
      <c r="M303" s="6" t="n">
        <v>22.77800287</v>
      </c>
      <c r="N303" s="7">
        <f t="array" ref="N303">IF(ISNUMBER(_xlfn.SINGLE(_xll.BDP($C303, "DELTA_MID"))),_xll.BDP($C303, "DELTA_MID")," ")</f>
        <v/>
      </c>
      <c r="O303" s="7">
        <f>IF(ISNUMBER(N303),_xll.BDP($C303, "OPT_UNDL_TICKER"),"")</f>
        <v/>
      </c>
      <c r="P303" s="8">
        <f>IF(ISNUMBER(N303),_xll.BDP($C303, "OPT_UNDL_PX")," ")</f>
        <v/>
      </c>
      <c r="Q303" s="7">
        <f>IF(ISNUMBER(N303),+G303*_xll.BDP($C303, "PX_POS_MULT_FACTOR")*P303/K303," ")</f>
        <v/>
      </c>
      <c r="R303" s="8">
        <f t="array" ref="R303">IF(OR($A303="TUA",$A303="TYA"),"",IF(ISNUMBER(_xlfn.SINGLE(_xll.BDP($C303,"DUR_ADJ_OAS_MID"))),_xll.BDP($C303,"DUR_ADJ_OAS_MID"),IF(ISNUMBER(_xlfn.SINGLE(_xll.BDP($E303&amp;" ISIN","DUR_ADJ_OAS_MID"))),_xll.BDP($E303&amp;" ISIN","DUR_ADJ_OAS_MID")," ")))</f>
        <v/>
      </c>
      <c r="S303" s="7">
        <f>IF(ISNUMBER(N303),Q303*N303,IF(ISNUMBER(R303),J303*R303," "))</f>
        <v/>
      </c>
      <c r="AB303" s="8" t="inlineStr">
        <is>
          <t>MSSIQUA1A</t>
        </is>
      </c>
    </row>
    <row r="304">
      <c r="A304" t="inlineStr">
        <is>
          <t>CDX</t>
        </is>
      </c>
      <c r="B304" t="inlineStr">
        <is>
          <t>Stryker Corp</t>
        </is>
      </c>
      <c r="C304" t="inlineStr">
        <is>
          <t>SYK UN</t>
        </is>
      </c>
      <c r="D304" t="inlineStr">
        <is>
          <t>2853688</t>
        </is>
      </c>
      <c r="E304" t="inlineStr">
        <is>
          <t>US8636671013</t>
        </is>
      </c>
      <c r="F304" t="inlineStr">
        <is>
          <t>863667101</t>
        </is>
      </c>
      <c r="G304" s="1" t="n">
        <v>2464.57453954674</v>
      </c>
      <c r="H304" s="1" t="n">
        <v>388.35</v>
      </c>
      <c r="I304" s="2" t="n">
        <v>957117.5224329766</v>
      </c>
      <c r="J304" s="3" t="n">
        <v>0.002360639104942</v>
      </c>
      <c r="K304" s="4" t="n">
        <v>405448473.86</v>
      </c>
      <c r="L304" s="5" t="n">
        <v>17800001</v>
      </c>
      <c r="M304" s="6" t="n">
        <v>22.77800287</v>
      </c>
      <c r="N304" s="7">
        <f t="array" ref="N304">IF(ISNUMBER(_xlfn.SINGLE(_xll.BDP($C304, "DELTA_MID"))),_xll.BDP($C304, "DELTA_MID")," ")</f>
        <v/>
      </c>
      <c r="O304" s="7">
        <f>IF(ISNUMBER(N304),_xll.BDP($C304, "OPT_UNDL_TICKER"),"")</f>
        <v/>
      </c>
      <c r="P304" s="8">
        <f>IF(ISNUMBER(N304),_xll.BDP($C304, "OPT_UNDL_PX")," ")</f>
        <v/>
      </c>
      <c r="Q304" s="7">
        <f>IF(ISNUMBER(N304),+G304*_xll.BDP($C304, "PX_POS_MULT_FACTOR")*P304/K304," ")</f>
        <v/>
      </c>
      <c r="R304" s="8">
        <f t="array" ref="R304">IF(OR($A304="TUA",$A304="TYA"),"",IF(ISNUMBER(_xlfn.SINGLE(_xll.BDP($C304,"DUR_ADJ_OAS_MID"))),_xll.BDP($C304,"DUR_ADJ_OAS_MID"),IF(ISNUMBER(_xlfn.SINGLE(_xll.BDP($E304&amp;" ISIN","DUR_ADJ_OAS_MID"))),_xll.BDP($E304&amp;" ISIN","DUR_ADJ_OAS_MID")," ")))</f>
        <v/>
      </c>
      <c r="S304" s="7">
        <f>IF(ISNUMBER(N304),Q304*N304,IF(ISNUMBER(R304),J304*R304," "))</f>
        <v/>
      </c>
      <c r="AB304" s="8" t="inlineStr">
        <is>
          <t>MSSIQUA1A</t>
        </is>
      </c>
    </row>
    <row r="305">
      <c r="A305" t="inlineStr">
        <is>
          <t>CDX</t>
        </is>
      </c>
      <c r="B305" t="inlineStr">
        <is>
          <t>Talen Energy Corp</t>
        </is>
      </c>
      <c r="C305" t="inlineStr">
        <is>
          <t>TLN UW</t>
        </is>
      </c>
      <c r="D305" t="inlineStr">
        <is>
          <t>BRRF114</t>
        </is>
      </c>
      <c r="E305" t="inlineStr">
        <is>
          <t>US87422Q1094</t>
        </is>
      </c>
      <c r="F305" t="inlineStr">
        <is>
          <t>87422Q109</t>
        </is>
      </c>
      <c r="G305" s="1" t="n">
        <v>2292.306584097595</v>
      </c>
      <c r="H305" s="1" t="n">
        <v>380.69</v>
      </c>
      <c r="I305" s="2" t="n">
        <v>872658.1935001133</v>
      </c>
      <c r="J305" s="3" t="n">
        <v>0.0021523282235893</v>
      </c>
      <c r="K305" s="4" t="n">
        <v>405448473.86</v>
      </c>
      <c r="L305" s="5" t="n">
        <v>17800001</v>
      </c>
      <c r="M305" s="6" t="n">
        <v>22.77800287</v>
      </c>
      <c r="N305" s="7">
        <f t="array" ref="N305">IF(ISNUMBER(_xlfn.SINGLE(_xll.BDP($C305, "DELTA_MID"))),_xll.BDP($C305, "DELTA_MID")," ")</f>
        <v/>
      </c>
      <c r="O305" s="7">
        <f>IF(ISNUMBER(N305),_xll.BDP($C305, "OPT_UNDL_TICKER"),"")</f>
        <v/>
      </c>
      <c r="P305" s="8">
        <f>IF(ISNUMBER(N305),_xll.BDP($C305, "OPT_UNDL_PX")," ")</f>
        <v/>
      </c>
      <c r="Q305" s="7">
        <f>IF(ISNUMBER(N305),+G305*_xll.BDP($C305, "PX_POS_MULT_FACTOR")*P305/K305," ")</f>
        <v/>
      </c>
      <c r="R305" s="8">
        <f t="array" ref="R305">IF(OR($A305="TUA",$A305="TYA"),"",IF(ISNUMBER(_xlfn.SINGLE(_xll.BDP($C305,"DUR_ADJ_OAS_MID"))),_xll.BDP($C305,"DUR_ADJ_OAS_MID"),IF(ISNUMBER(_xlfn.SINGLE(_xll.BDP($E305&amp;" ISIN","DUR_ADJ_OAS_MID"))),_xll.BDP($E305&amp;" ISIN","DUR_ADJ_OAS_MID")," ")))</f>
        <v/>
      </c>
      <c r="S305" s="7">
        <f>IF(ISNUMBER(N305),Q305*N305,IF(ISNUMBER(R305),J305*R305," "))</f>
        <v/>
      </c>
      <c r="AB305" s="8" t="inlineStr">
        <is>
          <t>MSSIQUA1A</t>
        </is>
      </c>
    </row>
    <row r="306">
      <c r="A306" t="inlineStr">
        <is>
          <t>CDX</t>
        </is>
      </c>
      <c r="B306" t="inlineStr">
        <is>
          <t>Texas Pacific Land Corp</t>
        </is>
      </c>
      <c r="C306" t="inlineStr">
        <is>
          <t>TPL UN</t>
        </is>
      </c>
      <c r="D306" t="inlineStr">
        <is>
          <t>BM99VY2</t>
        </is>
      </c>
      <c r="E306" t="inlineStr">
        <is>
          <t>US88262P1021</t>
        </is>
      </c>
      <c r="F306" t="inlineStr">
        <is>
          <t>88262P102</t>
        </is>
      </c>
      <c r="G306" s="1" t="n">
        <v>1006.383948769536</v>
      </c>
      <c r="H306" s="1" t="n">
        <v>925.86</v>
      </c>
      <c r="I306" s="2" t="n">
        <v>931770.6428077626</v>
      </c>
      <c r="J306" s="3" t="n">
        <v>0.0022981234432503</v>
      </c>
      <c r="K306" s="4" t="n">
        <v>405448473.86</v>
      </c>
      <c r="L306" s="5" t="n">
        <v>17800001</v>
      </c>
      <c r="M306" s="6" t="n">
        <v>22.77800287</v>
      </c>
      <c r="N306" s="7">
        <f t="array" ref="N306">IF(ISNUMBER(_xlfn.SINGLE(_xll.BDP($C306, "DELTA_MID"))),_xll.BDP($C306, "DELTA_MID")," ")</f>
        <v/>
      </c>
      <c r="O306" s="7">
        <f>IF(ISNUMBER(N306),_xll.BDP($C306, "OPT_UNDL_TICKER"),"")</f>
        <v/>
      </c>
      <c r="P306" s="8">
        <f>IF(ISNUMBER(N306),_xll.BDP($C306, "OPT_UNDL_PX")," ")</f>
        <v/>
      </c>
      <c r="Q306" s="7">
        <f>IF(ISNUMBER(N306),+G306*_xll.BDP($C306, "PX_POS_MULT_FACTOR")*P306/K306," ")</f>
        <v/>
      </c>
      <c r="R306" s="8">
        <f t="array" ref="R306">IF(OR($A306="TUA",$A306="TYA"),"",IF(ISNUMBER(_xlfn.SINGLE(_xll.BDP($C306,"DUR_ADJ_OAS_MID"))),_xll.BDP($C306,"DUR_ADJ_OAS_MID"),IF(ISNUMBER(_xlfn.SINGLE(_xll.BDP($E306&amp;" ISIN","DUR_ADJ_OAS_MID"))),_xll.BDP($E306&amp;" ISIN","DUR_ADJ_OAS_MID")," ")))</f>
        <v/>
      </c>
      <c r="S306" s="7">
        <f>IF(ISNUMBER(N306),Q306*N306,IF(ISNUMBER(R306),J306*R306," "))</f>
        <v/>
      </c>
      <c r="AB306" s="8" t="inlineStr">
        <is>
          <t>MSSIQUA1A</t>
        </is>
      </c>
    </row>
    <row r="307">
      <c r="A307" t="inlineStr">
        <is>
          <t>CDX</t>
        </is>
      </c>
      <c r="B307" t="inlineStr">
        <is>
          <t>Tyler Technologies Inc</t>
        </is>
      </c>
      <c r="C307" t="inlineStr">
        <is>
          <t>TYL UN</t>
        </is>
      </c>
      <c r="D307" t="inlineStr">
        <is>
          <t>2909644</t>
        </is>
      </c>
      <c r="E307" t="inlineStr">
        <is>
          <t>US9022521051</t>
        </is>
      </c>
      <c r="F307" t="inlineStr">
        <is>
          <t>902252105</t>
        </is>
      </c>
      <c r="G307" s="1" t="n">
        <v>1722.863056709431</v>
      </c>
      <c r="H307" s="1" t="n">
        <v>513.05</v>
      </c>
      <c r="I307" s="2" t="n">
        <v>883914.8912447734</v>
      </c>
      <c r="J307" s="3" t="n">
        <v>0.0021800917952153</v>
      </c>
      <c r="K307" s="4" t="n">
        <v>405448473.86</v>
      </c>
      <c r="L307" s="5" t="n">
        <v>17800001</v>
      </c>
      <c r="M307" s="6" t="n">
        <v>22.77800287</v>
      </c>
      <c r="N307" s="7">
        <f t="array" ref="N307">IF(ISNUMBER(_xlfn.SINGLE(_xll.BDP($C307, "DELTA_MID"))),_xll.BDP($C307, "DELTA_MID")," ")</f>
        <v/>
      </c>
      <c r="O307" s="7">
        <f>IF(ISNUMBER(N307),_xll.BDP($C307, "OPT_UNDL_TICKER"),"")</f>
        <v/>
      </c>
      <c r="P307" s="8">
        <f>IF(ISNUMBER(N307),_xll.BDP($C307, "OPT_UNDL_PX")," ")</f>
        <v/>
      </c>
      <c r="Q307" s="7">
        <f>IF(ISNUMBER(N307),+G307*_xll.BDP($C307, "PX_POS_MULT_FACTOR")*P307/K307," ")</f>
        <v/>
      </c>
      <c r="R307" s="8">
        <f t="array" ref="R307">IF(OR($A307="TUA",$A307="TYA"),"",IF(ISNUMBER(_xlfn.SINGLE(_xll.BDP($C307,"DUR_ADJ_OAS_MID"))),_xll.BDP($C307,"DUR_ADJ_OAS_MID"),IF(ISNUMBER(_xlfn.SINGLE(_xll.BDP($E307&amp;" ISIN","DUR_ADJ_OAS_MID"))),_xll.BDP($E307&amp;" ISIN","DUR_ADJ_OAS_MID")," ")))</f>
        <v/>
      </c>
      <c r="S307" s="7">
        <f>IF(ISNUMBER(N307),Q307*N307,IF(ISNUMBER(R307),J307*R307," "))</f>
        <v/>
      </c>
      <c r="AB307" s="8" t="inlineStr">
        <is>
          <t>MSSIQUA1A</t>
        </is>
      </c>
    </row>
    <row r="308">
      <c r="A308" t="inlineStr">
        <is>
          <t>CDX</t>
        </is>
      </c>
      <c r="B308" t="inlineStr">
        <is>
          <t>UnitedHealth Group Inc</t>
        </is>
      </c>
      <c r="C308" t="inlineStr">
        <is>
          <t>UNH UN</t>
        </is>
      </c>
      <c r="D308" t="inlineStr">
        <is>
          <t>2917766</t>
        </is>
      </c>
      <c r="E308" t="inlineStr">
        <is>
          <t>US91324P1021</t>
        </is>
      </c>
      <c r="F308" t="inlineStr">
        <is>
          <t>91324P102</t>
        </is>
      </c>
      <c r="G308" s="1" t="n">
        <v>2671.579248344126</v>
      </c>
      <c r="H308" s="1" t="n">
        <v>361.49</v>
      </c>
      <c r="I308" s="2" t="n">
        <v>965749.182483918</v>
      </c>
      <c r="J308" s="3" t="n">
        <v>0.0023819282714019</v>
      </c>
      <c r="K308" s="4" t="n">
        <v>405448473.86</v>
      </c>
      <c r="L308" s="5" t="n">
        <v>17800001</v>
      </c>
      <c r="M308" s="6" t="n">
        <v>22.77800287</v>
      </c>
      <c r="N308" s="7">
        <f t="array" ref="N308">IF(ISNUMBER(_xlfn.SINGLE(_xll.BDP($C308, "DELTA_MID"))),_xll.BDP($C308, "DELTA_MID")," ")</f>
        <v/>
      </c>
      <c r="O308" s="7">
        <f>IF(ISNUMBER(N308),_xll.BDP($C308, "OPT_UNDL_TICKER"),"")</f>
        <v/>
      </c>
      <c r="P308" s="8">
        <f>IF(ISNUMBER(N308),_xll.BDP($C308, "OPT_UNDL_PX")," ")</f>
        <v/>
      </c>
      <c r="Q308" s="7">
        <f>IF(ISNUMBER(N308),+G308*_xll.BDP($C308, "PX_POS_MULT_FACTOR")*P308/K308," ")</f>
        <v/>
      </c>
      <c r="R308" s="8">
        <f t="array" ref="R308">IF(OR($A308="TUA",$A308="TYA"),"",IF(ISNUMBER(_xlfn.SINGLE(_xll.BDP($C308,"DUR_ADJ_OAS_MID"))),_xll.BDP($C308,"DUR_ADJ_OAS_MID"),IF(ISNUMBER(_xlfn.SINGLE(_xll.BDP($E308&amp;" ISIN","DUR_ADJ_OAS_MID"))),_xll.BDP($E308&amp;" ISIN","DUR_ADJ_OAS_MID")," ")))</f>
        <v/>
      </c>
      <c r="S308" s="7">
        <f>IF(ISNUMBER(N308),Q308*N308,IF(ISNUMBER(R308),J308*R308," "))</f>
        <v/>
      </c>
      <c r="AB308" s="8" t="inlineStr">
        <is>
          <t>MSSIQUA1A</t>
        </is>
      </c>
    </row>
    <row r="309">
      <c r="A309" t="inlineStr">
        <is>
          <t>CDX</t>
        </is>
      </c>
      <c r="B309" t="inlineStr">
        <is>
          <t>Verisk Analytics Inc</t>
        </is>
      </c>
      <c r="C309" t="inlineStr">
        <is>
          <t>VRSK UW</t>
        </is>
      </c>
      <c r="D309" t="inlineStr">
        <is>
          <t>B4P9W92</t>
        </is>
      </c>
      <c r="E309" t="inlineStr">
        <is>
          <t>US92345Y1064</t>
        </is>
      </c>
      <c r="F309" t="inlineStr">
        <is>
          <t>92345Y106</t>
        </is>
      </c>
      <c r="G309" s="1" t="n">
        <v>3643.624371028458</v>
      </c>
      <c r="H309" s="1" t="n">
        <v>237.47</v>
      </c>
      <c r="I309" s="2" t="n">
        <v>865251.4793881279</v>
      </c>
      <c r="J309" s="3" t="n">
        <v>0.0021340602694854</v>
      </c>
      <c r="K309" s="4" t="n">
        <v>405448473.86</v>
      </c>
      <c r="L309" s="5" t="n">
        <v>17800001</v>
      </c>
      <c r="M309" s="6" t="n">
        <v>22.77800287</v>
      </c>
      <c r="N309" s="7">
        <f t="array" ref="N309">IF(ISNUMBER(_xlfn.SINGLE(_xll.BDP($C309, "DELTA_MID"))),_xll.BDP($C309, "DELTA_MID")," ")</f>
        <v/>
      </c>
      <c r="O309" s="7">
        <f>IF(ISNUMBER(N309),_xll.BDP($C309, "OPT_UNDL_TICKER"),"")</f>
        <v/>
      </c>
      <c r="P309" s="8">
        <f>IF(ISNUMBER(N309),_xll.BDP($C309, "OPT_UNDL_PX")," ")</f>
        <v/>
      </c>
      <c r="Q309" s="7">
        <f>IF(ISNUMBER(N309),+G309*_xll.BDP($C309, "PX_POS_MULT_FACTOR")*P309/K309," ")</f>
        <v/>
      </c>
      <c r="R309" s="8">
        <f t="array" ref="R309">IF(OR($A309="TUA",$A309="TYA"),"",IF(ISNUMBER(_xlfn.SINGLE(_xll.BDP($C309,"DUR_ADJ_OAS_MID"))),_xll.BDP($C309,"DUR_ADJ_OAS_MID"),IF(ISNUMBER(_xlfn.SINGLE(_xll.BDP($E309&amp;" ISIN","DUR_ADJ_OAS_MID"))),_xll.BDP($E309&amp;" ISIN","DUR_ADJ_OAS_MID")," ")))</f>
        <v/>
      </c>
      <c r="S309" s="7">
        <f>IF(ISNUMBER(N309),Q309*N309,IF(ISNUMBER(R309),J309*R309," "))</f>
        <v/>
      </c>
      <c r="AB309" s="8" t="inlineStr">
        <is>
          <t>MSSIQUA1A</t>
        </is>
      </c>
    </row>
    <row r="310">
      <c r="A310" t="inlineStr">
        <is>
          <t>CDX</t>
        </is>
      </c>
      <c r="B310" t="inlineStr">
        <is>
          <t>Essential Utilities Inc</t>
        </is>
      </c>
      <c r="C310" t="inlineStr">
        <is>
          <t>WTRG UN</t>
        </is>
      </c>
      <c r="D310" t="inlineStr">
        <is>
          <t>BLCF3J9</t>
        </is>
      </c>
      <c r="E310" t="inlineStr">
        <is>
          <t>US29670G1022</t>
        </is>
      </c>
      <c r="F310" t="inlineStr">
        <is>
          <t>29670G102</t>
        </is>
      </c>
      <c r="G310" s="1" t="n">
        <v>24587.71705306045</v>
      </c>
      <c r="H310" s="1" t="n">
        <v>41.69</v>
      </c>
      <c r="I310" s="2" t="n">
        <v>1025061.92394209</v>
      </c>
      <c r="J310" s="3" t="n">
        <v>0.0025282174925537</v>
      </c>
      <c r="K310" s="4" t="n">
        <v>405448473.86</v>
      </c>
      <c r="L310" s="5" t="n">
        <v>17800001</v>
      </c>
      <c r="M310" s="6" t="n">
        <v>22.77800287</v>
      </c>
      <c r="N310" s="7">
        <f t="array" ref="N310">IF(ISNUMBER(_xlfn.SINGLE(_xll.BDP($C310, "DELTA_MID"))),_xll.BDP($C310, "DELTA_MID")," ")</f>
        <v/>
      </c>
      <c r="O310" s="7">
        <f>IF(ISNUMBER(N310),_xll.BDP($C310, "OPT_UNDL_TICKER"),"")</f>
        <v/>
      </c>
      <c r="P310" s="8">
        <f>IF(ISNUMBER(N310),_xll.BDP($C310, "OPT_UNDL_PX")," ")</f>
        <v/>
      </c>
      <c r="Q310" s="7">
        <f>IF(ISNUMBER(N310),+G310*_xll.BDP($C310, "PX_POS_MULT_FACTOR")*P310/K310," ")</f>
        <v/>
      </c>
      <c r="R310" s="8">
        <f t="array" ref="R310">IF(OR($A310="TUA",$A310="TYA"),"",IF(ISNUMBER(_xlfn.SINGLE(_xll.BDP($C310,"DUR_ADJ_OAS_MID"))),_xll.BDP($C310,"DUR_ADJ_OAS_MID"),IF(ISNUMBER(_xlfn.SINGLE(_xll.BDP($E310&amp;" ISIN","DUR_ADJ_OAS_MID"))),_xll.BDP($E310&amp;" ISIN","DUR_ADJ_OAS_MID")," ")))</f>
        <v/>
      </c>
      <c r="S310" s="7">
        <f>IF(ISNUMBER(N310),Q310*N310,IF(ISNUMBER(R310),J310*R310," "))</f>
        <v/>
      </c>
      <c r="AB310" s="8" t="inlineStr">
        <is>
          <t>MSSIQUA1A</t>
        </is>
      </c>
    </row>
    <row r="311">
      <c r="A311" t="inlineStr">
        <is>
          <t>CDX</t>
        </is>
      </c>
      <c r="B311" t="inlineStr">
        <is>
          <t>Western Union Co/The</t>
        </is>
      </c>
      <c r="C311" t="inlineStr">
        <is>
          <t>WU UN</t>
        </is>
      </c>
      <c r="D311" t="inlineStr">
        <is>
          <t>B1F76F9</t>
        </is>
      </c>
      <c r="E311" t="inlineStr">
        <is>
          <t>US9598021098</t>
        </is>
      </c>
      <c r="F311" t="inlineStr">
        <is>
          <t>959802109</t>
        </is>
      </c>
      <c r="G311" s="1" t="n">
        <v>110776.6036499954</v>
      </c>
      <c r="H311" s="1" t="n">
        <v>8.130000000000001</v>
      </c>
      <c r="I311" s="2" t="n">
        <v>900613.7876744624</v>
      </c>
      <c r="J311" s="3" t="n">
        <v>0.0022212780309673</v>
      </c>
      <c r="K311" s="4" t="n">
        <v>405448473.86</v>
      </c>
      <c r="L311" s="5" t="n">
        <v>17800001</v>
      </c>
      <c r="M311" s="6" t="n">
        <v>22.77800287</v>
      </c>
      <c r="N311" s="7">
        <f t="array" ref="N311">IF(ISNUMBER(_xlfn.SINGLE(_xll.BDP($C311, "DELTA_MID"))),_xll.BDP($C311, "DELTA_MID")," ")</f>
        <v/>
      </c>
      <c r="O311" s="7">
        <f>IF(ISNUMBER(N311),_xll.BDP($C311, "OPT_UNDL_TICKER"),"")</f>
        <v/>
      </c>
      <c r="P311" s="8">
        <f>IF(ISNUMBER(N311),_xll.BDP($C311, "OPT_UNDL_PX")," ")</f>
        <v/>
      </c>
      <c r="Q311" s="7">
        <f>IF(ISNUMBER(N311),+G311*_xll.BDP($C311, "PX_POS_MULT_FACTOR")*P311/K311," ")</f>
        <v/>
      </c>
      <c r="R311" s="8">
        <f t="array" ref="R311">IF(OR($A311="TUA",$A311="TYA"),"",IF(ISNUMBER(_xlfn.SINGLE(_xll.BDP($C311,"DUR_ADJ_OAS_MID"))),_xll.BDP($C311,"DUR_ADJ_OAS_MID"),IF(ISNUMBER(_xlfn.SINGLE(_xll.BDP($E311&amp;" ISIN","DUR_ADJ_OAS_MID"))),_xll.BDP($E311&amp;" ISIN","DUR_ADJ_OAS_MID")," ")))</f>
        <v/>
      </c>
      <c r="S311" s="7">
        <f>IF(ISNUMBER(N311),Q311*N311,IF(ISNUMBER(R311),J311*R311," "))</f>
        <v/>
      </c>
      <c r="AB311" s="8" t="inlineStr">
        <is>
          <t>MSSIQUA1A</t>
        </is>
      </c>
    </row>
    <row r="312">
      <c r="A312" t="inlineStr">
        <is>
          <t>CDX</t>
        </is>
      </c>
      <c r="B312" t="inlineStr">
        <is>
          <t>Yum! Brands Inc</t>
        </is>
      </c>
      <c r="C312" t="inlineStr">
        <is>
          <t>YUM UN</t>
        </is>
      </c>
      <c r="D312" t="inlineStr">
        <is>
          <t>2098876</t>
        </is>
      </c>
      <c r="E312" t="inlineStr">
        <is>
          <t>US9884981013</t>
        </is>
      </c>
      <c r="F312" t="inlineStr">
        <is>
          <t>988498101</t>
        </is>
      </c>
      <c r="G312" s="1" t="n">
        <v>6241.878472902746</v>
      </c>
      <c r="H312" s="1" t="n">
        <v>147.38</v>
      </c>
      <c r="I312" s="2" t="n">
        <v>919928.0493364066</v>
      </c>
      <c r="J312" s="3" t="n">
        <v>0.0022689148156814</v>
      </c>
      <c r="K312" s="4" t="n">
        <v>405448473.86</v>
      </c>
      <c r="L312" s="5" t="n">
        <v>17800001</v>
      </c>
      <c r="M312" s="6" t="n">
        <v>22.77800287</v>
      </c>
      <c r="N312" s="7">
        <f t="array" ref="N312">IF(ISNUMBER(_xlfn.SINGLE(_xll.BDP($C312, "DELTA_MID"))),_xll.BDP($C312, "DELTA_MID")," ")</f>
        <v/>
      </c>
      <c r="O312" s="7">
        <f>IF(ISNUMBER(N312),_xll.BDP($C312, "OPT_UNDL_TICKER"),"")</f>
        <v/>
      </c>
      <c r="P312" s="8">
        <f>IF(ISNUMBER(N312),_xll.BDP($C312, "OPT_UNDL_PX")," ")</f>
        <v/>
      </c>
      <c r="Q312" s="7">
        <f>IF(ISNUMBER(N312),+G312*_xll.BDP($C312, "PX_POS_MULT_FACTOR")*P312/K312," ")</f>
        <v/>
      </c>
      <c r="R312" s="8">
        <f t="array" ref="R312">IF(OR($A312="TUA",$A312="TYA"),"",IF(ISNUMBER(_xlfn.SINGLE(_xll.BDP($C312,"DUR_ADJ_OAS_MID"))),_xll.BDP($C312,"DUR_ADJ_OAS_MID"),IF(ISNUMBER(_xlfn.SINGLE(_xll.BDP($E312&amp;" ISIN","DUR_ADJ_OAS_MID"))),_xll.BDP($E312&amp;" ISIN","DUR_ADJ_OAS_MID")," ")))</f>
        <v/>
      </c>
      <c r="S312" s="7">
        <f>IF(ISNUMBER(N312),Q312*N312,IF(ISNUMBER(R312),J312*R312," "))</f>
        <v/>
      </c>
      <c r="AB312" s="8" t="inlineStr">
        <is>
          <t>MSSIQUA1A</t>
        </is>
      </c>
    </row>
    <row r="313">
      <c r="A313" t="inlineStr">
        <is>
          <t>CDX</t>
        </is>
      </c>
      <c r="B313" t="inlineStr">
        <is>
          <t>MSSIQUA1A            00001</t>
        </is>
      </c>
      <c r="C313" t="inlineStr">
        <is>
          <t>MSSIQUA1A 00001</t>
        </is>
      </c>
      <c r="F313" t="inlineStr">
        <is>
          <t>MSSIQUA1A 00001</t>
        </is>
      </c>
      <c r="G313" s="1" t="n">
        <v>-92981296</v>
      </c>
      <c r="H313" s="1" t="n">
        <v>100</v>
      </c>
      <c r="I313" s="2" t="n">
        <v>-92981296</v>
      </c>
      <c r="J313" s="3" t="n">
        <v>-0.2293295</v>
      </c>
      <c r="K313" s="4" t="n">
        <v>405448473.86</v>
      </c>
      <c r="L313" s="5" t="n">
        <v>17800001</v>
      </c>
      <c r="M313" s="6" t="n">
        <v>22.77800287</v>
      </c>
      <c r="N313" s="7">
        <f t="array" ref="N313">IF(ISNUMBER(_xlfn.SINGLE(_xll.BDP($C313, "DELTA_MID"))),_xll.BDP($C313, "DELTA_MID")," ")</f>
        <v/>
      </c>
      <c r="O313" s="7">
        <f>IF(ISNUMBER(N313),_xll.BDP($C313, "OPT_UNDL_TICKER"),"")</f>
        <v/>
      </c>
      <c r="P313" s="8">
        <f>IF(ISNUMBER(N313),_xll.BDP($C313, "OPT_UNDL_PX")," ")</f>
        <v/>
      </c>
      <c r="Q313" s="7">
        <f>IF(ISNUMBER(N313),+G313*_xll.BDP($C313, "PX_POS_MULT_FACTOR")*P313/K313," ")</f>
        <v/>
      </c>
      <c r="R313" s="8">
        <f t="array" ref="R313">IF(OR($A313="TUA",$A313="TYA"),"",IF(ISNUMBER(_xlfn.SINGLE(_xll.BDP($C313,"DUR_ADJ_OAS_MID"))),_xll.BDP($C313,"DUR_ADJ_OAS_MID"),IF(ISNUMBER(_xlfn.SINGLE(_xll.BDP($E313&amp;" ISIN","DUR_ADJ_OAS_MID"))),_xll.BDP($E313&amp;" ISIN","DUR_ADJ_OAS_MID")," ")))</f>
        <v/>
      </c>
      <c r="S313" s="7">
        <f>IF(ISNUMBER(N313),Q313*N313,IF(ISNUMBER(R313),J313*R313," "))</f>
        <v/>
      </c>
      <c r="T313" t="inlineStr">
        <is>
          <t>MSSIQUA1A 00001</t>
        </is>
      </c>
      <c r="U313" t="inlineStr">
        <is>
          <t>Swap</t>
        </is>
      </c>
      <c r="AC313" s="8" t="inlineStr">
        <is>
          <t>Pay</t>
        </is>
      </c>
      <c r="AD313" s="8" t="inlineStr">
        <is>
          <t>Fed Funds Effective</t>
        </is>
      </c>
      <c r="AE313" s="8" t="n">
        <v>35</v>
      </c>
    </row>
    <row r="314">
      <c r="A314" t="inlineStr">
        <is>
          <t>CDX</t>
        </is>
      </c>
      <c r="B314" t="inlineStr">
        <is>
          <t>SIMPLIFY E GOVT MONEY MKT ETF</t>
        </is>
      </c>
      <c r="C314" t="inlineStr">
        <is>
          <t>SBIL</t>
        </is>
      </c>
      <c r="D314" t="inlineStr">
        <is>
          <t>BNVVNP8</t>
        </is>
      </c>
      <c r="E314" t="inlineStr">
        <is>
          <t>US82889N2696</t>
        </is>
      </c>
      <c r="F314" t="inlineStr">
        <is>
          <t>82889N269</t>
        </is>
      </c>
      <c r="G314" s="1" t="n">
        <v>2672740</v>
      </c>
      <c r="H314" s="1" t="n">
        <v>100.32</v>
      </c>
      <c r="I314" s="2" t="n">
        <v>268129276.8</v>
      </c>
      <c r="J314" s="3" t="n">
        <v>0.66131529</v>
      </c>
      <c r="K314" s="4" t="n">
        <v>405448473.86</v>
      </c>
      <c r="L314" s="5" t="n">
        <v>17800001</v>
      </c>
      <c r="M314" s="6" t="n">
        <v>22.77800287</v>
      </c>
      <c r="N314" s="7">
        <f t="array" ref="N314">IF(ISNUMBER(_xlfn.SINGLE(_xll.BDP($C314, "DELTA_MID"))),_xll.BDP($C314, "DELTA_MID")," ")</f>
        <v/>
      </c>
      <c r="O314" s="7">
        <f>IF(ISNUMBER(N314),_xll.BDP($C314, "OPT_UNDL_TICKER"),"")</f>
        <v/>
      </c>
      <c r="P314" s="8">
        <f>IF(ISNUMBER(N314),_xll.BDP($C314, "OPT_UNDL_PX")," ")</f>
        <v/>
      </c>
      <c r="Q314" s="7">
        <f>IF(ISNUMBER(N314),+G314*_xll.BDP($C314, "PX_POS_MULT_FACTOR")*P314/K314," ")</f>
        <v/>
      </c>
      <c r="R314" s="8">
        <f t="array" ref="R314">IF(OR($A314="TUA",$A314="TYA"),"",IF(ISNUMBER(_xlfn.SINGLE(_xll.BDP($C314,"DUR_ADJ_OAS_MID"))),_xll.BDP($C314,"DUR_ADJ_OAS_MID"),IF(ISNUMBER(_xlfn.SINGLE(_xll.BDP($E314&amp;" ISIN","DUR_ADJ_OAS_MID"))),_xll.BDP($E314&amp;" ISIN","DUR_ADJ_OAS_MID")," ")))</f>
        <v/>
      </c>
      <c r="S314" s="7">
        <f>IF(ISNUMBER(N314),Q314*N314,IF(ISNUMBER(R314),J314*R314," "))</f>
        <v/>
      </c>
      <c r="T314" t="inlineStr">
        <is>
          <t>82889N269</t>
        </is>
      </c>
      <c r="U314" t="inlineStr">
        <is>
          <t>Fund</t>
        </is>
      </c>
    </row>
    <row r="315">
      <c r="A315" t="inlineStr">
        <is>
          <t>CDX</t>
        </is>
      </c>
      <c r="B315" t="inlineStr">
        <is>
          <t>B 01/08/26 Govt</t>
        </is>
      </c>
      <c r="C315" t="inlineStr">
        <is>
          <t>B 01/08/26 Govt</t>
        </is>
      </c>
      <c r="D315" t="inlineStr">
        <is>
          <t>BVMNBF5</t>
        </is>
      </c>
      <c r="E315" t="inlineStr">
        <is>
          <t>US912797RH21</t>
        </is>
      </c>
      <c r="F315" t="inlineStr">
        <is>
          <t>912797RH2</t>
        </is>
      </c>
      <c r="G315" s="1" t="n">
        <v>45300000</v>
      </c>
      <c r="H315" s="1" t="n">
        <v>99.189094</v>
      </c>
      <c r="I315" s="2" t="n">
        <v>44932659.58</v>
      </c>
      <c r="J315" s="3" t="n">
        <v>0.11082212</v>
      </c>
      <c r="K315" s="4" t="n">
        <v>405448473.86</v>
      </c>
      <c r="L315" s="5" t="n">
        <v>17800001</v>
      </c>
      <c r="M315" s="6" t="n">
        <v>22.77800287</v>
      </c>
      <c r="N315" s="7">
        <f t="array" ref="N315">IF(ISNUMBER(_xlfn.SINGLE(_xll.BDP($C315, "DELTA_MID"))),_xll.BDP($C315, "DELTA_MID")," ")</f>
        <v/>
      </c>
      <c r="O315" s="7">
        <f>IF(ISNUMBER(N315),_xll.BDP($C315, "OPT_UNDL_TICKER"),"")</f>
        <v/>
      </c>
      <c r="P315" s="8">
        <f>IF(ISNUMBER(N315),_xll.BDP($C315, "OPT_UNDL_PX")," ")</f>
        <v/>
      </c>
      <c r="Q315" s="7">
        <f>IF(ISNUMBER(N315),+G315*_xll.BDP($C315, "PX_POS_MULT_FACTOR")*P315/K315," ")</f>
        <v/>
      </c>
      <c r="R315" s="8">
        <f t="array" ref="R315">IF(OR($A315="TUA",$A315="TYA"),"",IF(ISNUMBER(_xlfn.SINGLE(_xll.BDP($C315,"DUR_ADJ_OAS_MID"))),_xll.BDP($C315,"DUR_ADJ_OAS_MID"),IF(ISNUMBER(_xlfn.SINGLE(_xll.BDP($E315&amp;" ISIN","DUR_ADJ_OAS_MID"))),_xll.BDP($E315&amp;" ISIN","DUR_ADJ_OAS_MID")," ")))</f>
        <v/>
      </c>
      <c r="S315" s="7">
        <f>IF(ISNUMBER(N315),Q315*N315,IF(ISNUMBER(R315),J315*R315," "))</f>
        <v/>
      </c>
      <c r="T315" t="inlineStr">
        <is>
          <t>912797RH2</t>
        </is>
      </c>
      <c r="U315" t="inlineStr">
        <is>
          <t>Treasury Bill</t>
        </is>
      </c>
    </row>
    <row r="316">
      <c r="A316" t="inlineStr">
        <is>
          <t>CDX</t>
        </is>
      </c>
      <c r="B316" t="inlineStr">
        <is>
          <t>B 10/28/25 Govt</t>
        </is>
      </c>
      <c r="C316" t="inlineStr">
        <is>
          <t>B 10/28/25 Govt</t>
        </is>
      </c>
      <c r="D316" t="inlineStr">
        <is>
          <t>BT212N0</t>
        </is>
      </c>
      <c r="E316" t="inlineStr">
        <is>
          <t>US912797RE99</t>
        </is>
      </c>
      <c r="F316" t="inlineStr">
        <is>
          <t>912797RE9</t>
        </is>
      </c>
      <c r="G316" s="1" t="n">
        <v>25500000</v>
      </c>
      <c r="H316" s="1" t="n">
        <v>99.943611</v>
      </c>
      <c r="I316" s="2" t="n">
        <v>25485620.81</v>
      </c>
      <c r="J316" s="3" t="n">
        <v>0.06285785000000001</v>
      </c>
      <c r="K316" s="4" t="n">
        <v>405448473.86</v>
      </c>
      <c r="L316" s="5" t="n">
        <v>17800001</v>
      </c>
      <c r="M316" s="6" t="n">
        <v>22.77800287</v>
      </c>
      <c r="N316" s="7">
        <f t="array" ref="N316">IF(ISNUMBER(_xlfn.SINGLE(_xll.BDP($C316, "DELTA_MID"))),_xll.BDP($C316, "DELTA_MID")," ")</f>
        <v/>
      </c>
      <c r="O316" s="7">
        <f>IF(ISNUMBER(N316),_xll.BDP($C316, "OPT_UNDL_TICKER"),"")</f>
        <v/>
      </c>
      <c r="P316" s="8">
        <f>IF(ISNUMBER(N316),_xll.BDP($C316, "OPT_UNDL_PX")," ")</f>
        <v/>
      </c>
      <c r="Q316" s="7">
        <f>IF(ISNUMBER(N316),+G316*_xll.BDP($C316, "PX_POS_MULT_FACTOR")*P316/K316," ")</f>
        <v/>
      </c>
      <c r="R316" s="8">
        <f t="array" ref="R316">IF(OR($A316="TUA",$A316="TYA"),"",IF(ISNUMBER(_xlfn.SINGLE(_xll.BDP($C316,"DUR_ADJ_OAS_MID"))),_xll.BDP($C316,"DUR_ADJ_OAS_MID"),IF(ISNUMBER(_xlfn.SINGLE(_xll.BDP($E316&amp;" ISIN","DUR_ADJ_OAS_MID"))),_xll.BDP($E316&amp;" ISIN","DUR_ADJ_OAS_MID")," ")))</f>
        <v/>
      </c>
      <c r="S316" s="7">
        <f>IF(ISNUMBER(N316),Q316*N316,IF(ISNUMBER(R316),J316*R316," "))</f>
        <v/>
      </c>
      <c r="T316" t="inlineStr">
        <is>
          <t>912797RE9</t>
        </is>
      </c>
      <c r="U316" t="inlineStr">
        <is>
          <t>Treasury Bill</t>
        </is>
      </c>
    </row>
    <row r="317">
      <c r="A317" t="inlineStr">
        <is>
          <t>CDX</t>
        </is>
      </c>
      <c r="B317" t="inlineStr">
        <is>
          <t>B 11/13/25 Govt</t>
        </is>
      </c>
      <c r="C317" t="inlineStr">
        <is>
          <t>B 11/13/25 Govt</t>
        </is>
      </c>
      <c r="D317" t="inlineStr">
        <is>
          <t>BSJN9W0</t>
        </is>
      </c>
      <c r="E317" t="inlineStr">
        <is>
          <t>US912797QQ39</t>
        </is>
      </c>
      <c r="F317" t="inlineStr">
        <is>
          <t>912797QQ3</t>
        </is>
      </c>
      <c r="G317" s="1" t="n">
        <v>4000000</v>
      </c>
      <c r="H317" s="1" t="n">
        <v>99.76900000000001</v>
      </c>
      <c r="I317" s="2" t="n">
        <v>3990760</v>
      </c>
      <c r="J317" s="3" t="n">
        <v>0.00984283</v>
      </c>
      <c r="K317" s="4" t="n">
        <v>405448473.86</v>
      </c>
      <c r="L317" s="5" t="n">
        <v>17800001</v>
      </c>
      <c r="M317" s="6" t="n">
        <v>22.77800287</v>
      </c>
      <c r="N317" s="7">
        <f t="array" ref="N317">IF(ISNUMBER(_xlfn.SINGLE(_xll.BDP($C317, "DELTA_MID"))),_xll.BDP($C317, "DELTA_MID")," ")</f>
        <v/>
      </c>
      <c r="O317" s="7">
        <f>IF(ISNUMBER(N317),_xll.BDP($C317, "OPT_UNDL_TICKER"),"")</f>
        <v/>
      </c>
      <c r="P317" s="8">
        <f>IF(ISNUMBER(N317),_xll.BDP($C317, "OPT_UNDL_PX")," ")</f>
        <v/>
      </c>
      <c r="Q317" s="7">
        <f>IF(ISNUMBER(N317),+G317*_xll.BDP($C317, "PX_POS_MULT_FACTOR")*P317/K317," ")</f>
        <v/>
      </c>
      <c r="R317" s="8">
        <f t="array" ref="R317">IF(OR($A317="TUA",$A317="TYA"),"",IF(ISNUMBER(_xlfn.SINGLE(_xll.BDP($C317,"DUR_ADJ_OAS_MID"))),_xll.BDP($C317,"DUR_ADJ_OAS_MID"),IF(ISNUMBER(_xlfn.SINGLE(_xll.BDP($E317&amp;" ISIN","DUR_ADJ_OAS_MID"))),_xll.BDP($E317&amp;" ISIN","DUR_ADJ_OAS_MID")," ")))</f>
        <v/>
      </c>
      <c r="S317" s="7">
        <f>IF(ISNUMBER(N317),Q317*N317,IF(ISNUMBER(R317),J317*R317," "))</f>
        <v/>
      </c>
      <c r="T317" t="inlineStr">
        <is>
          <t>912797QQ3</t>
        </is>
      </c>
      <c r="U317" t="inlineStr">
        <is>
          <t>Treasury Bill</t>
        </is>
      </c>
    </row>
    <row r="318">
      <c r="A318" t="inlineStr">
        <is>
          <t>CDX</t>
        </is>
      </c>
      <c r="B318" t="inlineStr">
        <is>
          <t>B 12/04/25 Govt</t>
        </is>
      </c>
      <c r="C318" t="inlineStr">
        <is>
          <t>B 12/04/25 Govt</t>
        </is>
      </c>
      <c r="D318" t="inlineStr">
        <is>
          <t>BNBV7Z6</t>
        </is>
      </c>
      <c r="E318" t="inlineStr">
        <is>
          <t>US912797QS94</t>
        </is>
      </c>
      <c r="F318" t="inlineStr">
        <is>
          <t>912797QS9</t>
        </is>
      </c>
      <c r="G318" s="1" t="n">
        <v>2500000</v>
      </c>
      <c r="H318" s="1" t="n">
        <v>99.540648</v>
      </c>
      <c r="I318" s="2" t="n">
        <v>2488516.2</v>
      </c>
      <c r="J318" s="3" t="n">
        <v>0.00613769</v>
      </c>
      <c r="K318" s="4" t="n">
        <v>405448473.86</v>
      </c>
      <c r="L318" s="5" t="n">
        <v>17800001</v>
      </c>
      <c r="M318" s="6" t="n">
        <v>22.77800287</v>
      </c>
      <c r="N318" s="7">
        <f t="array" ref="N318">IF(ISNUMBER(_xlfn.SINGLE(_xll.BDP($C318, "DELTA_MID"))),_xll.BDP($C318, "DELTA_MID")," ")</f>
        <v/>
      </c>
      <c r="O318" s="7">
        <f>IF(ISNUMBER(N318),_xll.BDP($C318, "OPT_UNDL_TICKER"),"")</f>
        <v/>
      </c>
      <c r="P318" s="8">
        <f>IF(ISNUMBER(N318),_xll.BDP($C318, "OPT_UNDL_PX")," ")</f>
        <v/>
      </c>
      <c r="Q318" s="7">
        <f>IF(ISNUMBER(N318),+G318*_xll.BDP($C318, "PX_POS_MULT_FACTOR")*P318/K318," ")</f>
        <v/>
      </c>
      <c r="R318" s="8">
        <f t="array" ref="R318">IF(OR($A318="TUA",$A318="TYA"),"",IF(ISNUMBER(_xlfn.SINGLE(_xll.BDP($C318,"DUR_ADJ_OAS_MID"))),_xll.BDP($C318,"DUR_ADJ_OAS_MID"),IF(ISNUMBER(_xlfn.SINGLE(_xll.BDP($E318&amp;" ISIN","DUR_ADJ_OAS_MID"))),_xll.BDP($E318&amp;" ISIN","DUR_ADJ_OAS_MID")," ")))</f>
        <v/>
      </c>
      <c r="S318" s="7">
        <f>IF(ISNUMBER(N318),Q318*N318,IF(ISNUMBER(R318),J318*R318," "))</f>
        <v/>
      </c>
      <c r="T318" t="inlineStr">
        <is>
          <t>912797QS9</t>
        </is>
      </c>
      <c r="U318" t="inlineStr">
        <is>
          <t>Treasury Bill</t>
        </is>
      </c>
    </row>
    <row r="319">
      <c r="A319" t="inlineStr">
        <is>
          <t>CDX</t>
        </is>
      </c>
      <c r="B319" t="inlineStr">
        <is>
          <t>B 12/11/25 Govt</t>
        </is>
      </c>
      <c r="C319" t="inlineStr">
        <is>
          <t>B 12/11/25 Govt</t>
        </is>
      </c>
      <c r="D319" t="inlineStr">
        <is>
          <t>BTPGTS6</t>
        </is>
      </c>
      <c r="E319" t="inlineStr">
        <is>
          <t>US912797QY62</t>
        </is>
      </c>
      <c r="F319" t="inlineStr">
        <is>
          <t>912797QY6</t>
        </is>
      </c>
      <c r="G319" s="1" t="n">
        <v>12500000</v>
      </c>
      <c r="H319" s="1" t="n">
        <v>99.46889400000001</v>
      </c>
      <c r="I319" s="2" t="n">
        <v>12433611.75</v>
      </c>
      <c r="J319" s="3" t="n">
        <v>0.03066632</v>
      </c>
      <c r="K319" s="4" t="n">
        <v>405448473.86</v>
      </c>
      <c r="L319" s="5" t="n">
        <v>17800001</v>
      </c>
      <c r="M319" s="6" t="n">
        <v>22.77800287</v>
      </c>
      <c r="N319" s="7">
        <f t="array" ref="N319">IF(ISNUMBER(_xlfn.SINGLE(_xll.BDP($C319, "DELTA_MID"))),_xll.BDP($C319, "DELTA_MID")," ")</f>
        <v/>
      </c>
      <c r="O319" s="7">
        <f>IF(ISNUMBER(N319),_xll.BDP($C319, "OPT_UNDL_TICKER"),"")</f>
        <v/>
      </c>
      <c r="P319" s="8">
        <f>IF(ISNUMBER(N319),_xll.BDP($C319, "OPT_UNDL_PX")," ")</f>
        <v/>
      </c>
      <c r="Q319" s="7">
        <f>IF(ISNUMBER(N319),+G319*_xll.BDP($C319, "PX_POS_MULT_FACTOR")*P319/K319," ")</f>
        <v/>
      </c>
      <c r="R319" s="8">
        <f t="array" ref="R319">IF(OR($A319="TUA",$A319="TYA"),"",IF(ISNUMBER(_xlfn.SINGLE(_xll.BDP($C319,"DUR_ADJ_OAS_MID"))),_xll.BDP($C319,"DUR_ADJ_OAS_MID"),IF(ISNUMBER(_xlfn.SINGLE(_xll.BDP($E319&amp;" ISIN","DUR_ADJ_OAS_MID"))),_xll.BDP($E319&amp;" ISIN","DUR_ADJ_OAS_MID")," ")))</f>
        <v/>
      </c>
      <c r="S319" s="7">
        <f>IF(ISNUMBER(N319),Q319*N319,IF(ISNUMBER(R319),J319*R319," "))</f>
        <v/>
      </c>
      <c r="T319" t="inlineStr">
        <is>
          <t>912797QY6</t>
        </is>
      </c>
      <c r="U319" t="inlineStr">
        <is>
          <t>Treasury Bill</t>
        </is>
      </c>
    </row>
    <row r="320">
      <c r="A320" t="inlineStr">
        <is>
          <t>CDX</t>
        </is>
      </c>
      <c r="B320" t="inlineStr">
        <is>
          <t>B 12/26/25 Govt</t>
        </is>
      </c>
      <c r="C320" t="inlineStr">
        <is>
          <t>B 12/26/25 Govt</t>
        </is>
      </c>
      <c r="D320" t="inlineStr">
        <is>
          <t>BS60BH3</t>
        </is>
      </c>
      <c r="E320" t="inlineStr">
        <is>
          <t>US912797NU77</t>
        </is>
      </c>
      <c r="F320" t="inlineStr">
        <is>
          <t>912797NU7</t>
        </is>
      </c>
      <c r="G320" s="1" t="n">
        <v>44000000</v>
      </c>
      <c r="H320" s="1" t="n">
        <v>99.31440000000001</v>
      </c>
      <c r="I320" s="2" t="n">
        <v>43698336</v>
      </c>
      <c r="J320" s="3" t="n">
        <v>0.10777778</v>
      </c>
      <c r="K320" s="4" t="n">
        <v>405448473.86</v>
      </c>
      <c r="L320" s="5" t="n">
        <v>17800001</v>
      </c>
      <c r="M320" s="6" t="n">
        <v>22.77800287</v>
      </c>
      <c r="N320" s="7">
        <f t="array" ref="N320">IF(ISNUMBER(_xlfn.SINGLE(_xll.BDP($C320, "DELTA_MID"))),_xll.BDP($C320, "DELTA_MID")," ")</f>
        <v/>
      </c>
      <c r="O320" s="7">
        <f>IF(ISNUMBER(N320),_xll.BDP($C320, "OPT_UNDL_TICKER"),"")</f>
        <v/>
      </c>
      <c r="P320" s="8">
        <f>IF(ISNUMBER(N320),_xll.BDP($C320, "OPT_UNDL_PX")," ")</f>
        <v/>
      </c>
      <c r="Q320" s="7">
        <f>IF(ISNUMBER(N320),+G320*_xll.BDP($C320, "PX_POS_MULT_FACTOR")*P320/K320," ")</f>
        <v/>
      </c>
      <c r="R320" s="8">
        <f t="array" ref="R320">IF(OR($A320="TUA",$A320="TYA"),"",IF(ISNUMBER(_xlfn.SINGLE(_xll.BDP($C320,"DUR_ADJ_OAS_MID"))),_xll.BDP($C320,"DUR_ADJ_OAS_MID"),IF(ISNUMBER(_xlfn.SINGLE(_xll.BDP($E320&amp;" ISIN","DUR_ADJ_OAS_MID"))),_xll.BDP($E320&amp;" ISIN","DUR_ADJ_OAS_MID")," ")))</f>
        <v/>
      </c>
      <c r="S320" s="7">
        <f>IF(ISNUMBER(N320),Q320*N320,IF(ISNUMBER(R320),J320*R320," "))</f>
        <v/>
      </c>
      <c r="T320" t="inlineStr">
        <is>
          <t>912797NU7</t>
        </is>
      </c>
      <c r="U320" t="inlineStr">
        <is>
          <t>Treasury Bill</t>
        </is>
      </c>
    </row>
    <row r="321">
      <c r="A321" t="inlineStr">
        <is>
          <t>CDX</t>
        </is>
      </c>
      <c r="B321" t="inlineStr">
        <is>
          <t>Cash</t>
        </is>
      </c>
      <c r="C321" t="inlineStr">
        <is>
          <t>Cash</t>
        </is>
      </c>
      <c r="G321" s="1" t="n">
        <v>6397000.11</v>
      </c>
      <c r="H321" s="1" t="n">
        <v>1</v>
      </c>
      <c r="I321" s="2" t="n">
        <v>6397000.11</v>
      </c>
      <c r="J321" s="3" t="n">
        <v>0.01577759</v>
      </c>
      <c r="K321" s="4" t="n">
        <v>405448473.86</v>
      </c>
      <c r="L321" s="5" t="n">
        <v>17800001</v>
      </c>
      <c r="M321" s="6" t="n">
        <v>22.77800287</v>
      </c>
      <c r="N321" s="7">
        <f t="array" ref="N321">IF(ISNUMBER(_xlfn.SINGLE(_xll.BDP($C321, "DELTA_MID"))),_xll.BDP($C321, "DELTA_MID")," ")</f>
        <v/>
      </c>
      <c r="O321" s="7">
        <f>IF(ISNUMBER(N321),_xll.BDP($C321, "OPT_UNDL_TICKER"),"")</f>
        <v/>
      </c>
      <c r="P321" s="8">
        <f>IF(ISNUMBER(N321),_xll.BDP($C321, "OPT_UNDL_PX")," ")</f>
        <v/>
      </c>
      <c r="Q321" s="7">
        <f>IF(ISNUMBER(N321),+G321*_xll.BDP($C321, "PX_POS_MULT_FACTOR")*P321/K321," ")</f>
        <v/>
      </c>
      <c r="R321" s="8">
        <f t="array" ref="R321">IF(OR($A321="TUA",$A321="TYA"),"",IF(ISNUMBER(_xlfn.SINGLE(_xll.BDP($C321,"DUR_ADJ_OAS_MID"))),_xll.BDP($C321,"DUR_ADJ_OAS_MID"),IF(ISNUMBER(_xlfn.SINGLE(_xll.BDP($E321&amp;" ISIN","DUR_ADJ_OAS_MID"))),_xll.BDP($E321&amp;" ISIN","DUR_ADJ_OAS_MID")," ")))</f>
        <v/>
      </c>
      <c r="S321" s="7">
        <f>IF(ISNUMBER(N321),Q321*N321,IF(ISNUMBER(R321),J321*R321," "))</f>
        <v/>
      </c>
      <c r="T321" t="inlineStr">
        <is>
          <t>Cash</t>
        </is>
      </c>
      <c r="U321" t="inlineStr">
        <is>
          <t>Cash</t>
        </is>
      </c>
    </row>
    <row r="322">
      <c r="N322" s="7">
        <f t="array" ref="N322">IF(ISNUMBER(_xlfn.SINGLE(_xll.BDP($C322, "DELTA_MID"))),_xll.BDP($C322, "DELTA_MID")," ")</f>
        <v/>
      </c>
      <c r="O322" s="7">
        <f>IF(ISNUMBER(N322),_xll.BDP($C322, "OPT_UNDL_TICKER"),"")</f>
        <v/>
      </c>
      <c r="P322" s="8">
        <f>IF(ISNUMBER(N322),_xll.BDP($C322, "OPT_UNDL_PX")," ")</f>
        <v/>
      </c>
      <c r="Q322" s="7">
        <f>IF(ISNUMBER(N322),+G322*_xll.BDP($C322, "PX_POS_MULT_FACTOR")*P322/K322," ")</f>
        <v/>
      </c>
      <c r="R322" s="8">
        <f t="array" ref="R322">IF(OR($A322="TUA",$A322="TYA"),"",IF(ISNUMBER(_xlfn.SINGLE(_xll.BDP($C322,"DUR_ADJ_OAS_MID"))),_xll.BDP($C322,"DUR_ADJ_OAS_MID"),IF(ISNUMBER(_xlfn.SINGLE(_xll.BDP($E322&amp;" ISIN","DUR_ADJ_OAS_MID"))),_xll.BDP($E322&amp;" ISIN","DUR_ADJ_OAS_MID")," ")))</f>
        <v/>
      </c>
      <c r="S322" s="7">
        <f>IF(ISNUMBER(N322),Q322*N322,IF(ISNUMBER(R322),J322*R322," "))</f>
        <v/>
      </c>
    </row>
    <row r="323">
      <c r="A323" t="inlineStr">
        <is>
          <t>CRDT</t>
        </is>
      </c>
      <c r="B323" t="inlineStr">
        <is>
          <t>AGNC V7.75 PERP G Pfd</t>
        </is>
      </c>
      <c r="C323" t="inlineStr">
        <is>
          <t>AGNC V7.75 PERP G Pfd</t>
        </is>
      </c>
      <c r="D323" t="inlineStr">
        <is>
          <t>BNC35P7</t>
        </is>
      </c>
      <c r="E323" t="inlineStr">
        <is>
          <t>US00123Q8565</t>
        </is>
      </c>
      <c r="F323" t="inlineStr">
        <is>
          <t>00123Q856</t>
        </is>
      </c>
      <c r="G323" s="1" t="n">
        <v>22060</v>
      </c>
      <c r="H323" s="1" t="n">
        <v>24.51</v>
      </c>
      <c r="I323" s="2" t="n">
        <v>540690.6</v>
      </c>
      <c r="J323" s="3" t="n">
        <v>0.00734082</v>
      </c>
      <c r="K323" s="4" t="n">
        <v>73655389.63</v>
      </c>
      <c r="L323" s="5" t="n">
        <v>3125001</v>
      </c>
      <c r="M323" s="6" t="n">
        <v>23.56971714</v>
      </c>
      <c r="N323" s="7">
        <f t="array" ref="N323">IF(ISNUMBER(_xlfn.SINGLE(_xll.BDP($C323, "DELTA_MID"))),_xll.BDP($C323, "DELTA_MID")," ")</f>
        <v/>
      </c>
      <c r="O323" s="7">
        <f>IF(ISNUMBER(N323),_xll.BDP($C323, "OPT_UNDL_TICKER"),"")</f>
        <v/>
      </c>
      <c r="P323" s="8">
        <f>IF(ISNUMBER(N323),_xll.BDP($C323, "OPT_UNDL_PX")," ")</f>
        <v/>
      </c>
      <c r="Q323" s="7">
        <f>IF(ISNUMBER(N323),+G323*_xll.BDP($C323, "PX_POS_MULT_FACTOR")*P323/K323," ")</f>
        <v/>
      </c>
      <c r="R323" s="8">
        <f t="array" ref="R323">IF(OR($A323="TUA",$A323="TYA"),"",IF(ISNUMBER(_xlfn.SINGLE(_xll.BDP($C323,"DUR_ADJ_OAS_MID"))),_xll.BDP($C323,"DUR_ADJ_OAS_MID"),IF(ISNUMBER(_xlfn.SINGLE(_xll.BDP($E323&amp;" ISIN","DUR_ADJ_OAS_MID"))),_xll.BDP($E323&amp;" ISIN","DUR_ADJ_OAS_MID")," ")))</f>
        <v/>
      </c>
      <c r="S323" s="7">
        <f>IF(ISNUMBER(N323),Q323*N323,IF(ISNUMBER(R323),J323*R323," "))</f>
        <v/>
      </c>
      <c r="T323" t="inlineStr">
        <is>
          <t>00123Q856</t>
        </is>
      </c>
      <c r="U323" t="inlineStr">
        <is>
          <t>Preferred</t>
        </is>
      </c>
      <c r="AG323" t="n">
        <v>0.000129</v>
      </c>
    </row>
    <row r="324">
      <c r="A324" t="inlineStr">
        <is>
          <t>CRDT</t>
        </is>
      </c>
      <c r="B324" t="inlineStr">
        <is>
          <t>CIM V7.75 PERP C Pfd</t>
        </is>
      </c>
      <c r="C324" t="inlineStr">
        <is>
          <t>CIM V7.75 PERP C Pfd</t>
        </is>
      </c>
      <c r="D324" t="inlineStr">
        <is>
          <t>BGHCHV0</t>
        </is>
      </c>
      <c r="E324" t="inlineStr">
        <is>
          <t>US16934Q5053</t>
        </is>
      </c>
      <c r="F324" t="inlineStr">
        <is>
          <t>16934Q505</t>
        </is>
      </c>
      <c r="G324" s="1" t="n">
        <v>53000</v>
      </c>
      <c r="H324" s="1" t="n">
        <v>22.51</v>
      </c>
      <c r="I324" s="2" t="n">
        <v>1193030</v>
      </c>
      <c r="J324" s="3" t="n">
        <v>0.01619746</v>
      </c>
      <c r="K324" s="4" t="n">
        <v>73655389.63</v>
      </c>
      <c r="L324" s="5" t="n">
        <v>3125001</v>
      </c>
      <c r="M324" s="6" t="n">
        <v>23.56971714</v>
      </c>
      <c r="N324" s="7">
        <f t="array" ref="N324">IF(ISNUMBER(_xlfn.SINGLE(_xll.BDP($C324, "DELTA_MID"))),_xll.BDP($C324, "DELTA_MID")," ")</f>
        <v/>
      </c>
      <c r="O324" s="7">
        <f>IF(ISNUMBER(N324),_xll.BDP($C324, "OPT_UNDL_TICKER"),"")</f>
        <v/>
      </c>
      <c r="P324" s="8">
        <f>IF(ISNUMBER(N324),_xll.BDP($C324, "OPT_UNDL_PX")," ")</f>
        <v/>
      </c>
      <c r="Q324" s="7">
        <f>IF(ISNUMBER(N324),+G324*_xll.BDP($C324, "PX_POS_MULT_FACTOR")*P324/K324," ")</f>
        <v/>
      </c>
      <c r="R324" s="8">
        <f t="array" ref="R324">IF(OR($A324="TUA",$A324="TYA"),"",IF(ISNUMBER(_xlfn.SINGLE(_xll.BDP($C324,"DUR_ADJ_OAS_MID"))),_xll.BDP($C324,"DUR_ADJ_OAS_MID"),IF(ISNUMBER(_xlfn.SINGLE(_xll.BDP($E324&amp;" ISIN","DUR_ADJ_OAS_MID"))),_xll.BDP($E324&amp;" ISIN","DUR_ADJ_OAS_MID")," ")))</f>
        <v/>
      </c>
      <c r="S324" s="7">
        <f>IF(ISNUMBER(N324),Q324*N324,IF(ISNUMBER(R324),J324*R324," "))</f>
        <v/>
      </c>
      <c r="T324" t="inlineStr">
        <is>
          <t>16934Q505</t>
        </is>
      </c>
      <c r="U324" t="inlineStr">
        <is>
          <t>Preferred</t>
        </is>
      </c>
      <c r="AG324" t="n">
        <v>0.000129</v>
      </c>
    </row>
    <row r="325">
      <c r="A325" t="inlineStr">
        <is>
          <t>CRDT</t>
        </is>
      </c>
      <c r="B325" t="inlineStr">
        <is>
          <t>CIM V8 PERP B Pfd</t>
        </is>
      </c>
      <c r="C325" t="inlineStr">
        <is>
          <t>CIM V8 PERP B Pfd</t>
        </is>
      </c>
      <c r="D325" t="inlineStr">
        <is>
          <t>BYYPKL9</t>
        </is>
      </c>
      <c r="E325" t="inlineStr">
        <is>
          <t>US16934Q4064</t>
        </is>
      </c>
      <c r="F325" t="inlineStr">
        <is>
          <t>16934Q406</t>
        </is>
      </c>
      <c r="G325" s="1" t="n">
        <v>74800</v>
      </c>
      <c r="H325" s="1" t="n">
        <v>24.15</v>
      </c>
      <c r="I325" s="2" t="n">
        <v>1806420</v>
      </c>
      <c r="J325" s="3" t="n">
        <v>0.02452529</v>
      </c>
      <c r="K325" s="4" t="n">
        <v>73655389.63</v>
      </c>
      <c r="L325" s="5" t="n">
        <v>3125001</v>
      </c>
      <c r="M325" s="6" t="n">
        <v>23.56971714</v>
      </c>
      <c r="N325" s="7">
        <f t="array" ref="N325">IF(ISNUMBER(_xlfn.SINGLE(_xll.BDP($C325, "DELTA_MID"))),_xll.BDP($C325, "DELTA_MID")," ")</f>
        <v/>
      </c>
      <c r="O325" s="7">
        <f>IF(ISNUMBER(N325),_xll.BDP($C325, "OPT_UNDL_TICKER"),"")</f>
        <v/>
      </c>
      <c r="P325" s="8">
        <f>IF(ISNUMBER(N325),_xll.BDP($C325, "OPT_UNDL_PX")," ")</f>
        <v/>
      </c>
      <c r="Q325" s="7">
        <f>IF(ISNUMBER(N325),+G325*_xll.BDP($C325, "PX_POS_MULT_FACTOR")*P325/K325," ")</f>
        <v/>
      </c>
      <c r="R325" s="8">
        <f t="array" ref="R325">IF(OR($A325="TUA",$A325="TYA"),"",IF(ISNUMBER(_xlfn.SINGLE(_xll.BDP($C325,"DUR_ADJ_OAS_MID"))),_xll.BDP($C325,"DUR_ADJ_OAS_MID"),IF(ISNUMBER(_xlfn.SINGLE(_xll.BDP($E325&amp;" ISIN","DUR_ADJ_OAS_MID"))),_xll.BDP($E325&amp;" ISIN","DUR_ADJ_OAS_MID")," ")))</f>
        <v/>
      </c>
      <c r="S325" s="7">
        <f>IF(ISNUMBER(N325),Q325*N325,IF(ISNUMBER(R325),J325*R325," "))</f>
        <v/>
      </c>
      <c r="T325" t="inlineStr">
        <is>
          <t>16934Q406</t>
        </is>
      </c>
      <c r="U325" t="inlineStr">
        <is>
          <t>Preferred</t>
        </is>
      </c>
      <c r="AG325" t="n">
        <v>0.000129</v>
      </c>
    </row>
    <row r="326">
      <c r="A326" t="inlineStr">
        <is>
          <t>CRDT</t>
        </is>
      </c>
      <c r="B326" t="inlineStr">
        <is>
          <t>MFA 8.875 02/15/29 Pfd</t>
        </is>
      </c>
      <c r="C326" t="inlineStr">
        <is>
          <t>MFA 8.875 02/15/29 Pfd</t>
        </is>
      </c>
      <c r="D326" t="inlineStr">
        <is>
          <t>BPRBVL8</t>
        </is>
      </c>
      <c r="E326" t="inlineStr">
        <is>
          <t>US55272X7066</t>
        </is>
      </c>
      <c r="F326" t="inlineStr">
        <is>
          <t>55272X706</t>
        </is>
      </c>
      <c r="G326" s="1" t="n">
        <v>20000</v>
      </c>
      <c r="H326" s="1" t="n">
        <v>25.32</v>
      </c>
      <c r="I326" s="2" t="n">
        <v>506400</v>
      </c>
      <c r="J326" s="3" t="n">
        <v>0.00687526</v>
      </c>
      <c r="K326" s="4" t="n">
        <v>73655389.63</v>
      </c>
      <c r="L326" s="5" t="n">
        <v>3125001</v>
      </c>
      <c r="M326" s="6" t="n">
        <v>23.56971714</v>
      </c>
      <c r="N326" s="7">
        <f t="array" ref="N326">IF(ISNUMBER(_xlfn.SINGLE(_xll.BDP($C326, "DELTA_MID"))),_xll.BDP($C326, "DELTA_MID")," ")</f>
        <v/>
      </c>
      <c r="O326" s="7">
        <f>IF(ISNUMBER(N326),_xll.BDP($C326, "OPT_UNDL_TICKER"),"")</f>
        <v/>
      </c>
      <c r="P326" s="8">
        <f>IF(ISNUMBER(N326),_xll.BDP($C326, "OPT_UNDL_PX")," ")</f>
        <v/>
      </c>
      <c r="Q326" s="7">
        <f>IF(ISNUMBER(N326),+G326*_xll.BDP($C326, "PX_POS_MULT_FACTOR")*P326/K326," ")</f>
        <v/>
      </c>
      <c r="R326" s="8">
        <f t="array" ref="R326">IF(OR($A326="TUA",$A326="TYA"),"",IF(ISNUMBER(_xlfn.SINGLE(_xll.BDP($C326,"DUR_ADJ_OAS_MID"))),_xll.BDP($C326,"DUR_ADJ_OAS_MID"),IF(ISNUMBER(_xlfn.SINGLE(_xll.BDP($E326&amp;" ISIN","DUR_ADJ_OAS_MID"))),_xll.BDP($E326&amp;" ISIN","DUR_ADJ_OAS_MID")," ")))</f>
        <v/>
      </c>
      <c r="S326" s="7">
        <f>IF(ISNUMBER(N326),Q326*N326,IF(ISNUMBER(R326),J326*R326," "))</f>
        <v/>
      </c>
      <c r="T326" t="inlineStr">
        <is>
          <t>55272X706</t>
        </is>
      </c>
      <c r="U326" t="inlineStr">
        <is>
          <t>Preferred</t>
        </is>
      </c>
      <c r="AG326" t="n">
        <v>0.000129</v>
      </c>
    </row>
    <row r="327">
      <c r="A327" t="inlineStr">
        <is>
          <t>CRDT</t>
        </is>
      </c>
      <c r="B327" t="inlineStr">
        <is>
          <t>NGL V0 PERP B Pfd</t>
        </is>
      </c>
      <c r="C327" t="inlineStr">
        <is>
          <t>NGL V0 PERP B Pfd</t>
        </is>
      </c>
      <c r="D327" t="inlineStr">
        <is>
          <t>BYSX804</t>
        </is>
      </c>
      <c r="E327" t="inlineStr">
        <is>
          <t>US62913M2061</t>
        </is>
      </c>
      <c r="F327" t="inlineStr">
        <is>
          <t>62913M206</t>
        </is>
      </c>
      <c r="G327" s="1" t="n">
        <v>38100</v>
      </c>
      <c r="H327" s="1" t="n">
        <v>22.78</v>
      </c>
      <c r="I327" s="2" t="n">
        <v>867918</v>
      </c>
      <c r="J327" s="3" t="n">
        <v>0.0117835</v>
      </c>
      <c r="K327" s="4" t="n">
        <v>73655389.63</v>
      </c>
      <c r="L327" s="5" t="n">
        <v>3125001</v>
      </c>
      <c r="M327" s="6" t="n">
        <v>23.56971714</v>
      </c>
      <c r="N327" s="7">
        <f t="array" ref="N327">IF(ISNUMBER(_xlfn.SINGLE(_xll.BDP($C327, "DELTA_MID"))),_xll.BDP($C327, "DELTA_MID")," ")</f>
        <v/>
      </c>
      <c r="O327" s="7">
        <f>IF(ISNUMBER(N327),_xll.BDP($C327, "OPT_UNDL_TICKER"),"")</f>
        <v/>
      </c>
      <c r="P327" s="8">
        <f>IF(ISNUMBER(N327),_xll.BDP($C327, "OPT_UNDL_PX")," ")</f>
        <v/>
      </c>
      <c r="Q327" s="7">
        <f>IF(ISNUMBER(N327),+G327*_xll.BDP($C327, "PX_POS_MULT_FACTOR")*P327/K327," ")</f>
        <v/>
      </c>
      <c r="R327" s="8">
        <f t="array" ref="R327">IF(OR($A327="TUA",$A327="TYA"),"",IF(ISNUMBER(_xlfn.SINGLE(_xll.BDP($C327,"DUR_ADJ_OAS_MID"))),_xll.BDP($C327,"DUR_ADJ_OAS_MID"),IF(ISNUMBER(_xlfn.SINGLE(_xll.BDP($E327&amp;" ISIN","DUR_ADJ_OAS_MID"))),_xll.BDP($E327&amp;" ISIN","DUR_ADJ_OAS_MID")," ")))</f>
        <v/>
      </c>
      <c r="S327" s="7">
        <f>IF(ISNUMBER(N327),Q327*N327,IF(ISNUMBER(R327),J327*R327," "))</f>
        <v/>
      </c>
      <c r="T327" t="inlineStr">
        <is>
          <t>62913M206</t>
        </is>
      </c>
      <c r="U327" t="inlineStr">
        <is>
          <t>Preferred</t>
        </is>
      </c>
      <c r="AG327" t="n">
        <v>0.000129</v>
      </c>
    </row>
    <row r="328">
      <c r="A328" t="inlineStr">
        <is>
          <t>CRDT</t>
        </is>
      </c>
      <c r="B328" t="inlineStr">
        <is>
          <t>NLY 8.875 PERP J Pfd</t>
        </is>
      </c>
      <c r="C328" t="inlineStr">
        <is>
          <t>NLY 8.875 PERP J Pfd</t>
        </is>
      </c>
      <c r="D328" t="inlineStr">
        <is>
          <t>BSNMP25</t>
        </is>
      </c>
      <c r="E328" t="inlineStr">
        <is>
          <t>US0357108218</t>
        </is>
      </c>
      <c r="F328" t="inlineStr">
        <is>
          <t>035710821</t>
        </is>
      </c>
      <c r="G328" s="1" t="n">
        <v>33000</v>
      </c>
      <c r="H328" s="1" t="n">
        <v>25.88</v>
      </c>
      <c r="I328" s="2" t="n">
        <v>854040</v>
      </c>
      <c r="J328" s="3" t="n">
        <v>0.01159508</v>
      </c>
      <c r="K328" s="4" t="n">
        <v>73655389.63</v>
      </c>
      <c r="L328" s="5" t="n">
        <v>3125001</v>
      </c>
      <c r="M328" s="6" t="n">
        <v>23.56971714</v>
      </c>
      <c r="N328" s="7">
        <f t="array" ref="N328">IF(ISNUMBER(_xlfn.SINGLE(_xll.BDP($C328, "DELTA_MID"))),_xll.BDP($C328, "DELTA_MID")," ")</f>
        <v/>
      </c>
      <c r="O328" s="7">
        <f>IF(ISNUMBER(N328),_xll.BDP($C328, "OPT_UNDL_TICKER"),"")</f>
        <v/>
      </c>
      <c r="P328" s="8">
        <f>IF(ISNUMBER(N328),_xll.BDP($C328, "OPT_UNDL_PX")," ")</f>
        <v/>
      </c>
      <c r="Q328" s="7">
        <f>IF(ISNUMBER(N328),+G328*_xll.BDP($C328, "PX_POS_MULT_FACTOR")*P328/K328," ")</f>
        <v/>
      </c>
      <c r="R328" s="8">
        <f t="array" ref="R328">IF(OR($A328="TUA",$A328="TYA"),"",IF(ISNUMBER(_xlfn.SINGLE(_xll.BDP($C328,"DUR_ADJ_OAS_MID"))),_xll.BDP($C328,"DUR_ADJ_OAS_MID"),IF(ISNUMBER(_xlfn.SINGLE(_xll.BDP($E328&amp;" ISIN","DUR_ADJ_OAS_MID"))),_xll.BDP($E328&amp;" ISIN","DUR_ADJ_OAS_MID")," ")))</f>
        <v/>
      </c>
      <c r="S328" s="7">
        <f>IF(ISNUMBER(N328),Q328*N328,IF(ISNUMBER(R328),J328*R328," "))</f>
        <v/>
      </c>
      <c r="T328" t="inlineStr">
        <is>
          <t>035710821</t>
        </is>
      </c>
      <c r="U328" t="inlineStr">
        <is>
          <t>Preferred</t>
        </is>
      </c>
      <c r="AG328" t="n">
        <v>0.000129</v>
      </c>
    </row>
    <row r="329">
      <c r="A329" t="inlineStr">
        <is>
          <t>CRDT</t>
        </is>
      </c>
      <c r="B329" t="inlineStr">
        <is>
          <t>QVCGA 8 03/15/31 Pfd</t>
        </is>
      </c>
      <c r="C329" t="inlineStr">
        <is>
          <t>QVCGA 8 03/15/31 Pfd</t>
        </is>
      </c>
      <c r="D329" t="inlineStr">
        <is>
          <t>BMH2T16</t>
        </is>
      </c>
      <c r="E329" t="inlineStr">
        <is>
          <t>US74915M3088</t>
        </is>
      </c>
      <c r="F329" t="inlineStr">
        <is>
          <t>74915M308</t>
        </is>
      </c>
      <c r="G329" s="1" t="n">
        <v>82789</v>
      </c>
      <c r="H329" s="1" t="n">
        <v>5.39</v>
      </c>
      <c r="I329" s="2" t="n">
        <v>446232.71</v>
      </c>
      <c r="J329" s="3" t="n">
        <v>0.00605839</v>
      </c>
      <c r="K329" s="4" t="n">
        <v>73655389.63</v>
      </c>
      <c r="L329" s="5" t="n">
        <v>3125001</v>
      </c>
      <c r="M329" s="6" t="n">
        <v>23.56971714</v>
      </c>
      <c r="N329" s="7">
        <f t="array" ref="N329">IF(ISNUMBER(_xlfn.SINGLE(_xll.BDP($C329, "DELTA_MID"))),_xll.BDP($C329, "DELTA_MID")," ")</f>
        <v/>
      </c>
      <c r="O329" s="7">
        <f>IF(ISNUMBER(N329),_xll.BDP($C329, "OPT_UNDL_TICKER"),"")</f>
        <v/>
      </c>
      <c r="P329" s="8">
        <f>IF(ISNUMBER(N329),_xll.BDP($C329, "OPT_UNDL_PX")," ")</f>
        <v/>
      </c>
      <c r="Q329" s="7">
        <f>IF(ISNUMBER(N329),+G329*_xll.BDP($C329, "PX_POS_MULT_FACTOR")*P329/K329," ")</f>
        <v/>
      </c>
      <c r="R329" s="8">
        <f t="array" ref="R329">IF(OR($A329="TUA",$A329="TYA"),"",IF(ISNUMBER(_xlfn.SINGLE(_xll.BDP($C329,"DUR_ADJ_OAS_MID"))),_xll.BDP($C329,"DUR_ADJ_OAS_MID"),IF(ISNUMBER(_xlfn.SINGLE(_xll.BDP($E329&amp;" ISIN","DUR_ADJ_OAS_MID"))),_xll.BDP($E329&amp;" ISIN","DUR_ADJ_OAS_MID")," ")))</f>
        <v/>
      </c>
      <c r="S329" s="7">
        <f>IF(ISNUMBER(N329),Q329*N329,IF(ISNUMBER(R329),J329*R329," "))</f>
        <v/>
      </c>
      <c r="T329" t="inlineStr">
        <is>
          <t>74915M308</t>
        </is>
      </c>
      <c r="U329" t="inlineStr">
        <is>
          <t>Preferred</t>
        </is>
      </c>
      <c r="AG329" t="n">
        <v>0.000129</v>
      </c>
    </row>
    <row r="330">
      <c r="A330" t="inlineStr">
        <is>
          <t>CRDT</t>
        </is>
      </c>
      <c r="B330" t="inlineStr">
        <is>
          <t>RILY 5.25 08/31/28 Pfd</t>
        </is>
      </c>
      <c r="C330" t="inlineStr">
        <is>
          <t>RILY 5.25 08/31/28 Pfd</t>
        </is>
      </c>
      <c r="D330" t="inlineStr">
        <is>
          <t>BMCHWS4</t>
        </is>
      </c>
      <c r="E330" t="inlineStr">
        <is>
          <t>US05580M8192</t>
        </is>
      </c>
      <c r="F330" t="inlineStr">
        <is>
          <t>05580M819</t>
        </is>
      </c>
      <c r="G330" s="1" t="n">
        <v>59779</v>
      </c>
      <c r="H330" s="1" t="n">
        <v>10.37</v>
      </c>
      <c r="I330" s="2" t="n">
        <v>619908.23</v>
      </c>
      <c r="J330" s="3" t="n">
        <v>0.00841633</v>
      </c>
      <c r="K330" s="4" t="n">
        <v>73655389.63</v>
      </c>
      <c r="L330" s="5" t="n">
        <v>3125001</v>
      </c>
      <c r="M330" s="6" t="n">
        <v>23.56971714</v>
      </c>
      <c r="N330" s="7">
        <f t="array" ref="N330">IF(ISNUMBER(_xlfn.SINGLE(_xll.BDP($C330, "DELTA_MID"))),_xll.BDP($C330, "DELTA_MID")," ")</f>
        <v/>
      </c>
      <c r="O330" s="7">
        <f>IF(ISNUMBER(N330),_xll.BDP($C330, "OPT_UNDL_TICKER"),"")</f>
        <v/>
      </c>
      <c r="P330" s="8">
        <f>IF(ISNUMBER(N330),_xll.BDP($C330, "OPT_UNDL_PX")," ")</f>
        <v/>
      </c>
      <c r="Q330" s="7">
        <f>IF(ISNUMBER(N330),+G330*_xll.BDP($C330, "PX_POS_MULT_FACTOR")*P330/K330," ")</f>
        <v/>
      </c>
      <c r="R330" s="8">
        <f t="array" ref="R330">IF(OR($A330="TUA",$A330="TYA"),"",IF(ISNUMBER(_xlfn.SINGLE(_xll.BDP($C330,"DUR_ADJ_OAS_MID"))),_xll.BDP($C330,"DUR_ADJ_OAS_MID"),IF(ISNUMBER(_xlfn.SINGLE(_xll.BDP($E330&amp;" ISIN","DUR_ADJ_OAS_MID"))),_xll.BDP($E330&amp;" ISIN","DUR_ADJ_OAS_MID")," ")))</f>
        <v/>
      </c>
      <c r="S330" s="7">
        <f>IF(ISNUMBER(N330),Q330*N330,IF(ISNUMBER(R330),J330*R330," "))</f>
        <v/>
      </c>
      <c r="T330" t="inlineStr">
        <is>
          <t>05580M819</t>
        </is>
      </c>
      <c r="U330" t="inlineStr">
        <is>
          <t>Preferred</t>
        </is>
      </c>
      <c r="AG330" t="n">
        <v>0.000129</v>
      </c>
    </row>
    <row r="331">
      <c r="A331" t="inlineStr">
        <is>
          <t>CRDT</t>
        </is>
      </c>
      <c r="B331" t="inlineStr">
        <is>
          <t>RITM 8.75 PERP E Pfd</t>
        </is>
      </c>
      <c r="C331" t="inlineStr">
        <is>
          <t>RITM 8.75 PERP E Pfd</t>
        </is>
      </c>
      <c r="D331" t="inlineStr">
        <is>
          <t>BSBK3D8</t>
        </is>
      </c>
      <c r="E331" t="inlineStr">
        <is>
          <t>US64828T8053</t>
        </is>
      </c>
      <c r="F331" t="inlineStr">
        <is>
          <t>64828T805</t>
        </is>
      </c>
      <c r="G331" s="1" t="n">
        <v>42900</v>
      </c>
      <c r="H331" s="1" t="n">
        <v>25.03</v>
      </c>
      <c r="I331" s="2" t="n">
        <v>1073787</v>
      </c>
      <c r="J331" s="3" t="n">
        <v>0.01457853</v>
      </c>
      <c r="K331" s="4" t="n">
        <v>73655389.63</v>
      </c>
      <c r="L331" s="5" t="n">
        <v>3125001</v>
      </c>
      <c r="M331" s="6" t="n">
        <v>23.56971714</v>
      </c>
      <c r="N331" s="7">
        <f t="array" ref="N331">IF(ISNUMBER(_xlfn.SINGLE(_xll.BDP($C331, "DELTA_MID"))),_xll.BDP($C331, "DELTA_MID")," ")</f>
        <v/>
      </c>
      <c r="O331" s="7">
        <f>IF(ISNUMBER(N331),_xll.BDP($C331, "OPT_UNDL_TICKER"),"")</f>
        <v/>
      </c>
      <c r="P331" s="8">
        <f>IF(ISNUMBER(N331),_xll.BDP($C331, "OPT_UNDL_PX")," ")</f>
        <v/>
      </c>
      <c r="Q331" s="7">
        <f>IF(ISNUMBER(N331),+G331*_xll.BDP($C331, "PX_POS_MULT_FACTOR")*P331/K331," ")</f>
        <v/>
      </c>
      <c r="R331" s="8">
        <f t="array" ref="R331">IF(OR($A331="TUA",$A331="TYA"),"",IF(ISNUMBER(_xlfn.SINGLE(_xll.BDP($C331,"DUR_ADJ_OAS_MID"))),_xll.BDP($C331,"DUR_ADJ_OAS_MID"),IF(ISNUMBER(_xlfn.SINGLE(_xll.BDP($E331&amp;" ISIN","DUR_ADJ_OAS_MID"))),_xll.BDP($E331&amp;" ISIN","DUR_ADJ_OAS_MID")," ")))</f>
        <v/>
      </c>
      <c r="S331" s="7">
        <f>IF(ISNUMBER(N331),Q331*N331,IF(ISNUMBER(R331),J331*R331," "))</f>
        <v/>
      </c>
      <c r="T331" t="inlineStr">
        <is>
          <t>64828T805</t>
        </is>
      </c>
      <c r="U331" t="inlineStr">
        <is>
          <t>Preferred</t>
        </is>
      </c>
      <c r="AG331" t="n">
        <v>0.000129</v>
      </c>
    </row>
    <row r="332">
      <c r="A332" t="inlineStr">
        <is>
          <t>CRDT</t>
        </is>
      </c>
      <c r="B332" t="inlineStr">
        <is>
          <t>RITM V6.375 PERP C Pfd</t>
        </is>
      </c>
      <c r="C332" t="inlineStr">
        <is>
          <t>RITM V6.375 PERP C Pfd</t>
        </is>
      </c>
      <c r="D332" t="inlineStr">
        <is>
          <t>BLCF612</t>
        </is>
      </c>
      <c r="E332" t="inlineStr">
        <is>
          <t>US64828T5083</t>
        </is>
      </c>
      <c r="F332" t="inlineStr">
        <is>
          <t>64828T508</t>
        </is>
      </c>
      <c r="G332" s="1" t="n">
        <v>79228</v>
      </c>
      <c r="H332" s="1" t="n">
        <v>24.99</v>
      </c>
      <c r="I332" s="2" t="n">
        <v>1979907.72</v>
      </c>
      <c r="J332" s="3" t="n">
        <v>0.02688069</v>
      </c>
      <c r="K332" s="4" t="n">
        <v>73655389.63</v>
      </c>
      <c r="L332" s="5" t="n">
        <v>3125001</v>
      </c>
      <c r="M332" s="6" t="n">
        <v>23.56971714</v>
      </c>
      <c r="N332" s="7">
        <f t="array" ref="N332">IF(ISNUMBER(_xlfn.SINGLE(_xll.BDP($C332, "DELTA_MID"))),_xll.BDP($C332, "DELTA_MID")," ")</f>
        <v/>
      </c>
      <c r="O332" s="7">
        <f>IF(ISNUMBER(N332),_xll.BDP($C332, "OPT_UNDL_TICKER"),"")</f>
        <v/>
      </c>
      <c r="P332" s="8">
        <f>IF(ISNUMBER(N332),_xll.BDP($C332, "OPT_UNDL_PX")," ")</f>
        <v/>
      </c>
      <c r="Q332" s="7">
        <f>IF(ISNUMBER(N332),+G332*_xll.BDP($C332, "PX_POS_MULT_FACTOR")*P332/K332," ")</f>
        <v/>
      </c>
      <c r="R332" s="8">
        <f t="array" ref="R332">IF(OR($A332="TUA",$A332="TYA"),"",IF(ISNUMBER(_xlfn.SINGLE(_xll.BDP($C332,"DUR_ADJ_OAS_MID"))),_xll.BDP($C332,"DUR_ADJ_OAS_MID"),IF(ISNUMBER(_xlfn.SINGLE(_xll.BDP($E332&amp;" ISIN","DUR_ADJ_OAS_MID"))),_xll.BDP($E332&amp;" ISIN","DUR_ADJ_OAS_MID")," ")))</f>
        <v/>
      </c>
      <c r="S332" s="7">
        <f>IF(ISNUMBER(N332),Q332*N332,IF(ISNUMBER(R332),J332*R332," "))</f>
        <v/>
      </c>
      <c r="T332" t="inlineStr">
        <is>
          <t>64828T508</t>
        </is>
      </c>
      <c r="U332" t="inlineStr">
        <is>
          <t>Preferred</t>
        </is>
      </c>
      <c r="AG332" t="n">
        <v>0.000129</v>
      </c>
    </row>
    <row r="333">
      <c r="A333" t="inlineStr">
        <is>
          <t>CRDT</t>
        </is>
      </c>
      <c r="B333" t="inlineStr">
        <is>
          <t>RITM V7 PERP D Pfd</t>
        </is>
      </c>
      <c r="C333" t="inlineStr">
        <is>
          <t>RITM V7 PERP D Pfd</t>
        </is>
      </c>
      <c r="D333" t="inlineStr">
        <is>
          <t>BMHVDC2</t>
        </is>
      </c>
      <c r="E333" t="inlineStr">
        <is>
          <t>US64828T7063</t>
        </is>
      </c>
      <c r="F333" t="inlineStr">
        <is>
          <t>64828T706</t>
        </is>
      </c>
      <c r="G333" s="1" t="n">
        <v>60564</v>
      </c>
      <c r="H333" s="1" t="n">
        <v>24.75</v>
      </c>
      <c r="I333" s="2" t="n">
        <v>1498959</v>
      </c>
      <c r="J333" s="3" t="n">
        <v>0.02035098</v>
      </c>
      <c r="K333" s="4" t="n">
        <v>73655389.63</v>
      </c>
      <c r="L333" s="5" t="n">
        <v>3125001</v>
      </c>
      <c r="M333" s="6" t="n">
        <v>23.56971714</v>
      </c>
      <c r="N333" s="7">
        <f t="array" ref="N333">IF(ISNUMBER(_xlfn.SINGLE(_xll.BDP($C333, "DELTA_MID"))),_xll.BDP($C333, "DELTA_MID")," ")</f>
        <v/>
      </c>
      <c r="O333" s="7">
        <f>IF(ISNUMBER(N333),_xll.BDP($C333, "OPT_UNDL_TICKER"),"")</f>
        <v/>
      </c>
      <c r="P333" s="8">
        <f>IF(ISNUMBER(N333),_xll.BDP($C333, "OPT_UNDL_PX")," ")</f>
        <v/>
      </c>
      <c r="Q333" s="7">
        <f>IF(ISNUMBER(N333),+G333*_xll.BDP($C333, "PX_POS_MULT_FACTOR")*P333/K333," ")</f>
        <v/>
      </c>
      <c r="R333" s="8">
        <f t="array" ref="R333">IF(OR($A333="TUA",$A333="TYA"),"",IF(ISNUMBER(_xlfn.SINGLE(_xll.BDP($C333,"DUR_ADJ_OAS_MID"))),_xll.BDP($C333,"DUR_ADJ_OAS_MID"),IF(ISNUMBER(_xlfn.SINGLE(_xll.BDP($E333&amp;" ISIN","DUR_ADJ_OAS_MID"))),_xll.BDP($E333&amp;" ISIN","DUR_ADJ_OAS_MID")," ")))</f>
        <v/>
      </c>
      <c r="S333" s="7">
        <f>IF(ISNUMBER(N333),Q333*N333,IF(ISNUMBER(R333),J333*R333," "))</f>
        <v/>
      </c>
      <c r="T333" t="inlineStr">
        <is>
          <t>64828T706</t>
        </is>
      </c>
      <c r="U333" t="inlineStr">
        <is>
          <t>Preferred</t>
        </is>
      </c>
      <c r="AG333" t="n">
        <v>0.000129</v>
      </c>
    </row>
    <row r="334">
      <c r="A334" t="inlineStr">
        <is>
          <t>CRDT</t>
        </is>
      </c>
      <c r="B334" t="inlineStr">
        <is>
          <t>TWO V8.125 PERP A Pfd</t>
        </is>
      </c>
      <c r="C334" t="inlineStr">
        <is>
          <t>TWO V8.125 PERP A Pfd</t>
        </is>
      </c>
      <c r="D334" t="inlineStr">
        <is>
          <t>BYXYWC2</t>
        </is>
      </c>
      <c r="E334" t="inlineStr">
        <is>
          <t>US90187B2007</t>
        </is>
      </c>
      <c r="F334" t="inlineStr">
        <is>
          <t>90187B200</t>
        </is>
      </c>
      <c r="G334" s="1" t="n">
        <v>16561</v>
      </c>
      <c r="H334" s="1" t="n">
        <v>23.3108</v>
      </c>
      <c r="I334" s="2" t="n">
        <v>386050.16</v>
      </c>
      <c r="J334" s="3" t="n">
        <v>0.0052413</v>
      </c>
      <c r="K334" s="4" t="n">
        <v>73655389.63</v>
      </c>
      <c r="L334" s="5" t="n">
        <v>3125001</v>
      </c>
      <c r="M334" s="6" t="n">
        <v>23.56971714</v>
      </c>
      <c r="N334" s="7">
        <f t="array" ref="N334">IF(ISNUMBER(_xlfn.SINGLE(_xll.BDP($C334, "DELTA_MID"))),_xll.BDP($C334, "DELTA_MID")," ")</f>
        <v/>
      </c>
      <c r="O334" s="7">
        <f>IF(ISNUMBER(N334),_xll.BDP($C334, "OPT_UNDL_TICKER"),"")</f>
        <v/>
      </c>
      <c r="P334" s="8">
        <f>IF(ISNUMBER(N334),_xll.BDP($C334, "OPT_UNDL_PX")," ")</f>
        <v/>
      </c>
      <c r="Q334" s="7">
        <f>IF(ISNUMBER(N334),+G334*_xll.BDP($C334, "PX_POS_MULT_FACTOR")*P334/K334," ")</f>
        <v/>
      </c>
      <c r="R334" s="8">
        <f t="array" ref="R334">IF(OR($A334="TUA",$A334="TYA"),"",IF(ISNUMBER(_xlfn.SINGLE(_xll.BDP($C334,"DUR_ADJ_OAS_MID"))),_xll.BDP($C334,"DUR_ADJ_OAS_MID"),IF(ISNUMBER(_xlfn.SINGLE(_xll.BDP($E334&amp;" ISIN","DUR_ADJ_OAS_MID"))),_xll.BDP($E334&amp;" ISIN","DUR_ADJ_OAS_MID")," ")))</f>
        <v/>
      </c>
      <c r="S334" s="7">
        <f>IF(ISNUMBER(N334),Q334*N334,IF(ISNUMBER(R334),J334*R334," "))</f>
        <v/>
      </c>
      <c r="T334" t="inlineStr">
        <is>
          <t>90187B200</t>
        </is>
      </c>
      <c r="U334" t="inlineStr">
        <is>
          <t>Preferred</t>
        </is>
      </c>
      <c r="AG334" t="n">
        <v>0.000129</v>
      </c>
    </row>
    <row r="335">
      <c r="A335" t="inlineStr">
        <is>
          <t>CRDT</t>
        </is>
      </c>
      <c r="B335" t="inlineStr">
        <is>
          <t>AGNC INV C COM USD0.01</t>
        </is>
      </c>
      <c r="C335" t="inlineStr">
        <is>
          <t>AGNC</t>
        </is>
      </c>
      <c r="D335" t="inlineStr">
        <is>
          <t>BYYHJL8</t>
        </is>
      </c>
      <c r="E335" t="inlineStr">
        <is>
          <t>US00123Q1040</t>
        </is>
      </c>
      <c r="F335" t="inlineStr">
        <is>
          <t>00123Q104</t>
        </is>
      </c>
      <c r="G335" s="1" t="n">
        <v>37537</v>
      </c>
      <c r="H335" s="1" t="n">
        <v>10.2</v>
      </c>
      <c r="I335" s="2" t="n">
        <v>382877.4</v>
      </c>
      <c r="J335" s="3" t="n">
        <v>0.00519823</v>
      </c>
      <c r="K335" s="4" t="n">
        <v>73655389.63</v>
      </c>
      <c r="L335" s="5" t="n">
        <v>3125001</v>
      </c>
      <c r="M335" s="6" t="n">
        <v>23.56971714</v>
      </c>
      <c r="N335" s="7">
        <f t="array" ref="N335">IF(ISNUMBER(_xlfn.SINGLE(_xll.BDP($C335, "DELTA_MID"))),_xll.BDP($C335, "DELTA_MID")," ")</f>
        <v/>
      </c>
      <c r="O335" s="7">
        <f>IF(ISNUMBER(N335),_xll.BDP($C335, "OPT_UNDL_TICKER"),"")</f>
        <v/>
      </c>
      <c r="P335" s="8">
        <f>IF(ISNUMBER(N335),_xll.BDP($C335, "OPT_UNDL_PX")," ")</f>
        <v/>
      </c>
      <c r="Q335" s="7">
        <f>IF(ISNUMBER(N335),+G335*_xll.BDP($C335, "PX_POS_MULT_FACTOR")*P335/K335," ")</f>
        <v/>
      </c>
      <c r="R335" s="8">
        <f t="array" ref="R335">IF(OR($A335="TUA",$A335="TYA"),"",IF(ISNUMBER(_xlfn.SINGLE(_xll.BDP($C335,"DUR_ADJ_OAS_MID"))),_xll.BDP($C335,"DUR_ADJ_OAS_MID"),IF(ISNUMBER(_xlfn.SINGLE(_xll.BDP($E335&amp;" ISIN","DUR_ADJ_OAS_MID"))),_xll.BDP($E335&amp;" ISIN","DUR_ADJ_OAS_MID")," ")))</f>
        <v/>
      </c>
      <c r="S335" s="7">
        <f>IF(ISNUMBER(N335),Q335*N335,IF(ISNUMBER(R335),J335*R335," "))</f>
        <v/>
      </c>
      <c r="T335" t="inlineStr">
        <is>
          <t>00123Q104</t>
        </is>
      </c>
      <c r="U335" t="inlineStr">
        <is>
          <t>Equity</t>
        </is>
      </c>
      <c r="AG335" t="n">
        <v>0.000129</v>
      </c>
    </row>
    <row r="336">
      <c r="A336" t="inlineStr">
        <is>
          <t>CRDT</t>
        </is>
      </c>
      <c r="B336" t="inlineStr">
        <is>
          <t>CHIMERA IN COM USD0.01 (PST REV SPL</t>
        </is>
      </c>
      <c r="C336" t="inlineStr">
        <is>
          <t>CIM</t>
        </is>
      </c>
      <c r="D336" t="inlineStr">
        <is>
          <t>BN13RW9</t>
        </is>
      </c>
      <c r="E336" t="inlineStr">
        <is>
          <t>US16934Q8024</t>
        </is>
      </c>
      <c r="F336" t="inlineStr">
        <is>
          <t>16934Q802</t>
        </is>
      </c>
      <c r="G336" s="1" t="n">
        <v>51025</v>
      </c>
      <c r="H336" s="1" t="n">
        <v>13.09</v>
      </c>
      <c r="I336" s="2" t="n">
        <v>667917.25</v>
      </c>
      <c r="J336" s="3" t="n">
        <v>0.009068140000000001</v>
      </c>
      <c r="K336" s="4" t="n">
        <v>73655389.63</v>
      </c>
      <c r="L336" s="5" t="n">
        <v>3125001</v>
      </c>
      <c r="M336" s="6" t="n">
        <v>23.56971714</v>
      </c>
      <c r="N336" s="7">
        <f t="array" ref="N336">IF(ISNUMBER(_xlfn.SINGLE(_xll.BDP($C336, "DELTA_MID"))),_xll.BDP($C336, "DELTA_MID")," ")</f>
        <v/>
      </c>
      <c r="O336" s="7">
        <f>IF(ISNUMBER(N336),_xll.BDP($C336, "OPT_UNDL_TICKER"),"")</f>
        <v/>
      </c>
      <c r="P336" s="8">
        <f>IF(ISNUMBER(N336),_xll.BDP($C336, "OPT_UNDL_PX")," ")</f>
        <v/>
      </c>
      <c r="Q336" s="7">
        <f>IF(ISNUMBER(N336),+G336*_xll.BDP($C336, "PX_POS_MULT_FACTOR")*P336/K336," ")</f>
        <v/>
      </c>
      <c r="R336" s="8">
        <f t="array" ref="R336">IF(OR($A336="TUA",$A336="TYA"),"",IF(ISNUMBER(_xlfn.SINGLE(_xll.BDP($C336,"DUR_ADJ_OAS_MID"))),_xll.BDP($C336,"DUR_ADJ_OAS_MID"),IF(ISNUMBER(_xlfn.SINGLE(_xll.BDP($E336&amp;" ISIN","DUR_ADJ_OAS_MID"))),_xll.BDP($E336&amp;" ISIN","DUR_ADJ_OAS_MID")," ")))</f>
        <v/>
      </c>
      <c r="S336" s="7">
        <f>IF(ISNUMBER(N336),Q336*N336,IF(ISNUMBER(R336),J336*R336," "))</f>
        <v/>
      </c>
      <c r="T336" t="inlineStr">
        <is>
          <t>16934Q802</t>
        </is>
      </c>
      <c r="U336" t="inlineStr">
        <is>
          <t>Equity</t>
        </is>
      </c>
      <c r="AG336" t="n">
        <v>0.000129</v>
      </c>
    </row>
    <row r="337">
      <c r="A337" t="inlineStr">
        <is>
          <t>CRDT</t>
        </is>
      </c>
      <c r="B337" t="inlineStr">
        <is>
          <t>DSG TopCo Private Equity</t>
        </is>
      </c>
      <c r="C337" t="inlineStr">
        <is>
          <t>DSG TopCo Private Equity</t>
        </is>
      </c>
      <c r="F337" t="inlineStr">
        <is>
          <t>DSGTOPCO1</t>
        </is>
      </c>
      <c r="G337" s="1" t="n">
        <v>2754</v>
      </c>
      <c r="H337" s="1" t="n">
        <v>15</v>
      </c>
      <c r="I337" s="2" t="n">
        <v>41310</v>
      </c>
      <c r="J337" s="3" t="n">
        <v>0.00056086</v>
      </c>
      <c r="K337" s="4" t="n">
        <v>73655389.63</v>
      </c>
      <c r="L337" s="5" t="n">
        <v>3125001</v>
      </c>
      <c r="M337" s="6" t="n">
        <v>23.56971714</v>
      </c>
      <c r="N337" s="7">
        <f t="array" ref="N337">IF(ISNUMBER(_xlfn.SINGLE(_xll.BDP($C337, "DELTA_MID"))),_xll.BDP($C337, "DELTA_MID")," ")</f>
        <v/>
      </c>
      <c r="O337" s="7">
        <f>IF(ISNUMBER(N337),_xll.BDP($C337, "OPT_UNDL_TICKER"),"")</f>
        <v/>
      </c>
      <c r="P337" s="8">
        <f>IF(ISNUMBER(N337),_xll.BDP($C337, "OPT_UNDL_PX")," ")</f>
        <v/>
      </c>
      <c r="Q337" s="7">
        <f>IF(ISNUMBER(N337),+G337*_xll.BDP($C337, "PX_POS_MULT_FACTOR")*P337/K337," ")</f>
        <v/>
      </c>
      <c r="R337" s="8">
        <f t="array" ref="R337">IF(OR($A337="TUA",$A337="TYA"),"",IF(ISNUMBER(_xlfn.SINGLE(_xll.BDP($C337,"DUR_ADJ_OAS_MID"))),_xll.BDP($C337,"DUR_ADJ_OAS_MID"),IF(ISNUMBER(_xlfn.SINGLE(_xll.BDP($E337&amp;" ISIN","DUR_ADJ_OAS_MID"))),_xll.BDP($E337&amp;" ISIN","DUR_ADJ_OAS_MID")," ")))</f>
        <v/>
      </c>
      <c r="S337" s="7">
        <f>IF(ISNUMBER(N337),Q337*N337,IF(ISNUMBER(R337),J337*R337," "))</f>
        <v/>
      </c>
      <c r="T337" t="inlineStr">
        <is>
          <t>DSGTOPCO1</t>
        </is>
      </c>
      <c r="U337" t="inlineStr">
        <is>
          <t>Equity</t>
        </is>
      </c>
      <c r="AG337" t="n">
        <v>0.000129</v>
      </c>
    </row>
    <row r="338">
      <c r="A338" t="inlineStr">
        <is>
          <t>CRDT</t>
        </is>
      </c>
      <c r="B338" t="inlineStr">
        <is>
          <t>ANNALY CAP COM USD0.01(POST REV SPL</t>
        </is>
      </c>
      <c r="C338" t="inlineStr">
        <is>
          <t>NLY</t>
        </is>
      </c>
      <c r="D338" t="inlineStr">
        <is>
          <t>BPMQ7X2</t>
        </is>
      </c>
      <c r="E338" t="inlineStr">
        <is>
          <t>US0357108390</t>
        </is>
      </c>
      <c r="F338" t="inlineStr">
        <is>
          <t>035710839</t>
        </is>
      </c>
      <c r="G338" s="1" t="n">
        <v>26955</v>
      </c>
      <c r="H338" s="1" t="n">
        <v>21.3</v>
      </c>
      <c r="I338" s="2" t="n">
        <v>574141.5</v>
      </c>
      <c r="J338" s="3" t="n">
        <v>0.00779497</v>
      </c>
      <c r="K338" s="4" t="n">
        <v>73655389.63</v>
      </c>
      <c r="L338" s="5" t="n">
        <v>3125001</v>
      </c>
      <c r="M338" s="6" t="n">
        <v>23.56971714</v>
      </c>
      <c r="N338" s="7">
        <f t="array" ref="N338">IF(ISNUMBER(_xlfn.SINGLE(_xll.BDP($C338, "DELTA_MID"))),_xll.BDP($C338, "DELTA_MID")," ")</f>
        <v/>
      </c>
      <c r="O338" s="7">
        <f>IF(ISNUMBER(N338),_xll.BDP($C338, "OPT_UNDL_TICKER"),"")</f>
        <v/>
      </c>
      <c r="P338" s="8">
        <f>IF(ISNUMBER(N338),_xll.BDP($C338, "OPT_UNDL_PX")," ")</f>
        <v/>
      </c>
      <c r="Q338" s="7">
        <f>IF(ISNUMBER(N338),+G338*_xll.BDP($C338, "PX_POS_MULT_FACTOR")*P338/K338," ")</f>
        <v/>
      </c>
      <c r="R338" s="8">
        <f t="array" ref="R338">IF(OR($A338="TUA",$A338="TYA"),"",IF(ISNUMBER(_xlfn.SINGLE(_xll.BDP($C338,"DUR_ADJ_OAS_MID"))),_xll.BDP($C338,"DUR_ADJ_OAS_MID"),IF(ISNUMBER(_xlfn.SINGLE(_xll.BDP($E338&amp;" ISIN","DUR_ADJ_OAS_MID"))),_xll.BDP($E338&amp;" ISIN","DUR_ADJ_OAS_MID")," ")))</f>
        <v/>
      </c>
      <c r="S338" s="7">
        <f>IF(ISNUMBER(N338),Q338*N338,IF(ISNUMBER(R338),J338*R338," "))</f>
        <v/>
      </c>
      <c r="T338" t="inlineStr">
        <is>
          <t>035710839</t>
        </is>
      </c>
      <c r="U338" t="inlineStr">
        <is>
          <t>Equity</t>
        </is>
      </c>
      <c r="AG338" t="n">
        <v>0.000129</v>
      </c>
    </row>
    <row r="339">
      <c r="A339" t="inlineStr">
        <is>
          <t>CRDT</t>
        </is>
      </c>
      <c r="B339" t="inlineStr">
        <is>
          <t>RITHM CAPI COM NPV</t>
        </is>
      </c>
      <c r="C339" t="inlineStr">
        <is>
          <t>NRZ</t>
        </is>
      </c>
      <c r="D339" t="inlineStr">
        <is>
          <t>BRJ9GW0</t>
        </is>
      </c>
      <c r="E339" t="inlineStr">
        <is>
          <t>US64828T2015</t>
        </is>
      </c>
      <c r="F339" t="inlineStr">
        <is>
          <t>64828T201</t>
        </is>
      </c>
      <c r="G339" s="1" t="n">
        <v>51508</v>
      </c>
      <c r="H339" s="1" t="n">
        <v>10.89</v>
      </c>
      <c r="I339" s="2" t="n">
        <v>560922.12</v>
      </c>
      <c r="J339" s="3" t="n">
        <v>0.00761549</v>
      </c>
      <c r="K339" s="4" t="n">
        <v>73655389.63</v>
      </c>
      <c r="L339" s="5" t="n">
        <v>3125001</v>
      </c>
      <c r="M339" s="6" t="n">
        <v>23.56971714</v>
      </c>
      <c r="N339" s="7">
        <f t="array" ref="N339">IF(ISNUMBER(_xlfn.SINGLE(_xll.BDP($C339, "DELTA_MID"))),_xll.BDP($C339, "DELTA_MID")," ")</f>
        <v/>
      </c>
      <c r="O339" s="7">
        <f>IF(ISNUMBER(N339),_xll.BDP($C339, "OPT_UNDL_TICKER"),"")</f>
        <v/>
      </c>
      <c r="P339" s="8">
        <f>IF(ISNUMBER(N339),_xll.BDP($C339, "OPT_UNDL_PX")," ")</f>
        <v/>
      </c>
      <c r="Q339" s="7">
        <f>IF(ISNUMBER(N339),+G339*_xll.BDP($C339, "PX_POS_MULT_FACTOR")*P339/K339," ")</f>
        <v/>
      </c>
      <c r="R339" s="8">
        <f t="array" ref="R339">IF(OR($A339="TUA",$A339="TYA"),"",IF(ISNUMBER(_xlfn.SINGLE(_xll.BDP($C339,"DUR_ADJ_OAS_MID"))),_xll.BDP($C339,"DUR_ADJ_OAS_MID"),IF(ISNUMBER(_xlfn.SINGLE(_xll.BDP($E339&amp;" ISIN","DUR_ADJ_OAS_MID"))),_xll.BDP($E339&amp;" ISIN","DUR_ADJ_OAS_MID")," ")))</f>
        <v/>
      </c>
      <c r="S339" s="7">
        <f>IF(ISNUMBER(N339),Q339*N339,IF(ISNUMBER(R339),J339*R339," "))</f>
        <v/>
      </c>
      <c r="T339" t="inlineStr">
        <is>
          <t>64828T201</t>
        </is>
      </c>
      <c r="U339" t="inlineStr">
        <is>
          <t>Equity</t>
        </is>
      </c>
      <c r="AG339" t="n">
        <v>0.000129</v>
      </c>
    </row>
    <row r="340">
      <c r="A340" t="inlineStr">
        <is>
          <t>CRDT</t>
        </is>
      </c>
      <c r="B340" t="inlineStr">
        <is>
          <t>QVC GROUP INC USD 0.01</t>
        </is>
      </c>
      <c r="C340" t="inlineStr">
        <is>
          <t>QVCGA</t>
        </is>
      </c>
      <c r="D340" t="inlineStr">
        <is>
          <t>BVF91W7</t>
        </is>
      </c>
      <c r="E340" t="inlineStr">
        <is>
          <t>US74915M6057</t>
        </is>
      </c>
      <c r="F340" t="inlineStr">
        <is>
          <t>74915M605</t>
        </is>
      </c>
      <c r="G340" s="1" t="n">
        <v>12000</v>
      </c>
      <c r="H340" s="1" t="n">
        <v>13.61</v>
      </c>
      <c r="I340" s="2" t="n">
        <v>163320</v>
      </c>
      <c r="J340" s="3" t="n">
        <v>0.00221735</v>
      </c>
      <c r="K340" s="4" t="n">
        <v>73655389.63</v>
      </c>
      <c r="L340" s="5" t="n">
        <v>3125001</v>
      </c>
      <c r="M340" s="6" t="n">
        <v>23.56971714</v>
      </c>
      <c r="N340" s="7">
        <f t="array" ref="N340">IF(ISNUMBER(_xlfn.SINGLE(_xll.BDP($C340, "DELTA_MID"))),_xll.BDP($C340, "DELTA_MID")," ")</f>
        <v/>
      </c>
      <c r="O340" s="7">
        <f>IF(ISNUMBER(N340),_xll.BDP($C340, "OPT_UNDL_TICKER"),"")</f>
        <v/>
      </c>
      <c r="P340" s="8">
        <f>IF(ISNUMBER(N340),_xll.BDP($C340, "OPT_UNDL_PX")," ")</f>
        <v/>
      </c>
      <c r="Q340" s="7">
        <f>IF(ISNUMBER(N340),+G340*_xll.BDP($C340, "PX_POS_MULT_FACTOR")*P340/K340," ")</f>
        <v/>
      </c>
      <c r="R340" s="8">
        <f t="array" ref="R340">IF(OR($A340="TUA",$A340="TYA"),"",IF(ISNUMBER(_xlfn.SINGLE(_xll.BDP($C340,"DUR_ADJ_OAS_MID"))),_xll.BDP($C340,"DUR_ADJ_OAS_MID"),IF(ISNUMBER(_xlfn.SINGLE(_xll.BDP($E340&amp;" ISIN","DUR_ADJ_OAS_MID"))),_xll.BDP($E340&amp;" ISIN","DUR_ADJ_OAS_MID")," ")))</f>
        <v/>
      </c>
      <c r="S340" s="7">
        <f>IF(ISNUMBER(N340),Q340*N340,IF(ISNUMBER(R340),J340*R340," "))</f>
        <v/>
      </c>
      <c r="T340" t="inlineStr">
        <is>
          <t>74915M605</t>
        </is>
      </c>
      <c r="U340" t="inlineStr">
        <is>
          <t>Equity</t>
        </is>
      </c>
      <c r="AG340" t="n">
        <v>0.000129</v>
      </c>
    </row>
    <row r="341">
      <c r="A341" t="inlineStr">
        <is>
          <t>CRDT</t>
        </is>
      </c>
      <c r="B341" t="inlineStr">
        <is>
          <t>TWO HARBOR COM USD0.01(POST REV SPL</t>
        </is>
      </c>
      <c r="C341" t="inlineStr">
        <is>
          <t>TWO</t>
        </is>
      </c>
      <c r="D341" t="inlineStr">
        <is>
          <t>BP9S504</t>
        </is>
      </c>
      <c r="E341" t="inlineStr">
        <is>
          <t>US90187B8046</t>
        </is>
      </c>
      <c r="F341" t="inlineStr">
        <is>
          <t>90187B804</t>
        </is>
      </c>
      <c r="G341" s="1" t="n">
        <v>53250</v>
      </c>
      <c r="H341" s="1" t="n">
        <v>9.779999999999999</v>
      </c>
      <c r="I341" s="2" t="n">
        <v>520785</v>
      </c>
      <c r="J341" s="3" t="n">
        <v>0.00707056</v>
      </c>
      <c r="K341" s="4" t="n">
        <v>73655389.63</v>
      </c>
      <c r="L341" s="5" t="n">
        <v>3125001</v>
      </c>
      <c r="M341" s="6" t="n">
        <v>23.56971714</v>
      </c>
      <c r="N341" s="7">
        <f t="array" ref="N341">IF(ISNUMBER(_xlfn.SINGLE(_xll.BDP($C341, "DELTA_MID"))),_xll.BDP($C341, "DELTA_MID")," ")</f>
        <v/>
      </c>
      <c r="O341" s="7">
        <f>IF(ISNUMBER(N341),_xll.BDP($C341, "OPT_UNDL_TICKER"),"")</f>
        <v/>
      </c>
      <c r="P341" s="8">
        <f>IF(ISNUMBER(N341),_xll.BDP($C341, "OPT_UNDL_PX")," ")</f>
        <v/>
      </c>
      <c r="Q341" s="7">
        <f>IF(ISNUMBER(N341),+G341*_xll.BDP($C341, "PX_POS_MULT_FACTOR")*P341/K341," ")</f>
        <v/>
      </c>
      <c r="R341" s="8">
        <f t="array" ref="R341">IF(OR($A341="TUA",$A341="TYA"),"",IF(ISNUMBER(_xlfn.SINGLE(_xll.BDP($C341,"DUR_ADJ_OAS_MID"))),_xll.BDP($C341,"DUR_ADJ_OAS_MID"),IF(ISNUMBER(_xlfn.SINGLE(_xll.BDP($E341&amp;" ISIN","DUR_ADJ_OAS_MID"))),_xll.BDP($E341&amp;" ISIN","DUR_ADJ_OAS_MID")," ")))</f>
        <v/>
      </c>
      <c r="S341" s="7">
        <f>IF(ISNUMBER(N341),Q341*N341,IF(ISNUMBER(R341),J341*R341," "))</f>
        <v/>
      </c>
      <c r="T341" t="inlineStr">
        <is>
          <t>90187B804</t>
        </is>
      </c>
      <c r="U341" t="inlineStr">
        <is>
          <t>Equity</t>
        </is>
      </c>
      <c r="AG341" t="n">
        <v>0.000129</v>
      </c>
    </row>
    <row r="342">
      <c r="A342" t="inlineStr">
        <is>
          <t>CRDT</t>
        </is>
      </c>
      <c r="B342" t="inlineStr">
        <is>
          <t>VINTY HLDG 5 SA NPV</t>
        </is>
      </c>
      <c r="D342" t="inlineStr">
        <is>
          <t>BVLJF96</t>
        </is>
      </c>
      <c r="E342" t="inlineStr">
        <is>
          <t>LU3085523499</t>
        </is>
      </c>
      <c r="F342" t="inlineStr">
        <is>
          <t>L9664D106</t>
        </is>
      </c>
      <c r="G342" s="1" t="n">
        <v>110068833</v>
      </c>
      <c r="H342" s="1" t="n">
        <v>0.0009479999999999999</v>
      </c>
      <c r="I342" s="2" t="n">
        <v>104345.25</v>
      </c>
      <c r="J342" s="3" t="n">
        <v>0.00141667</v>
      </c>
      <c r="K342" s="4" t="n">
        <v>73655389.63</v>
      </c>
      <c r="L342" s="5" t="n">
        <v>3125001</v>
      </c>
      <c r="M342" s="6" t="n">
        <v>23.56971714</v>
      </c>
      <c r="N342" s="7">
        <f t="array" ref="N342">IF(ISNUMBER(_xlfn.SINGLE(_xll.BDP($C342, "DELTA_MID"))),_xll.BDP($C342, "DELTA_MID")," ")</f>
        <v/>
      </c>
      <c r="O342" s="7">
        <f>IF(ISNUMBER(N342),_xll.BDP($C342, "OPT_UNDL_TICKER"),"")</f>
        <v/>
      </c>
      <c r="P342" s="8">
        <f>IF(ISNUMBER(N342),_xll.BDP($C342, "OPT_UNDL_PX")," ")</f>
        <v/>
      </c>
      <c r="Q342" s="7">
        <f>IF(ISNUMBER(N342),+G342*_xll.BDP($C342, "PX_POS_MULT_FACTOR")*P342/K342," ")</f>
        <v/>
      </c>
      <c r="R342" s="8">
        <f t="array" ref="R342">IF(OR($A342="TUA",$A342="TYA"),"",IF(ISNUMBER(_xlfn.SINGLE(_xll.BDP($C342,"DUR_ADJ_OAS_MID"))),_xll.BDP($C342,"DUR_ADJ_OAS_MID"),IF(ISNUMBER(_xlfn.SINGLE(_xll.BDP($E342&amp;" ISIN","DUR_ADJ_OAS_MID"))),_xll.BDP($E342&amp;" ISIN","DUR_ADJ_OAS_MID")," ")))</f>
        <v/>
      </c>
      <c r="S342" s="7">
        <f>IF(ISNUMBER(N342),Q342*N342,IF(ISNUMBER(R342),J342*R342," "))</f>
        <v/>
      </c>
      <c r="T342" t="inlineStr">
        <is>
          <t>L9664D106</t>
        </is>
      </c>
      <c r="U342" t="inlineStr">
        <is>
          <t>Equity</t>
        </is>
      </c>
      <c r="AG342" t="n">
        <v>0.000129</v>
      </c>
    </row>
    <row r="343">
      <c r="A343" t="inlineStr">
        <is>
          <t>CRDT</t>
        </is>
      </c>
      <c r="B343" t="inlineStr">
        <is>
          <t>US 5YR NOTE (CBT) DEC25</t>
        </is>
      </c>
      <c r="C343" t="inlineStr">
        <is>
          <t>FVZ5 Comdty</t>
        </is>
      </c>
      <c r="F343" t="inlineStr">
        <is>
          <t>US 5YR NOTE (CBT) DEC25</t>
        </is>
      </c>
      <c r="G343" s="1" t="n">
        <v>545</v>
      </c>
      <c r="H343" s="1" t="n">
        <v>109.9375</v>
      </c>
      <c r="I343" s="2" t="n">
        <v>59915937.5</v>
      </c>
      <c r="J343" s="3" t="n">
        <v>0.81346304</v>
      </c>
      <c r="K343" s="4" t="n">
        <v>73655389.63</v>
      </c>
      <c r="L343" s="5" t="n">
        <v>3125001</v>
      </c>
      <c r="M343" s="6" t="n">
        <v>23.56971714</v>
      </c>
      <c r="N343" s="7">
        <f t="array" ref="N343">IF(ISNUMBER(_xlfn.SINGLE(_xll.BDP($C343, "DELTA_MID"))),_xll.BDP($C343, "DELTA_MID")," ")</f>
        <v/>
      </c>
      <c r="O343" s="7">
        <f>IF(ISNUMBER(N343),_xll.BDP($C343, "OPT_UNDL_TICKER"),"")</f>
        <v/>
      </c>
      <c r="P343" s="8">
        <f>IF(ISNUMBER(N343),_xll.BDP($C343, "OPT_UNDL_PX")," ")</f>
        <v/>
      </c>
      <c r="Q343" s="7">
        <f>IF(ISNUMBER(N343),+G343*_xll.BDP($C343, "PX_POS_MULT_FACTOR")*P343/K343," ")</f>
        <v/>
      </c>
      <c r="R343" s="8">
        <f t="array" ref="R343">IF(OR($A343="TUA",$A343="TYA"),"",IF(ISNUMBER(_xlfn.SINGLE(_xll.BDP($C343,"DUR_ADJ_OAS_MID"))),_xll.BDP($C343,"DUR_ADJ_OAS_MID"),IF(ISNUMBER(_xlfn.SINGLE(_xll.BDP($E343&amp;" ISIN","DUR_ADJ_OAS_MID"))),_xll.BDP($E343&amp;" ISIN","DUR_ADJ_OAS_MID")," ")))</f>
        <v/>
      </c>
      <c r="S343" s="7">
        <f>IF(ISNUMBER(N343),Q343*N343,IF(ISNUMBER(R343),J343*R343," "))</f>
        <v/>
      </c>
      <c r="T343" t="inlineStr">
        <is>
          <t>FVZ5</t>
        </is>
      </c>
      <c r="U343" t="inlineStr">
        <is>
          <t>Future</t>
        </is>
      </c>
      <c r="AG343" t="n">
        <v>0.000129</v>
      </c>
    </row>
    <row r="344">
      <c r="A344" t="inlineStr">
        <is>
          <t>CRDT</t>
        </is>
      </c>
      <c r="B344" t="inlineStr">
        <is>
          <t>US 10YR NOTE (CBT)DEC25</t>
        </is>
      </c>
      <c r="C344" t="inlineStr">
        <is>
          <t>TYZ5 Comdty</t>
        </is>
      </c>
      <c r="F344" t="inlineStr">
        <is>
          <t>US 10YR NOTE (CBT)DEC25</t>
        </is>
      </c>
      <c r="G344" s="1" t="n">
        <v>314</v>
      </c>
      <c r="H344" s="1" t="n">
        <v>113.796875</v>
      </c>
      <c r="I344" s="2" t="n">
        <v>35732218.75</v>
      </c>
      <c r="J344" s="3" t="n">
        <v>0.48512701</v>
      </c>
      <c r="K344" s="4" t="n">
        <v>73655389.63</v>
      </c>
      <c r="L344" s="5" t="n">
        <v>3125001</v>
      </c>
      <c r="M344" s="6" t="n">
        <v>23.56971714</v>
      </c>
      <c r="N344" s="7">
        <f t="array" ref="N344">IF(ISNUMBER(_xlfn.SINGLE(_xll.BDP($C344, "DELTA_MID"))),_xll.BDP($C344, "DELTA_MID")," ")</f>
        <v/>
      </c>
      <c r="O344" s="7">
        <f>IF(ISNUMBER(N344),_xll.BDP($C344, "OPT_UNDL_TICKER"),"")</f>
        <v/>
      </c>
      <c r="P344" s="8">
        <f>IF(ISNUMBER(N344),_xll.BDP($C344, "OPT_UNDL_PX")," ")</f>
        <v/>
      </c>
      <c r="Q344" s="7">
        <f>IF(ISNUMBER(N344),+G344*_xll.BDP($C344, "PX_POS_MULT_FACTOR")*P344/K344," ")</f>
        <v/>
      </c>
      <c r="R344" s="8">
        <f t="array" ref="R344">IF(OR($A344="TUA",$A344="TYA"),"",IF(ISNUMBER(_xlfn.SINGLE(_xll.BDP($C344,"DUR_ADJ_OAS_MID"))),_xll.BDP($C344,"DUR_ADJ_OAS_MID"),IF(ISNUMBER(_xlfn.SINGLE(_xll.BDP($E344&amp;" ISIN","DUR_ADJ_OAS_MID"))),_xll.BDP($E344&amp;" ISIN","DUR_ADJ_OAS_MID")," ")))</f>
        <v/>
      </c>
      <c r="S344" s="7">
        <f>IF(ISNUMBER(N344),Q344*N344,IF(ISNUMBER(R344),J344*R344," "))</f>
        <v/>
      </c>
      <c r="T344" t="inlineStr">
        <is>
          <t>TYZ5</t>
        </is>
      </c>
      <c r="U344" t="inlineStr">
        <is>
          <t>Future</t>
        </is>
      </c>
      <c r="AG344" t="n">
        <v>0.000129</v>
      </c>
    </row>
    <row r="345">
      <c r="A345" t="inlineStr">
        <is>
          <t>CRDT</t>
        </is>
      </c>
      <c r="B345" t="inlineStr">
        <is>
          <t>US LONG BOND(CBT) DEC25</t>
        </is>
      </c>
      <c r="C345" t="inlineStr">
        <is>
          <t>USZ5 Comdty</t>
        </is>
      </c>
      <c r="F345" t="inlineStr">
        <is>
          <t>US LONG BOND(CBT) DEC25</t>
        </is>
      </c>
      <c r="G345" s="1" t="n">
        <v>-113</v>
      </c>
      <c r="H345" s="1" t="n">
        <v>119.28125</v>
      </c>
      <c r="I345" s="2" t="n">
        <v>-13478781.25</v>
      </c>
      <c r="J345" s="3" t="n">
        <v>-0.18299789</v>
      </c>
      <c r="K345" s="4" t="n">
        <v>73655389.63</v>
      </c>
      <c r="L345" s="5" t="n">
        <v>3125001</v>
      </c>
      <c r="M345" s="6" t="n">
        <v>23.56971714</v>
      </c>
      <c r="N345" s="7">
        <f t="array" ref="N345">IF(ISNUMBER(_xlfn.SINGLE(_xll.BDP($C345, "DELTA_MID"))),_xll.BDP($C345, "DELTA_MID")," ")</f>
        <v/>
      </c>
      <c r="O345" s="7">
        <f>IF(ISNUMBER(N345),_xll.BDP($C345, "OPT_UNDL_TICKER"),"")</f>
        <v/>
      </c>
      <c r="P345" s="8">
        <f>IF(ISNUMBER(N345),_xll.BDP($C345, "OPT_UNDL_PX")," ")</f>
        <v/>
      </c>
      <c r="Q345" s="7">
        <f>IF(ISNUMBER(N345),+G345*_xll.BDP($C345, "PX_POS_MULT_FACTOR")*P345/K345," ")</f>
        <v/>
      </c>
      <c r="R345" s="8">
        <f t="array" ref="R345">IF(OR($A345="TUA",$A345="TYA"),"",IF(ISNUMBER(_xlfn.SINGLE(_xll.BDP($C345,"DUR_ADJ_OAS_MID"))),_xll.BDP($C345,"DUR_ADJ_OAS_MID"),IF(ISNUMBER(_xlfn.SINGLE(_xll.BDP($E345&amp;" ISIN","DUR_ADJ_OAS_MID"))),_xll.BDP($E345&amp;" ISIN","DUR_ADJ_OAS_MID")," ")))</f>
        <v/>
      </c>
      <c r="S345" s="7">
        <f>IF(ISNUMBER(N345),Q345*N345,IF(ISNUMBER(R345),J345*R345," "))</f>
        <v/>
      </c>
      <c r="T345" t="inlineStr">
        <is>
          <t>USZ5</t>
        </is>
      </c>
      <c r="U345" t="inlineStr">
        <is>
          <t>Future</t>
        </is>
      </c>
      <c r="AG345" t="n">
        <v>0.000129</v>
      </c>
    </row>
    <row r="346">
      <c r="A346" t="inlineStr">
        <is>
          <t>CRDT</t>
        </is>
      </c>
      <c r="B346" t="inlineStr">
        <is>
          <t>US ULTRA BOND CBT Dec25</t>
        </is>
      </c>
      <c r="C346" t="inlineStr">
        <is>
          <t>WNZ5 Comdty</t>
        </is>
      </c>
      <c r="F346" t="inlineStr">
        <is>
          <t>US ULTRA BOND CBT Dec25</t>
        </is>
      </c>
      <c r="G346" s="1" t="n">
        <v>-155</v>
      </c>
      <c r="H346" s="1" t="n">
        <v>123.9375</v>
      </c>
      <c r="I346" s="2" t="n">
        <v>-19210312.5</v>
      </c>
      <c r="J346" s="3" t="n">
        <v>-0.2608134</v>
      </c>
      <c r="K346" s="4" t="n">
        <v>73655389.63</v>
      </c>
      <c r="L346" s="5" t="n">
        <v>3125001</v>
      </c>
      <c r="M346" s="6" t="n">
        <v>23.56971714</v>
      </c>
      <c r="N346" s="7">
        <f t="array" ref="N346">IF(ISNUMBER(_xlfn.SINGLE(_xll.BDP($C346, "DELTA_MID"))),_xll.BDP($C346, "DELTA_MID")," ")</f>
        <v/>
      </c>
      <c r="O346" s="7">
        <f>IF(ISNUMBER(N346),_xll.BDP($C346, "OPT_UNDL_TICKER"),"")</f>
        <v/>
      </c>
      <c r="P346" s="8">
        <f>IF(ISNUMBER(N346),_xll.BDP($C346, "OPT_UNDL_PX")," ")</f>
        <v/>
      </c>
      <c r="Q346" s="7">
        <f>IF(ISNUMBER(N346),+G346*_xll.BDP($C346, "PX_POS_MULT_FACTOR")*P346/K346," ")</f>
        <v/>
      </c>
      <c r="R346" s="8">
        <f t="array" ref="R346">IF(OR($A346="TUA",$A346="TYA"),"",IF(ISNUMBER(_xlfn.SINGLE(_xll.BDP($C346,"DUR_ADJ_OAS_MID"))),_xll.BDP($C346,"DUR_ADJ_OAS_MID"),IF(ISNUMBER(_xlfn.SINGLE(_xll.BDP($E346&amp;" ISIN","DUR_ADJ_OAS_MID"))),_xll.BDP($E346&amp;" ISIN","DUR_ADJ_OAS_MID")," ")))</f>
        <v/>
      </c>
      <c r="S346" s="7">
        <f>IF(ISNUMBER(N346),Q346*N346,IF(ISNUMBER(R346),J346*R346," "))</f>
        <v/>
      </c>
      <c r="T346" t="inlineStr">
        <is>
          <t>WNZ5</t>
        </is>
      </c>
      <c r="U346" t="inlineStr">
        <is>
          <t>Future</t>
        </is>
      </c>
      <c r="AG346" t="n">
        <v>0.000129</v>
      </c>
    </row>
    <row r="347">
      <c r="A347" t="inlineStr">
        <is>
          <t>CRDT</t>
        </is>
      </c>
      <c r="B347" t="inlineStr">
        <is>
          <t>CDX HY CDSI S45 5Y</t>
        </is>
      </c>
      <c r="C347" t="inlineStr">
        <is>
          <t>CDX HY CDSI S45 5Y</t>
        </is>
      </c>
      <c r="F347" t="inlineStr">
        <is>
          <t>05Y5BRAD5</t>
        </is>
      </c>
      <c r="G347" s="1" t="n">
        <v>-25000000</v>
      </c>
      <c r="H347" s="1" t="n">
        <v>-7.081666</v>
      </c>
      <c r="I347" s="2" t="n">
        <v>-1770416.55</v>
      </c>
      <c r="J347" s="3" t="n">
        <v>-0.02403648</v>
      </c>
      <c r="K347" s="4" t="n">
        <v>73655389.63</v>
      </c>
      <c r="L347" s="5" t="n">
        <v>3125001</v>
      </c>
      <c r="M347" s="6" t="n">
        <v>23.56971714</v>
      </c>
      <c r="N347" s="7">
        <f t="array" ref="N347">IF(ISNUMBER(_xlfn.SINGLE(_xll.BDP($C347, "DELTA_MID"))),_xll.BDP($C347, "DELTA_MID")," ")</f>
        <v/>
      </c>
      <c r="O347" s="7">
        <f>IF(ISNUMBER(N347),_xll.BDP($C347, "OPT_UNDL_TICKER"),"")</f>
        <v/>
      </c>
      <c r="P347" s="8">
        <f>IF(ISNUMBER(N347),_xll.BDP($C347, "OPT_UNDL_PX")," ")</f>
        <v/>
      </c>
      <c r="Q347" s="7">
        <f>IF(ISNUMBER(N347),+G347*_xll.BDP($C347, "PX_POS_MULT_FACTOR")*P347/K347," ")</f>
        <v/>
      </c>
      <c r="R347" s="8">
        <f t="array" ref="R347">IF(OR($A347="TUA",$A347="TYA"),"",IF(ISNUMBER(_xlfn.SINGLE(_xll.BDP($C347,"DUR_ADJ_OAS_MID"))),_xll.BDP($C347,"DUR_ADJ_OAS_MID"),IF(ISNUMBER(_xlfn.SINGLE(_xll.BDP($E347&amp;" ISIN","DUR_ADJ_OAS_MID"))),_xll.BDP($E347&amp;" ISIN","DUR_ADJ_OAS_MID")," ")))</f>
        <v/>
      </c>
      <c r="S347" s="7">
        <f>IF(ISNUMBER(N347),Q347*N347,IF(ISNUMBER(R347),J347*R347," "))</f>
        <v/>
      </c>
      <c r="T347" t="inlineStr">
        <is>
          <t>05Y5BRAD5</t>
        </is>
      </c>
      <c r="U347" t="inlineStr">
        <is>
          <t>Swap</t>
        </is>
      </c>
      <c r="AG347" t="n">
        <v>0.000129</v>
      </c>
    </row>
    <row r="348">
      <c r="A348" t="inlineStr">
        <is>
          <t>CRDT</t>
        </is>
      </c>
      <c r="B348" t="inlineStr">
        <is>
          <t>MSSIJNK1B</t>
        </is>
      </c>
      <c r="C348" t="inlineStr">
        <is>
          <t>MSSIJNK1B</t>
        </is>
      </c>
      <c r="F348" t="inlineStr">
        <is>
          <t>MSSIJNK1B</t>
        </is>
      </c>
      <c r="G348" s="1" t="n">
        <v>11680578</v>
      </c>
      <c r="H348" s="1" t="n">
        <v>100</v>
      </c>
      <c r="I348" s="2" t="n">
        <v>11680578</v>
      </c>
      <c r="J348" s="3" t="n">
        <v>0.15858416</v>
      </c>
      <c r="K348" s="4" t="n">
        <v>73655389.63</v>
      </c>
      <c r="L348" s="5" t="n">
        <v>3125001</v>
      </c>
      <c r="M348" s="6" t="n">
        <v>23.56971714</v>
      </c>
      <c r="N348" s="7">
        <f t="array" ref="N348">IF(ISNUMBER(_xlfn.SINGLE(_xll.BDP($C348, "DELTA_MID"))),_xll.BDP($C348, "DELTA_MID")," ")</f>
        <v/>
      </c>
      <c r="O348" s="7">
        <f>IF(ISNUMBER(N348),_xll.BDP($C348, "OPT_UNDL_TICKER"),"")</f>
        <v/>
      </c>
      <c r="P348" s="8">
        <f>IF(ISNUMBER(N348),_xll.BDP($C348, "OPT_UNDL_PX")," ")</f>
        <v/>
      </c>
      <c r="Q348" s="7">
        <f>IF(ISNUMBER(N348),+G348*_xll.BDP($C348, "PX_POS_MULT_FACTOR")*P348/K348," ")</f>
        <v/>
      </c>
      <c r="R348" s="8">
        <f t="array" ref="R348">IF(OR($A348="TUA",$A348="TYA"),"",IF(ISNUMBER(_xlfn.SINGLE(_xll.BDP($C348,"DUR_ADJ_OAS_MID"))),_xll.BDP($C348,"DUR_ADJ_OAS_MID"),IF(ISNUMBER(_xlfn.SINGLE(_xll.BDP($E348&amp;" ISIN","DUR_ADJ_OAS_MID"))),_xll.BDP($E348&amp;" ISIN","DUR_ADJ_OAS_MID")," ")))</f>
        <v/>
      </c>
      <c r="S348" s="7">
        <f>IF(ISNUMBER(N348),Q348*N348,IF(ISNUMBER(R348),J348*R348," "))</f>
        <v/>
      </c>
      <c r="T348" t="inlineStr">
        <is>
          <t>MSSIJNK1B</t>
        </is>
      </c>
      <c r="U348" t="inlineStr">
        <is>
          <t>Swap</t>
        </is>
      </c>
      <c r="AG348" t="n">
        <v>0.000129</v>
      </c>
    </row>
    <row r="349">
      <c r="A349" t="inlineStr">
        <is>
          <t>CRDT</t>
        </is>
      </c>
      <c r="B349" t="inlineStr">
        <is>
          <t>MSSIJNK1B            00001</t>
        </is>
      </c>
      <c r="C349" t="inlineStr">
        <is>
          <t>MSSIJNK1B 00001</t>
        </is>
      </c>
      <c r="F349" t="inlineStr">
        <is>
          <t>MSSIJNK1B 00001</t>
        </is>
      </c>
      <c r="G349" s="1" t="n">
        <v>-11633</v>
      </c>
      <c r="H349" s="1" t="n">
        <v>1009.28</v>
      </c>
      <c r="I349" s="2" t="n">
        <v>-11740954.24</v>
      </c>
      <c r="J349" s="3" t="n">
        <v>-0.15940387</v>
      </c>
      <c r="K349" s="4" t="n">
        <v>73655389.63</v>
      </c>
      <c r="L349" s="5" t="n">
        <v>3125001</v>
      </c>
      <c r="M349" s="6" t="n">
        <v>23.56971714</v>
      </c>
      <c r="N349" s="7">
        <f t="array" ref="N349">IF(ISNUMBER(_xlfn.SINGLE(_xll.BDP($C349, "DELTA_MID"))),_xll.BDP($C349, "DELTA_MID")," ")</f>
        <v/>
      </c>
      <c r="O349" s="7">
        <f>IF(ISNUMBER(N349),_xll.BDP($C349, "OPT_UNDL_TICKER"),"")</f>
        <v/>
      </c>
      <c r="P349" s="8">
        <f>IF(ISNUMBER(N349),_xll.BDP($C349, "OPT_UNDL_PX")," ")</f>
        <v/>
      </c>
      <c r="Q349" s="7">
        <f>IF(ISNUMBER(N349),+G349*_xll.BDP($C349, "PX_POS_MULT_FACTOR")*P349/K349," ")</f>
        <v/>
      </c>
      <c r="R349" s="8">
        <f t="array" ref="R349">IF(OR($A349="TUA",$A349="TYA"),"",IF(ISNUMBER(_xlfn.SINGLE(_xll.BDP($C349,"DUR_ADJ_OAS_MID"))),_xll.BDP($C349,"DUR_ADJ_OAS_MID"),IF(ISNUMBER(_xlfn.SINGLE(_xll.BDP($E349&amp;" ISIN","DUR_ADJ_OAS_MID"))),_xll.BDP($E349&amp;" ISIN","DUR_ADJ_OAS_MID")," ")))</f>
        <v/>
      </c>
      <c r="S349" s="7">
        <f>IF(ISNUMBER(N349),Q349*N349,IF(ISNUMBER(R349),J349*R349," "))</f>
        <v/>
      </c>
      <c r="T349" t="inlineStr">
        <is>
          <t>MSSIJNK1B 00001</t>
        </is>
      </c>
      <c r="U349" t="inlineStr">
        <is>
          <t>Swap</t>
        </is>
      </c>
      <c r="AG349" t="n">
        <v>0.000129</v>
      </c>
    </row>
    <row r="350">
      <c r="A350" t="inlineStr">
        <is>
          <t>CRDT</t>
        </is>
      </c>
      <c r="B350" t="inlineStr">
        <is>
          <t>Alcoa Corp</t>
        </is>
      </c>
      <c r="C350" t="inlineStr">
        <is>
          <t>AA UN</t>
        </is>
      </c>
      <c r="D350" t="inlineStr">
        <is>
          <t>BYNF418</t>
        </is>
      </c>
      <c r="E350" t="inlineStr">
        <is>
          <t>US0138721065</t>
        </is>
      </c>
      <c r="F350" t="inlineStr">
        <is>
          <t>013872106</t>
        </is>
      </c>
      <c r="G350" s="1" t="n">
        <v>-3455.070467607443</v>
      </c>
      <c r="H350" s="1" t="n">
        <v>35.65</v>
      </c>
      <c r="I350" s="2" t="n">
        <v>-123173.2621702053</v>
      </c>
      <c r="J350" s="3" t="n">
        <v>-0.001672291230675</v>
      </c>
      <c r="K350" s="4" t="n">
        <v>73655389.63</v>
      </c>
      <c r="L350" s="5" t="n">
        <v>3125001</v>
      </c>
      <c r="M350" s="6" t="n">
        <v>23.56971714</v>
      </c>
      <c r="N350" s="7">
        <f t="array" ref="N350">IF(ISNUMBER(_xlfn.SINGLE(_xll.BDP($C350, "DELTA_MID"))),_xll.BDP($C350, "DELTA_MID")," ")</f>
        <v/>
      </c>
      <c r="O350" s="7">
        <f>IF(ISNUMBER(N350),_xll.BDP($C350, "OPT_UNDL_TICKER"),"")</f>
        <v/>
      </c>
      <c r="P350" s="8">
        <f>IF(ISNUMBER(N350),_xll.BDP($C350, "OPT_UNDL_PX")," ")</f>
        <v/>
      </c>
      <c r="Q350" s="7">
        <f>IF(ISNUMBER(N350),+G350*_xll.BDP($C350, "PX_POS_MULT_FACTOR")*P350/K350," ")</f>
        <v/>
      </c>
      <c r="R350" s="8">
        <f t="array" ref="R350">IF(OR($A350="TUA",$A350="TYA"),"",IF(ISNUMBER(_xlfn.SINGLE(_xll.BDP($C350,"DUR_ADJ_OAS_MID"))),_xll.BDP($C350,"DUR_ADJ_OAS_MID"),IF(ISNUMBER(_xlfn.SINGLE(_xll.BDP($E350&amp;" ISIN","DUR_ADJ_OAS_MID"))),_xll.BDP($E350&amp;" ISIN","DUR_ADJ_OAS_MID")," ")))</f>
        <v/>
      </c>
      <c r="S350" s="7">
        <f>IF(ISNUMBER(N350),Q350*N350,IF(ISNUMBER(R350),J350*R350," "))</f>
        <v/>
      </c>
      <c r="AB350" s="8" t="inlineStr">
        <is>
          <t>MSSIJNK1B 00001</t>
        </is>
      </c>
      <c r="AG350" t="n">
        <v>0.000129</v>
      </c>
    </row>
    <row r="351">
      <c r="A351" t="inlineStr">
        <is>
          <t>CRDT</t>
        </is>
      </c>
      <c r="B351" t="inlineStr">
        <is>
          <t>American Airlines Group Inc</t>
        </is>
      </c>
      <c r="C351" t="inlineStr">
        <is>
          <t>AAL UW</t>
        </is>
      </c>
      <c r="D351" t="inlineStr">
        <is>
          <t>BCV7KT2</t>
        </is>
      </c>
      <c r="E351" t="inlineStr">
        <is>
          <t>US02376R1023</t>
        </is>
      </c>
      <c r="F351" t="inlineStr">
        <is>
          <t>02376R102</t>
        </is>
      </c>
      <c r="G351" s="1" t="n">
        <v>-9264.993432806908</v>
      </c>
      <c r="H351" s="1" t="n">
        <v>12.09</v>
      </c>
      <c r="I351" s="2" t="n">
        <v>-112013.7706026355</v>
      </c>
      <c r="J351" s="3" t="n">
        <v>-0.0015207817264333</v>
      </c>
      <c r="K351" s="4" t="n">
        <v>73655389.63</v>
      </c>
      <c r="L351" s="5" t="n">
        <v>3125001</v>
      </c>
      <c r="M351" s="6" t="n">
        <v>23.56971714</v>
      </c>
      <c r="N351" s="7">
        <f t="array" ref="N351">IF(ISNUMBER(_xlfn.SINGLE(_xll.BDP($C351, "DELTA_MID"))),_xll.BDP($C351, "DELTA_MID")," ")</f>
        <v/>
      </c>
      <c r="O351" s="7">
        <f>IF(ISNUMBER(N351),_xll.BDP($C351, "OPT_UNDL_TICKER"),"")</f>
        <v/>
      </c>
      <c r="P351" s="8">
        <f>IF(ISNUMBER(N351),_xll.BDP($C351, "OPT_UNDL_PX")," ")</f>
        <v/>
      </c>
      <c r="Q351" s="7">
        <f>IF(ISNUMBER(N351),+G351*_xll.BDP($C351, "PX_POS_MULT_FACTOR")*P351/K351," ")</f>
        <v/>
      </c>
      <c r="R351" s="8">
        <f t="array" ref="R351">IF(OR($A351="TUA",$A351="TYA"),"",IF(ISNUMBER(_xlfn.SINGLE(_xll.BDP($C351,"DUR_ADJ_OAS_MID"))),_xll.BDP($C351,"DUR_ADJ_OAS_MID"),IF(ISNUMBER(_xlfn.SINGLE(_xll.BDP($E351&amp;" ISIN","DUR_ADJ_OAS_MID"))),_xll.BDP($E351&amp;" ISIN","DUR_ADJ_OAS_MID")," ")))</f>
        <v/>
      </c>
      <c r="S351" s="7">
        <f>IF(ISNUMBER(N351),Q351*N351,IF(ISNUMBER(R351),J351*R351," "))</f>
        <v/>
      </c>
      <c r="AB351" s="8" t="inlineStr">
        <is>
          <t>MSSIJNK1B 00001</t>
        </is>
      </c>
      <c r="AG351" t="n">
        <v>0.000129</v>
      </c>
    </row>
    <row r="352">
      <c r="A352" t="inlineStr">
        <is>
          <t>CRDT</t>
        </is>
      </c>
      <c r="B352" t="inlineStr">
        <is>
          <t>Advance Auto Parts Inc</t>
        </is>
      </c>
      <c r="C352" t="inlineStr">
        <is>
          <t>AAP UN</t>
        </is>
      </c>
      <c r="D352" t="inlineStr">
        <is>
          <t>2822019</t>
        </is>
      </c>
      <c r="E352" t="inlineStr">
        <is>
          <t>US00751Y1064</t>
        </is>
      </c>
      <c r="F352" t="inlineStr">
        <is>
          <t>00751Y106</t>
        </is>
      </c>
      <c r="G352" s="1" t="n">
        <v>-1809.106556229111</v>
      </c>
      <c r="H352" s="1" t="n">
        <v>56.11</v>
      </c>
      <c r="I352" s="2" t="n">
        <v>-101508.9688700154</v>
      </c>
      <c r="J352" s="3" t="n">
        <v>-0.0013781607751983</v>
      </c>
      <c r="K352" s="4" t="n">
        <v>73655389.63</v>
      </c>
      <c r="L352" s="5" t="n">
        <v>3125001</v>
      </c>
      <c r="M352" s="6" t="n">
        <v>23.56971714</v>
      </c>
      <c r="N352" s="7">
        <f t="array" ref="N352">IF(ISNUMBER(_xlfn.SINGLE(_xll.BDP($C352, "DELTA_MID"))),_xll.BDP($C352, "DELTA_MID")," ")</f>
        <v/>
      </c>
      <c r="O352" s="7">
        <f>IF(ISNUMBER(N352),_xll.BDP($C352, "OPT_UNDL_TICKER"),"")</f>
        <v/>
      </c>
      <c r="P352" s="8">
        <f>IF(ISNUMBER(N352),_xll.BDP($C352, "OPT_UNDL_PX")," ")</f>
        <v/>
      </c>
      <c r="Q352" s="7">
        <f>IF(ISNUMBER(N352),+G352*_xll.BDP($C352, "PX_POS_MULT_FACTOR")*P352/K352," ")</f>
        <v/>
      </c>
      <c r="R352" s="8">
        <f t="array" ref="R352">IF(OR($A352="TUA",$A352="TYA"),"",IF(ISNUMBER(_xlfn.SINGLE(_xll.BDP($C352,"DUR_ADJ_OAS_MID"))),_xll.BDP($C352,"DUR_ADJ_OAS_MID"),IF(ISNUMBER(_xlfn.SINGLE(_xll.BDP($E352&amp;" ISIN","DUR_ADJ_OAS_MID"))),_xll.BDP($E352&amp;" ISIN","DUR_ADJ_OAS_MID")," ")))</f>
        <v/>
      </c>
      <c r="S352" s="7">
        <f>IF(ISNUMBER(N352),Q352*N352,IF(ISNUMBER(R352),J352*R352," "))</f>
        <v/>
      </c>
      <c r="AB352" s="8" t="inlineStr">
        <is>
          <t>MSSIJNK1B 00001</t>
        </is>
      </c>
      <c r="AG352" t="n">
        <v>0.000129</v>
      </c>
    </row>
    <row r="353">
      <c r="A353" t="inlineStr">
        <is>
          <t>CRDT</t>
        </is>
      </c>
      <c r="B353" t="inlineStr">
        <is>
          <t>Acadia Healthcare Co Inc</t>
        </is>
      </c>
      <c r="C353" t="inlineStr">
        <is>
          <t>ACHC UW</t>
        </is>
      </c>
      <c r="D353" t="inlineStr">
        <is>
          <t>B65VZ37</t>
        </is>
      </c>
      <c r="E353" t="inlineStr">
        <is>
          <t>US00404A1097</t>
        </is>
      </c>
      <c r="F353" t="inlineStr">
        <is>
          <t>00404A109</t>
        </is>
      </c>
      <c r="G353" s="1" t="n">
        <v>-5419.718380661567</v>
      </c>
      <c r="H353" s="1" t="n">
        <v>23.46</v>
      </c>
      <c r="I353" s="2" t="n">
        <v>-127146.5932103204</v>
      </c>
      <c r="J353" s="3" t="n">
        <v>-0.001726236109116</v>
      </c>
      <c r="K353" s="4" t="n">
        <v>73655389.63</v>
      </c>
      <c r="L353" s="5" t="n">
        <v>3125001</v>
      </c>
      <c r="M353" s="6" t="n">
        <v>23.56971714</v>
      </c>
      <c r="N353" s="7">
        <f t="array" ref="N353">IF(ISNUMBER(_xlfn.SINGLE(_xll.BDP($C353, "DELTA_MID"))),_xll.BDP($C353, "DELTA_MID")," ")</f>
        <v/>
      </c>
      <c r="O353" s="7">
        <f>IF(ISNUMBER(N353),_xll.BDP($C353, "OPT_UNDL_TICKER"),"")</f>
        <v/>
      </c>
      <c r="P353" s="8">
        <f>IF(ISNUMBER(N353),_xll.BDP($C353, "OPT_UNDL_PX")," ")</f>
        <v/>
      </c>
      <c r="Q353" s="7">
        <f>IF(ISNUMBER(N353),+G353*_xll.BDP($C353, "PX_POS_MULT_FACTOR")*P353/K353," ")</f>
        <v/>
      </c>
      <c r="R353" s="8">
        <f t="array" ref="R353">IF(OR($A353="TUA",$A353="TYA"),"",IF(ISNUMBER(_xlfn.SINGLE(_xll.BDP($C353,"DUR_ADJ_OAS_MID"))),_xll.BDP($C353,"DUR_ADJ_OAS_MID"),IF(ISNUMBER(_xlfn.SINGLE(_xll.BDP($E353&amp;" ISIN","DUR_ADJ_OAS_MID"))),_xll.BDP($E353&amp;" ISIN","DUR_ADJ_OAS_MID")," ")))</f>
        <v/>
      </c>
      <c r="S353" s="7">
        <f>IF(ISNUMBER(N353),Q353*N353,IF(ISNUMBER(R353),J353*R353," "))</f>
        <v/>
      </c>
      <c r="AB353" s="8" t="inlineStr">
        <is>
          <t>MSSIJNK1B 00001</t>
        </is>
      </c>
      <c r="AG353" t="n">
        <v>0.000129</v>
      </c>
    </row>
    <row r="354">
      <c r="A354" t="inlineStr">
        <is>
          <t>CRDT</t>
        </is>
      </c>
      <c r="B354" t="inlineStr">
        <is>
          <t>Albertsons Cos Inc</t>
        </is>
      </c>
      <c r="C354" t="inlineStr">
        <is>
          <t>ACI UN</t>
        </is>
      </c>
      <c r="D354" t="inlineStr">
        <is>
          <t>BYNQ369</t>
        </is>
      </c>
      <c r="E354" t="inlineStr">
        <is>
          <t>US0130911037</t>
        </is>
      </c>
      <c r="F354" t="inlineStr">
        <is>
          <t>013091103</t>
        </is>
      </c>
      <c r="G354" s="1" t="n">
        <v>-6309.259114844259</v>
      </c>
      <c r="H354" s="1" t="n">
        <v>19.56</v>
      </c>
      <c r="I354" s="2" t="n">
        <v>-123409.1082863537</v>
      </c>
      <c r="J354" s="3" t="n">
        <v>-0.0016754932518351</v>
      </c>
      <c r="K354" s="4" t="n">
        <v>73655389.63</v>
      </c>
      <c r="L354" s="5" t="n">
        <v>3125001</v>
      </c>
      <c r="M354" s="6" t="n">
        <v>23.56971714</v>
      </c>
      <c r="N354" s="7">
        <f t="array" ref="N354">IF(ISNUMBER(_xlfn.SINGLE(_xll.BDP($C354, "DELTA_MID"))),_xll.BDP($C354, "DELTA_MID")," ")</f>
        <v/>
      </c>
      <c r="O354" s="7">
        <f>IF(ISNUMBER(N354),_xll.BDP($C354, "OPT_UNDL_TICKER"),"")</f>
        <v/>
      </c>
      <c r="P354" s="8">
        <f>IF(ISNUMBER(N354),_xll.BDP($C354, "OPT_UNDL_PX")," ")</f>
        <v/>
      </c>
      <c r="Q354" s="7">
        <f>IF(ISNUMBER(N354),+G354*_xll.BDP($C354, "PX_POS_MULT_FACTOR")*P354/K354," ")</f>
        <v/>
      </c>
      <c r="R354" s="8">
        <f t="array" ref="R354">IF(OR($A354="TUA",$A354="TYA"),"",IF(ISNUMBER(_xlfn.SINGLE(_xll.BDP($C354,"DUR_ADJ_OAS_MID"))),_xll.BDP($C354,"DUR_ADJ_OAS_MID"),IF(ISNUMBER(_xlfn.SINGLE(_xll.BDP($E354&amp;" ISIN","DUR_ADJ_OAS_MID"))),_xll.BDP($E354&amp;" ISIN","DUR_ADJ_OAS_MID")," ")))</f>
        <v/>
      </c>
      <c r="S354" s="7">
        <f>IF(ISNUMBER(N354),Q354*N354,IF(ISNUMBER(R354),J354*R354," "))</f>
        <v/>
      </c>
      <c r="AB354" s="8" t="inlineStr">
        <is>
          <t>MSSIJNK1B 00001</t>
        </is>
      </c>
      <c r="AG354" t="n">
        <v>0.000129</v>
      </c>
    </row>
    <row r="355">
      <c r="A355" t="inlineStr">
        <is>
          <t>CRDT</t>
        </is>
      </c>
      <c r="B355" t="inlineStr">
        <is>
          <t>ADT Inc</t>
        </is>
      </c>
      <c r="C355" t="inlineStr">
        <is>
          <t>ADT UN</t>
        </is>
      </c>
      <c r="D355" t="inlineStr">
        <is>
          <t>BFWCP81</t>
        </is>
      </c>
      <c r="E355" t="inlineStr">
        <is>
          <t>US00090Q1031</t>
        </is>
      </c>
      <c r="F355" t="inlineStr">
        <is>
          <t>00090Q103</t>
        </is>
      </c>
      <c r="G355" s="1" t="n">
        <v>-12732.5699441697</v>
      </c>
      <c r="H355" s="1" t="n">
        <v>8.75</v>
      </c>
      <c r="I355" s="2" t="n">
        <v>-111409.9870114849</v>
      </c>
      <c r="J355" s="3" t="n">
        <v>-0.0015125843142116</v>
      </c>
      <c r="K355" s="4" t="n">
        <v>73655389.63</v>
      </c>
      <c r="L355" s="5" t="n">
        <v>3125001</v>
      </c>
      <c r="M355" s="6" t="n">
        <v>23.56971714</v>
      </c>
      <c r="N355" s="7">
        <f t="array" ref="N355">IF(ISNUMBER(_xlfn.SINGLE(_xll.BDP($C355, "DELTA_MID"))),_xll.BDP($C355, "DELTA_MID")," ")</f>
        <v/>
      </c>
      <c r="O355" s="7">
        <f>IF(ISNUMBER(N355),_xll.BDP($C355, "OPT_UNDL_TICKER"),"")</f>
        <v/>
      </c>
      <c r="P355" s="8">
        <f>IF(ISNUMBER(N355),_xll.BDP($C355, "OPT_UNDL_PX")," ")</f>
        <v/>
      </c>
      <c r="Q355" s="7">
        <f>IF(ISNUMBER(N355),+G355*_xll.BDP($C355, "PX_POS_MULT_FACTOR")*P355/K355," ")</f>
        <v/>
      </c>
      <c r="R355" s="8">
        <f t="array" ref="R355">IF(OR($A355="TUA",$A355="TYA"),"",IF(ISNUMBER(_xlfn.SINGLE(_xll.BDP($C355,"DUR_ADJ_OAS_MID"))),_xll.BDP($C355,"DUR_ADJ_OAS_MID"),IF(ISNUMBER(_xlfn.SINGLE(_xll.BDP($E355&amp;" ISIN","DUR_ADJ_OAS_MID"))),_xll.BDP($E355&amp;" ISIN","DUR_ADJ_OAS_MID")," ")))</f>
        <v/>
      </c>
      <c r="S355" s="7">
        <f>IF(ISNUMBER(N355),Q355*N355,IF(ISNUMBER(R355),J355*R355," "))</f>
        <v/>
      </c>
      <c r="AB355" s="8" t="inlineStr">
        <is>
          <t>MSSIJNK1B 00001</t>
        </is>
      </c>
      <c r="AG355" t="n">
        <v>0.000129</v>
      </c>
    </row>
    <row r="356">
      <c r="A356" t="inlineStr">
        <is>
          <t>CRDT</t>
        </is>
      </c>
      <c r="B356" t="inlineStr">
        <is>
          <t>Air Lease Corp</t>
        </is>
      </c>
      <c r="C356" t="inlineStr">
        <is>
          <t>AL UN</t>
        </is>
      </c>
      <c r="D356" t="inlineStr">
        <is>
          <t>B3XS562</t>
        </is>
      </c>
      <c r="E356" t="inlineStr">
        <is>
          <t>US00912X3026</t>
        </is>
      </c>
      <c r="F356" t="inlineStr">
        <is>
          <t>00912X302</t>
        </is>
      </c>
      <c r="G356" s="1" t="n">
        <v>-1826.468969685923</v>
      </c>
      <c r="H356" s="1" t="n">
        <v>63.59</v>
      </c>
      <c r="I356" s="2" t="n">
        <v>-116145.1617823278</v>
      </c>
      <c r="J356" s="3" t="n">
        <v>-0.0015768725461337</v>
      </c>
      <c r="K356" s="4" t="n">
        <v>73655389.63</v>
      </c>
      <c r="L356" s="5" t="n">
        <v>3125001</v>
      </c>
      <c r="M356" s="6" t="n">
        <v>23.56971714</v>
      </c>
      <c r="N356" s="7">
        <f t="array" ref="N356">IF(ISNUMBER(_xlfn.SINGLE(_xll.BDP($C356, "DELTA_MID"))),_xll.BDP($C356, "DELTA_MID")," ")</f>
        <v/>
      </c>
      <c r="O356" s="7">
        <f>IF(ISNUMBER(N356),_xll.BDP($C356, "OPT_UNDL_TICKER"),"")</f>
        <v/>
      </c>
      <c r="P356" s="8">
        <f>IF(ISNUMBER(N356),_xll.BDP($C356, "OPT_UNDL_PX")," ")</f>
        <v/>
      </c>
      <c r="Q356" s="7">
        <f>IF(ISNUMBER(N356),+G356*_xll.BDP($C356, "PX_POS_MULT_FACTOR")*P356/K356," ")</f>
        <v/>
      </c>
      <c r="R356" s="8">
        <f t="array" ref="R356">IF(OR($A356="TUA",$A356="TYA"),"",IF(ISNUMBER(_xlfn.SINGLE(_xll.BDP($C356,"DUR_ADJ_OAS_MID"))),_xll.BDP($C356,"DUR_ADJ_OAS_MID"),IF(ISNUMBER(_xlfn.SINGLE(_xll.BDP($E356&amp;" ISIN","DUR_ADJ_OAS_MID"))),_xll.BDP($E356&amp;" ISIN","DUR_ADJ_OAS_MID")," ")))</f>
        <v/>
      </c>
      <c r="S356" s="7">
        <f>IF(ISNUMBER(N356),Q356*N356,IF(ISNUMBER(R356),J356*R356," "))</f>
        <v/>
      </c>
      <c r="AB356" s="8" t="inlineStr">
        <is>
          <t>MSSIJNK1B 00001</t>
        </is>
      </c>
      <c r="AG356" t="n">
        <v>0.000129</v>
      </c>
    </row>
    <row r="357">
      <c r="A357" t="inlineStr">
        <is>
          <t>CRDT</t>
        </is>
      </c>
      <c r="B357" t="inlineStr">
        <is>
          <t>Albemarle Corp</t>
        </is>
      </c>
      <c r="C357" t="inlineStr">
        <is>
          <t>ALB UN</t>
        </is>
      </c>
      <c r="D357" t="inlineStr">
        <is>
          <t>2046853</t>
        </is>
      </c>
      <c r="E357" t="inlineStr">
        <is>
          <t>US0126531013</t>
        </is>
      </c>
      <c r="F357" t="inlineStr">
        <is>
          <t>012653101</t>
        </is>
      </c>
      <c r="G357" s="1" t="n">
        <v>-1455.153800886337</v>
      </c>
      <c r="H357" s="1" t="n">
        <v>91.27</v>
      </c>
      <c r="I357" s="2" t="n">
        <v>-132811.887406896</v>
      </c>
      <c r="J357" s="3" t="n">
        <v>-0.0018031523297081</v>
      </c>
      <c r="K357" s="4" t="n">
        <v>73655389.63</v>
      </c>
      <c r="L357" s="5" t="n">
        <v>3125001</v>
      </c>
      <c r="M357" s="6" t="n">
        <v>23.56971714</v>
      </c>
      <c r="N357" s="7">
        <f t="array" ref="N357">IF(ISNUMBER(_xlfn.SINGLE(_xll.BDP($C357, "DELTA_MID"))),_xll.BDP($C357, "DELTA_MID")," ")</f>
        <v/>
      </c>
      <c r="O357" s="7">
        <f>IF(ISNUMBER(N357),_xll.BDP($C357, "OPT_UNDL_TICKER"),"")</f>
        <v/>
      </c>
      <c r="P357" s="8">
        <f>IF(ISNUMBER(N357),_xll.BDP($C357, "OPT_UNDL_PX")," ")</f>
        <v/>
      </c>
      <c r="Q357" s="7">
        <f>IF(ISNUMBER(N357),+G357*_xll.BDP($C357, "PX_POS_MULT_FACTOR")*P357/K357," ")</f>
        <v/>
      </c>
      <c r="R357" s="8">
        <f t="array" ref="R357">IF(OR($A357="TUA",$A357="TYA"),"",IF(ISNUMBER(_xlfn.SINGLE(_xll.BDP($C357,"DUR_ADJ_OAS_MID"))),_xll.BDP($C357,"DUR_ADJ_OAS_MID"),IF(ISNUMBER(_xlfn.SINGLE(_xll.BDP($E357&amp;" ISIN","DUR_ADJ_OAS_MID"))),_xll.BDP($E357&amp;" ISIN","DUR_ADJ_OAS_MID")," ")))</f>
        <v/>
      </c>
      <c r="S357" s="7">
        <f>IF(ISNUMBER(N357),Q357*N357,IF(ISNUMBER(R357),J357*R357," "))</f>
        <v/>
      </c>
      <c r="AB357" s="8" t="inlineStr">
        <is>
          <t>MSSIJNK1B 00001</t>
        </is>
      </c>
      <c r="AG357" t="n">
        <v>0.000129</v>
      </c>
    </row>
    <row r="358">
      <c r="A358" t="inlineStr">
        <is>
          <t>CRDT</t>
        </is>
      </c>
      <c r="B358" t="inlineStr">
        <is>
          <t>Alaska Air Group Inc</t>
        </is>
      </c>
      <c r="C358" t="inlineStr">
        <is>
          <t>ALK UN</t>
        </is>
      </c>
      <c r="D358" t="inlineStr">
        <is>
          <t>2012605</t>
        </is>
      </c>
      <c r="E358" t="inlineStr">
        <is>
          <t>US0116591092</t>
        </is>
      </c>
      <c r="F358" t="inlineStr">
        <is>
          <t>011659109</t>
        </is>
      </c>
      <c r="G358" s="1" t="n">
        <v>-1963.307419467164</v>
      </c>
      <c r="H358" s="1" t="n">
        <v>47.68</v>
      </c>
      <c r="I358" s="2" t="n">
        <v>-93610.49776019438</v>
      </c>
      <c r="J358" s="3" t="n">
        <v>-0.001270925294543</v>
      </c>
      <c r="K358" s="4" t="n">
        <v>73655389.63</v>
      </c>
      <c r="L358" s="5" t="n">
        <v>3125001</v>
      </c>
      <c r="M358" s="6" t="n">
        <v>23.56971714</v>
      </c>
      <c r="N358" s="7">
        <f t="array" ref="N358">IF(ISNUMBER(_xlfn.SINGLE(_xll.BDP($C358, "DELTA_MID"))),_xll.BDP($C358, "DELTA_MID")," ")</f>
        <v/>
      </c>
      <c r="O358" s="7">
        <f>IF(ISNUMBER(N358),_xll.BDP($C358, "OPT_UNDL_TICKER"),"")</f>
        <v/>
      </c>
      <c r="P358" s="8">
        <f>IF(ISNUMBER(N358),_xll.BDP($C358, "OPT_UNDL_PX")," ")</f>
        <v/>
      </c>
      <c r="Q358" s="7">
        <f>IF(ISNUMBER(N358),+G358*_xll.BDP($C358, "PX_POS_MULT_FACTOR")*P358/K358," ")</f>
        <v/>
      </c>
      <c r="R358" s="8">
        <f t="array" ref="R358">IF(OR($A358="TUA",$A358="TYA"),"",IF(ISNUMBER(_xlfn.SINGLE(_xll.BDP($C358,"DUR_ADJ_OAS_MID"))),_xll.BDP($C358,"DUR_ADJ_OAS_MID"),IF(ISNUMBER(_xlfn.SINGLE(_xll.BDP($E358&amp;" ISIN","DUR_ADJ_OAS_MID"))),_xll.BDP($E358&amp;" ISIN","DUR_ADJ_OAS_MID")," ")))</f>
        <v/>
      </c>
      <c r="S358" s="7">
        <f>IF(ISNUMBER(N358),Q358*N358,IF(ISNUMBER(R358),J358*R358," "))</f>
        <v/>
      </c>
      <c r="AB358" s="8" t="inlineStr">
        <is>
          <t>MSSIJNK1B 00001</t>
        </is>
      </c>
      <c r="AG358" t="n">
        <v>0.000129</v>
      </c>
    </row>
    <row r="359">
      <c r="A359" t="inlineStr">
        <is>
          <t>CRDT</t>
        </is>
      </c>
      <c r="B359" t="inlineStr">
        <is>
          <t>Amentum Holdings Inc</t>
        </is>
      </c>
      <c r="C359" t="inlineStr">
        <is>
          <t>AMTM UN</t>
        </is>
      </c>
      <c r="D359" t="inlineStr">
        <is>
          <t>BMZLFJ5</t>
        </is>
      </c>
      <c r="E359" t="inlineStr">
        <is>
          <t>US0239391016</t>
        </is>
      </c>
      <c r="F359" t="inlineStr">
        <is>
          <t>023939101</t>
        </is>
      </c>
      <c r="G359" s="1" t="n">
        <v>-4459.709355814064</v>
      </c>
      <c r="H359" s="1" t="n">
        <v>22.34</v>
      </c>
      <c r="I359" s="2" t="n">
        <v>-99629.90700888621</v>
      </c>
      <c r="J359" s="3" t="n">
        <v>-0.0013526492427691</v>
      </c>
      <c r="K359" s="4" t="n">
        <v>73655389.63</v>
      </c>
      <c r="L359" s="5" t="n">
        <v>3125001</v>
      </c>
      <c r="M359" s="6" t="n">
        <v>23.56971714</v>
      </c>
      <c r="N359" s="7">
        <f t="array" ref="N359">IF(ISNUMBER(_xlfn.SINGLE(_xll.BDP($C359, "DELTA_MID"))),_xll.BDP($C359, "DELTA_MID")," ")</f>
        <v/>
      </c>
      <c r="O359" s="7">
        <f>IF(ISNUMBER(N359),_xll.BDP($C359, "OPT_UNDL_TICKER"),"")</f>
        <v/>
      </c>
      <c r="P359" s="8">
        <f>IF(ISNUMBER(N359),_xll.BDP($C359, "OPT_UNDL_PX")," ")</f>
        <v/>
      </c>
      <c r="Q359" s="7">
        <f>IF(ISNUMBER(N359),+G359*_xll.BDP($C359, "PX_POS_MULT_FACTOR")*P359/K359," ")</f>
        <v/>
      </c>
      <c r="R359" s="8">
        <f t="array" ref="R359">IF(OR($A359="TUA",$A359="TYA"),"",IF(ISNUMBER(_xlfn.SINGLE(_xll.BDP($C359,"DUR_ADJ_OAS_MID"))),_xll.BDP($C359,"DUR_ADJ_OAS_MID"),IF(ISNUMBER(_xlfn.SINGLE(_xll.BDP($E359&amp;" ISIN","DUR_ADJ_OAS_MID"))),_xll.BDP($E359&amp;" ISIN","DUR_ADJ_OAS_MID")," ")))</f>
        <v/>
      </c>
      <c r="S359" s="7">
        <f>IF(ISNUMBER(N359),Q359*N359,IF(ISNUMBER(R359),J359*R359," "))</f>
        <v/>
      </c>
      <c r="AB359" s="8" t="inlineStr">
        <is>
          <t>MSSIJNK1B 00001</t>
        </is>
      </c>
      <c r="AG359" t="n">
        <v>0.000129</v>
      </c>
    </row>
    <row r="360">
      <c r="A360" t="inlineStr">
        <is>
          <t>CRDT</t>
        </is>
      </c>
      <c r="B360" t="inlineStr">
        <is>
          <t>Angi Inc</t>
        </is>
      </c>
      <c r="C360" t="inlineStr">
        <is>
          <t>ANGI UW</t>
        </is>
      </c>
      <c r="D360" t="inlineStr">
        <is>
          <t>BT9P0M0</t>
        </is>
      </c>
      <c r="E360" t="inlineStr">
        <is>
          <t>US00183L2016</t>
        </is>
      </c>
      <c r="F360" t="inlineStr">
        <is>
          <t>00183L201</t>
        </is>
      </c>
      <c r="G360" s="1" t="n">
        <v>-4819.545485735264</v>
      </c>
      <c r="H360" s="1" t="n">
        <v>14.05</v>
      </c>
      <c r="I360" s="2" t="n">
        <v>-67714.61407458047</v>
      </c>
      <c r="J360" s="3" t="n">
        <v>-0.000919343640903</v>
      </c>
      <c r="K360" s="4" t="n">
        <v>73655389.63</v>
      </c>
      <c r="L360" s="5" t="n">
        <v>3125001</v>
      </c>
      <c r="M360" s="6" t="n">
        <v>23.56971714</v>
      </c>
      <c r="N360" s="7">
        <f t="array" ref="N360">IF(ISNUMBER(_xlfn.SINGLE(_xll.BDP($C360, "DELTA_MID"))),_xll.BDP($C360, "DELTA_MID")," ")</f>
        <v/>
      </c>
      <c r="O360" s="7">
        <f>IF(ISNUMBER(N360),_xll.BDP($C360, "OPT_UNDL_TICKER"),"")</f>
        <v/>
      </c>
      <c r="P360" s="8">
        <f>IF(ISNUMBER(N360),_xll.BDP($C360, "OPT_UNDL_PX")," ")</f>
        <v/>
      </c>
      <c r="Q360" s="7">
        <f>IF(ISNUMBER(N360),+G360*_xll.BDP($C360, "PX_POS_MULT_FACTOR")*P360/K360," ")</f>
        <v/>
      </c>
      <c r="R360" s="8">
        <f t="array" ref="R360">IF(OR($A360="TUA",$A360="TYA"),"",IF(ISNUMBER(_xlfn.SINGLE(_xll.BDP($C360,"DUR_ADJ_OAS_MID"))),_xll.BDP($C360,"DUR_ADJ_OAS_MID"),IF(ISNUMBER(_xlfn.SINGLE(_xll.BDP($E360&amp;" ISIN","DUR_ADJ_OAS_MID"))),_xll.BDP($E360&amp;" ISIN","DUR_ADJ_OAS_MID")," ")))</f>
        <v/>
      </c>
      <c r="S360" s="7">
        <f>IF(ISNUMBER(N360),Q360*N360,IF(ISNUMBER(R360),J360*R360," "))</f>
        <v/>
      </c>
      <c r="AB360" s="8" t="inlineStr">
        <is>
          <t>MSSIJNK1B 00001</t>
        </is>
      </c>
      <c r="AG360" t="n">
        <v>0.000129</v>
      </c>
    </row>
    <row r="361">
      <c r="A361" t="inlineStr">
        <is>
          <t>CRDT</t>
        </is>
      </c>
      <c r="B361" t="inlineStr">
        <is>
          <t>APA Corp</t>
        </is>
      </c>
      <c r="C361" t="inlineStr">
        <is>
          <t>APA UW</t>
        </is>
      </c>
      <c r="D361" t="inlineStr">
        <is>
          <t>BNNF1C1</t>
        </is>
      </c>
      <c r="E361" t="inlineStr">
        <is>
          <t>US03743Q1085</t>
        </is>
      </c>
      <c r="F361" t="inlineStr">
        <is>
          <t>03743Q108</t>
        </is>
      </c>
      <c r="G361" s="1" t="n">
        <v>-5142.46168707658</v>
      </c>
      <c r="H361" s="1" t="n">
        <v>22.89</v>
      </c>
      <c r="I361" s="2" t="n">
        <v>-117710.9480171829</v>
      </c>
      <c r="J361" s="3" t="n">
        <v>-0.0015981308171539</v>
      </c>
      <c r="K361" s="4" t="n">
        <v>73655389.63</v>
      </c>
      <c r="L361" s="5" t="n">
        <v>3125001</v>
      </c>
      <c r="M361" s="6" t="n">
        <v>23.56971714</v>
      </c>
      <c r="N361" s="7">
        <f t="array" ref="N361">IF(ISNUMBER(_xlfn.SINGLE(_xll.BDP($C361, "DELTA_MID"))),_xll.BDP($C361, "DELTA_MID")," ")</f>
        <v/>
      </c>
      <c r="O361" s="7">
        <f>IF(ISNUMBER(N361),_xll.BDP($C361, "OPT_UNDL_TICKER"),"")</f>
        <v/>
      </c>
      <c r="P361" s="8">
        <f>IF(ISNUMBER(N361),_xll.BDP($C361, "OPT_UNDL_PX")," ")</f>
        <v/>
      </c>
      <c r="Q361" s="7">
        <f>IF(ISNUMBER(N361),+G361*_xll.BDP($C361, "PX_POS_MULT_FACTOR")*P361/K361," ")</f>
        <v/>
      </c>
      <c r="R361" s="8">
        <f t="array" ref="R361">IF(OR($A361="TUA",$A361="TYA"),"",IF(ISNUMBER(_xlfn.SINGLE(_xll.BDP($C361,"DUR_ADJ_OAS_MID"))),_xll.BDP($C361,"DUR_ADJ_OAS_MID"),IF(ISNUMBER(_xlfn.SINGLE(_xll.BDP($E361&amp;" ISIN","DUR_ADJ_OAS_MID"))),_xll.BDP($E361&amp;" ISIN","DUR_ADJ_OAS_MID")," ")))</f>
        <v/>
      </c>
      <c r="S361" s="7">
        <f>IF(ISNUMBER(N361),Q361*N361,IF(ISNUMBER(R361),J361*R361," "))</f>
        <v/>
      </c>
      <c r="AB361" s="8" t="inlineStr">
        <is>
          <t>MSSIJNK1B 00001</t>
        </is>
      </c>
      <c r="AG361" t="n">
        <v>0.000129</v>
      </c>
    </row>
    <row r="362">
      <c r="A362" t="inlineStr">
        <is>
          <t>CRDT</t>
        </is>
      </c>
      <c r="B362" t="inlineStr">
        <is>
          <t>Baxter International Inc</t>
        </is>
      </c>
      <c r="C362" t="inlineStr">
        <is>
          <t>BAX UN</t>
        </is>
      </c>
      <c r="D362" t="inlineStr">
        <is>
          <t>2085102</t>
        </is>
      </c>
      <c r="E362" t="inlineStr">
        <is>
          <t>US0718131099</t>
        </is>
      </c>
      <c r="F362" t="inlineStr">
        <is>
          <t>071813109</t>
        </is>
      </c>
      <c r="G362" s="1" t="n">
        <v>-4727.688033149278</v>
      </c>
      <c r="H362" s="1" t="n">
        <v>22.93</v>
      </c>
      <c r="I362" s="2" t="n">
        <v>-108405.886600113</v>
      </c>
      <c r="J362" s="3" t="n">
        <v>-0.0014717984270353</v>
      </c>
      <c r="K362" s="4" t="n">
        <v>73655389.63</v>
      </c>
      <c r="L362" s="5" t="n">
        <v>3125001</v>
      </c>
      <c r="M362" s="6" t="n">
        <v>23.56971714</v>
      </c>
      <c r="N362" s="7">
        <f t="array" ref="N362">IF(ISNUMBER(_xlfn.SINGLE(_xll.BDP($C362, "DELTA_MID"))),_xll.BDP($C362, "DELTA_MID")," ")</f>
        <v/>
      </c>
      <c r="O362" s="7">
        <f>IF(ISNUMBER(N362),_xll.BDP($C362, "OPT_UNDL_TICKER"),"")</f>
        <v/>
      </c>
      <c r="P362" s="8">
        <f>IF(ISNUMBER(N362),_xll.BDP($C362, "OPT_UNDL_PX")," ")</f>
        <v/>
      </c>
      <c r="Q362" s="7">
        <f>IF(ISNUMBER(N362),+G362*_xll.BDP($C362, "PX_POS_MULT_FACTOR")*P362/K362," ")</f>
        <v/>
      </c>
      <c r="R362" s="8">
        <f t="array" ref="R362">IF(OR($A362="TUA",$A362="TYA"),"",IF(ISNUMBER(_xlfn.SINGLE(_xll.BDP($C362,"DUR_ADJ_OAS_MID"))),_xll.BDP($C362,"DUR_ADJ_OAS_MID"),IF(ISNUMBER(_xlfn.SINGLE(_xll.BDP($E362&amp;" ISIN","DUR_ADJ_OAS_MID"))),_xll.BDP($E362&amp;" ISIN","DUR_ADJ_OAS_MID")," ")))</f>
        <v/>
      </c>
      <c r="S362" s="7">
        <f>IF(ISNUMBER(N362),Q362*N362,IF(ISNUMBER(R362),J362*R362," "))</f>
        <v/>
      </c>
      <c r="AB362" s="8" t="inlineStr">
        <is>
          <t>MSSIJNK1B 00001</t>
        </is>
      </c>
      <c r="AG362" t="n">
        <v>0.000129</v>
      </c>
    </row>
    <row r="363">
      <c r="A363" t="inlineStr">
        <is>
          <t>CRDT</t>
        </is>
      </c>
      <c r="B363" t="inlineStr">
        <is>
          <t>Bath &amp; Body Works Inc</t>
        </is>
      </c>
      <c r="C363" t="inlineStr">
        <is>
          <t>BBWI UN</t>
        </is>
      </c>
      <c r="D363" t="inlineStr">
        <is>
          <t>BNNTGJ5</t>
        </is>
      </c>
      <c r="E363" t="inlineStr">
        <is>
          <t>US0708301041</t>
        </is>
      </c>
      <c r="F363" t="inlineStr">
        <is>
          <t>070830104</t>
        </is>
      </c>
      <c r="G363" s="1" t="n">
        <v>-1114.524438662746</v>
      </c>
      <c r="H363" s="1" t="n">
        <v>26.07</v>
      </c>
      <c r="I363" s="2" t="n">
        <v>-29055.6521159378</v>
      </c>
      <c r="J363" s="3" t="n">
        <v>-0.0003944810048782</v>
      </c>
      <c r="K363" s="4" t="n">
        <v>73655389.63</v>
      </c>
      <c r="L363" s="5" t="n">
        <v>3125001</v>
      </c>
      <c r="M363" s="6" t="n">
        <v>23.56971714</v>
      </c>
      <c r="N363" s="7">
        <f t="array" ref="N363">IF(ISNUMBER(_xlfn.SINGLE(_xll.BDP($C363, "DELTA_MID"))),_xll.BDP($C363, "DELTA_MID")," ")</f>
        <v/>
      </c>
      <c r="O363" s="7">
        <f>IF(ISNUMBER(N363),_xll.BDP($C363, "OPT_UNDL_TICKER"),"")</f>
        <v/>
      </c>
      <c r="P363" s="8">
        <f>IF(ISNUMBER(N363),_xll.BDP($C363, "OPT_UNDL_PX")," ")</f>
        <v/>
      </c>
      <c r="Q363" s="7">
        <f>IF(ISNUMBER(N363),+G363*_xll.BDP($C363, "PX_POS_MULT_FACTOR")*P363/K363," ")</f>
        <v/>
      </c>
      <c r="R363" s="8">
        <f t="array" ref="R363">IF(OR($A363="TUA",$A363="TYA"),"",IF(ISNUMBER(_xlfn.SINGLE(_xll.BDP($C363,"DUR_ADJ_OAS_MID"))),_xll.BDP($C363,"DUR_ADJ_OAS_MID"),IF(ISNUMBER(_xlfn.SINGLE(_xll.BDP($E363&amp;" ISIN","DUR_ADJ_OAS_MID"))),_xll.BDP($E363&amp;" ISIN","DUR_ADJ_OAS_MID")," ")))</f>
        <v/>
      </c>
      <c r="S363" s="7">
        <f>IF(ISNUMBER(N363),Q363*N363,IF(ISNUMBER(R363),J363*R363," "))</f>
        <v/>
      </c>
      <c r="AB363" s="8" t="inlineStr">
        <is>
          <t>MSSIJNK1B 00001</t>
        </is>
      </c>
      <c r="AG363" t="n">
        <v>0.000129</v>
      </c>
    </row>
    <row r="364">
      <c r="A364" t="inlineStr">
        <is>
          <t>CRDT</t>
        </is>
      </c>
      <c r="B364" t="inlineStr">
        <is>
          <t>Bunge Global SA</t>
        </is>
      </c>
      <c r="C364" t="inlineStr">
        <is>
          <t>BG UN</t>
        </is>
      </c>
      <c r="D364" t="inlineStr">
        <is>
          <t>BQ6BPG9</t>
        </is>
      </c>
      <c r="E364" t="inlineStr">
        <is>
          <t>CH1300646267</t>
        </is>
      </c>
      <c r="G364" s="1" t="n">
        <v>-1474.213028586428</v>
      </c>
      <c r="H364" s="1" t="n">
        <v>95.48</v>
      </c>
      <c r="I364" s="2" t="n">
        <v>-140757.8599694322</v>
      </c>
      <c r="J364" s="3" t="n">
        <v>-0.0019110327251883</v>
      </c>
      <c r="K364" s="4" t="n">
        <v>73655389.63</v>
      </c>
      <c r="L364" s="5" t="n">
        <v>3125001</v>
      </c>
      <c r="M364" s="6" t="n">
        <v>23.56971714</v>
      </c>
      <c r="N364" s="7">
        <f t="array" ref="N364">IF(ISNUMBER(_xlfn.SINGLE(_xll.BDP($C364, "DELTA_MID"))),_xll.BDP($C364, "DELTA_MID")," ")</f>
        <v/>
      </c>
      <c r="O364" s="7">
        <f>IF(ISNUMBER(N364),_xll.BDP($C364, "OPT_UNDL_TICKER"),"")</f>
        <v/>
      </c>
      <c r="P364" s="8">
        <f>IF(ISNUMBER(N364),_xll.BDP($C364, "OPT_UNDL_PX")," ")</f>
        <v/>
      </c>
      <c r="Q364" s="7">
        <f>IF(ISNUMBER(N364),+G364*_xll.BDP($C364, "PX_POS_MULT_FACTOR")*P364/K364," ")</f>
        <v/>
      </c>
      <c r="R364" s="8">
        <f t="array" ref="R364">IF(OR($A364="TUA",$A364="TYA"),"",IF(ISNUMBER(_xlfn.SINGLE(_xll.BDP($C364,"DUR_ADJ_OAS_MID"))),_xll.BDP($C364,"DUR_ADJ_OAS_MID"),IF(ISNUMBER(_xlfn.SINGLE(_xll.BDP($E364&amp;" ISIN","DUR_ADJ_OAS_MID"))),_xll.BDP($E364&amp;" ISIN","DUR_ADJ_OAS_MID")," ")))</f>
        <v/>
      </c>
      <c r="S364" s="7">
        <f>IF(ISNUMBER(N364),Q364*N364,IF(ISNUMBER(R364),J364*R364," "))</f>
        <v/>
      </c>
      <c r="AB364" s="8" t="inlineStr">
        <is>
          <t>MSSIJNK1B 00001</t>
        </is>
      </c>
      <c r="AG364" t="n">
        <v>0.000129</v>
      </c>
    </row>
    <row r="365">
      <c r="A365" t="inlineStr">
        <is>
          <t>CRDT</t>
        </is>
      </c>
      <c r="B365" t="inlineStr">
        <is>
          <t>BILL Holdings Inc</t>
        </is>
      </c>
      <c r="C365" t="inlineStr">
        <is>
          <t>BILL UN</t>
        </is>
      </c>
      <c r="D365" t="inlineStr">
        <is>
          <t>BKDS4H5</t>
        </is>
      </c>
      <c r="E365" t="inlineStr">
        <is>
          <t>US0900431000</t>
        </is>
      </c>
      <c r="F365" t="inlineStr">
        <is>
          <t>090043100</t>
        </is>
      </c>
      <c r="G365" s="1" t="n">
        <v>-2250.685686569492</v>
      </c>
      <c r="H365" s="1" t="n">
        <v>50.71</v>
      </c>
      <c r="I365" s="2" t="n">
        <v>-114132.271165939</v>
      </c>
      <c r="J365" s="3" t="n">
        <v>-0.0015495440556253</v>
      </c>
      <c r="K365" s="4" t="n">
        <v>73655389.63</v>
      </c>
      <c r="L365" s="5" t="n">
        <v>3125001</v>
      </c>
      <c r="M365" s="6" t="n">
        <v>23.56971714</v>
      </c>
      <c r="N365" s="7">
        <f t="array" ref="N365">IF(ISNUMBER(_xlfn.SINGLE(_xll.BDP($C365, "DELTA_MID"))),_xll.BDP($C365, "DELTA_MID")," ")</f>
        <v/>
      </c>
      <c r="O365" s="7">
        <f>IF(ISNUMBER(N365),_xll.BDP($C365, "OPT_UNDL_TICKER"),"")</f>
        <v/>
      </c>
      <c r="P365" s="8">
        <f>IF(ISNUMBER(N365),_xll.BDP($C365, "OPT_UNDL_PX")," ")</f>
        <v/>
      </c>
      <c r="Q365" s="7">
        <f>IF(ISNUMBER(N365),+G365*_xll.BDP($C365, "PX_POS_MULT_FACTOR")*P365/K365," ")</f>
        <v/>
      </c>
      <c r="R365" s="8">
        <f t="array" ref="R365">IF(OR($A365="TUA",$A365="TYA"),"",IF(ISNUMBER(_xlfn.SINGLE(_xll.BDP($C365,"DUR_ADJ_OAS_MID"))),_xll.BDP($C365,"DUR_ADJ_OAS_MID"),IF(ISNUMBER(_xlfn.SINGLE(_xll.BDP($E365&amp;" ISIN","DUR_ADJ_OAS_MID"))),_xll.BDP($E365&amp;" ISIN","DUR_ADJ_OAS_MID")," ")))</f>
        <v/>
      </c>
      <c r="S365" s="7">
        <f>IF(ISNUMBER(N365),Q365*N365,IF(ISNUMBER(R365),J365*R365," "))</f>
        <v/>
      </c>
      <c r="AB365" s="8" t="inlineStr">
        <is>
          <t>MSSIJNK1B 00001</t>
        </is>
      </c>
      <c r="AG365" t="n">
        <v>0.000129</v>
      </c>
    </row>
    <row r="366">
      <c r="A366" t="inlineStr">
        <is>
          <t>CRDT</t>
        </is>
      </c>
      <c r="B366" t="inlineStr">
        <is>
          <t>Bruker Corp</t>
        </is>
      </c>
      <c r="C366" t="inlineStr">
        <is>
          <t>BRKR UW</t>
        </is>
      </c>
      <c r="D366" t="inlineStr">
        <is>
          <t>2616137</t>
        </is>
      </c>
      <c r="E366" t="inlineStr">
        <is>
          <t>US1167941087</t>
        </is>
      </c>
      <c r="F366" t="inlineStr">
        <is>
          <t>116794108</t>
        </is>
      </c>
      <c r="G366" s="1" t="n">
        <v>-3619.905447824539</v>
      </c>
      <c r="H366" s="1" t="n">
        <v>38.95</v>
      </c>
      <c r="I366" s="2" t="n">
        <v>-140995.3171927658</v>
      </c>
      <c r="J366" s="3" t="n">
        <v>-0.0019142566199302</v>
      </c>
      <c r="K366" s="4" t="n">
        <v>73655389.63</v>
      </c>
      <c r="L366" s="5" t="n">
        <v>3125001</v>
      </c>
      <c r="M366" s="6" t="n">
        <v>23.56971714</v>
      </c>
      <c r="N366" s="7">
        <f t="array" ref="N366">IF(ISNUMBER(_xlfn.SINGLE(_xll.BDP($C366, "DELTA_MID"))),_xll.BDP($C366, "DELTA_MID")," ")</f>
        <v/>
      </c>
      <c r="O366" s="7">
        <f>IF(ISNUMBER(N366),_xll.BDP($C366, "OPT_UNDL_TICKER"),"")</f>
        <v/>
      </c>
      <c r="P366" s="8">
        <f>IF(ISNUMBER(N366),_xll.BDP($C366, "OPT_UNDL_PX")," ")</f>
        <v/>
      </c>
      <c r="Q366" s="7">
        <f>IF(ISNUMBER(N366),+G366*_xll.BDP($C366, "PX_POS_MULT_FACTOR")*P366/K366," ")</f>
        <v/>
      </c>
      <c r="R366" s="8">
        <f t="array" ref="R366">IF(OR($A366="TUA",$A366="TYA"),"",IF(ISNUMBER(_xlfn.SINGLE(_xll.BDP($C366,"DUR_ADJ_OAS_MID"))),_xll.BDP($C366,"DUR_ADJ_OAS_MID"),IF(ISNUMBER(_xlfn.SINGLE(_xll.BDP($E366&amp;" ISIN","DUR_ADJ_OAS_MID"))),_xll.BDP($E366&amp;" ISIN","DUR_ADJ_OAS_MID")," ")))</f>
        <v/>
      </c>
      <c r="S366" s="7">
        <f>IF(ISNUMBER(N366),Q366*N366,IF(ISNUMBER(R366),J366*R366," "))</f>
        <v/>
      </c>
      <c r="AB366" s="8" t="inlineStr">
        <is>
          <t>MSSIJNK1B 00001</t>
        </is>
      </c>
      <c r="AG366" t="n">
        <v>0.000129</v>
      </c>
    </row>
    <row r="367">
      <c r="A367" t="inlineStr">
        <is>
          <t>CRDT</t>
        </is>
      </c>
      <c r="B367" t="inlineStr">
        <is>
          <t>Cable One Inc</t>
        </is>
      </c>
      <c r="C367" t="inlineStr">
        <is>
          <t>CABO UN</t>
        </is>
      </c>
      <c r="D367" t="inlineStr">
        <is>
          <t>BZ07DS4</t>
        </is>
      </c>
      <c r="E367" t="inlineStr">
        <is>
          <t>US12685J1051</t>
        </is>
      </c>
      <c r="F367" t="inlineStr">
        <is>
          <t>12685J105</t>
        </is>
      </c>
      <c r="G367" s="1" t="n">
        <v>-334.5254288918244</v>
      </c>
      <c r="H367" s="1" t="n">
        <v>155.76</v>
      </c>
      <c r="I367" s="2" t="n">
        <v>-52105.68080419056</v>
      </c>
      <c r="J367" s="3" t="n">
        <v>-0.0007074252280238</v>
      </c>
      <c r="K367" s="4" t="n">
        <v>73655389.63</v>
      </c>
      <c r="L367" s="5" t="n">
        <v>3125001</v>
      </c>
      <c r="M367" s="6" t="n">
        <v>23.56971714</v>
      </c>
      <c r="N367" s="7">
        <f t="array" ref="N367">IF(ISNUMBER(_xlfn.SINGLE(_xll.BDP($C367, "DELTA_MID"))),_xll.BDP($C367, "DELTA_MID")," ")</f>
        <v/>
      </c>
      <c r="O367" s="7">
        <f>IF(ISNUMBER(N367),_xll.BDP($C367, "OPT_UNDL_TICKER"),"")</f>
        <v/>
      </c>
      <c r="P367" s="8">
        <f>IF(ISNUMBER(N367),_xll.BDP($C367, "OPT_UNDL_PX")," ")</f>
        <v/>
      </c>
      <c r="Q367" s="7">
        <f>IF(ISNUMBER(N367),+G367*_xll.BDP($C367, "PX_POS_MULT_FACTOR")*P367/K367," ")</f>
        <v/>
      </c>
      <c r="R367" s="8">
        <f t="array" ref="R367">IF(OR($A367="TUA",$A367="TYA"),"",IF(ISNUMBER(_xlfn.SINGLE(_xll.BDP($C367,"DUR_ADJ_OAS_MID"))),_xll.BDP($C367,"DUR_ADJ_OAS_MID"),IF(ISNUMBER(_xlfn.SINGLE(_xll.BDP($E367&amp;" ISIN","DUR_ADJ_OAS_MID"))),_xll.BDP($E367&amp;" ISIN","DUR_ADJ_OAS_MID")," ")))</f>
        <v/>
      </c>
      <c r="S367" s="7">
        <f>IF(ISNUMBER(N367),Q367*N367,IF(ISNUMBER(R367),J367*R367," "))</f>
        <v/>
      </c>
      <c r="AB367" s="8" t="inlineStr">
        <is>
          <t>MSSIJNK1B 00001</t>
        </is>
      </c>
      <c r="AG367" t="n">
        <v>0.000129</v>
      </c>
    </row>
    <row r="368">
      <c r="A368" t="inlineStr">
        <is>
          <t>CRDT</t>
        </is>
      </c>
      <c r="B368" t="inlineStr">
        <is>
          <t>Avis Budget Group Inc</t>
        </is>
      </c>
      <c r="C368" t="inlineStr">
        <is>
          <t>CAR UW</t>
        </is>
      </c>
      <c r="D368" t="inlineStr">
        <is>
          <t>B1CL8J2</t>
        </is>
      </c>
      <c r="E368" t="inlineStr">
        <is>
          <t>US0537741052</t>
        </is>
      </c>
      <c r="F368" t="inlineStr">
        <is>
          <t>053774105</t>
        </is>
      </c>
      <c r="G368" s="1" t="n">
        <v>-761.9978188877378</v>
      </c>
      <c r="H368" s="1" t="n">
        <v>151.71</v>
      </c>
      <c r="I368" s="2" t="n">
        <v>-115602.6891034587</v>
      </c>
      <c r="J368" s="3" t="n">
        <v>-0.001569507536165</v>
      </c>
      <c r="K368" s="4" t="n">
        <v>73655389.63</v>
      </c>
      <c r="L368" s="5" t="n">
        <v>3125001</v>
      </c>
      <c r="M368" s="6" t="n">
        <v>23.56971714</v>
      </c>
      <c r="N368" s="7">
        <f t="array" ref="N368">IF(ISNUMBER(_xlfn.SINGLE(_xll.BDP($C368, "DELTA_MID"))),_xll.BDP($C368, "DELTA_MID")," ")</f>
        <v/>
      </c>
      <c r="O368" s="7">
        <f>IF(ISNUMBER(N368),_xll.BDP($C368, "OPT_UNDL_TICKER"),"")</f>
        <v/>
      </c>
      <c r="P368" s="8">
        <f>IF(ISNUMBER(N368),_xll.BDP($C368, "OPT_UNDL_PX")," ")</f>
        <v/>
      </c>
      <c r="Q368" s="7">
        <f>IF(ISNUMBER(N368),+G368*_xll.BDP($C368, "PX_POS_MULT_FACTOR")*P368/K368," ")</f>
        <v/>
      </c>
      <c r="R368" s="8">
        <f t="array" ref="R368">IF(OR($A368="TUA",$A368="TYA"),"",IF(ISNUMBER(_xlfn.SINGLE(_xll.BDP($C368,"DUR_ADJ_OAS_MID"))),_xll.BDP($C368,"DUR_ADJ_OAS_MID"),IF(ISNUMBER(_xlfn.SINGLE(_xll.BDP($E368&amp;" ISIN","DUR_ADJ_OAS_MID"))),_xll.BDP($E368&amp;" ISIN","DUR_ADJ_OAS_MID")," ")))</f>
        <v/>
      </c>
      <c r="S368" s="7">
        <f>IF(ISNUMBER(N368),Q368*N368,IF(ISNUMBER(R368),J368*R368," "))</f>
        <v/>
      </c>
      <c r="AB368" s="8" t="inlineStr">
        <is>
          <t>MSSIJNK1B 00001</t>
        </is>
      </c>
      <c r="AG368" t="n">
        <v>0.000129</v>
      </c>
    </row>
    <row r="369">
      <c r="A369" t="inlineStr">
        <is>
          <t>CRDT</t>
        </is>
      </c>
      <c r="B369" t="inlineStr">
        <is>
          <t>Chemours Co/The</t>
        </is>
      </c>
      <c r="C369" t="inlineStr">
        <is>
          <t>CC UN</t>
        </is>
      </c>
      <c r="D369" t="inlineStr">
        <is>
          <t>BZ0CTP8</t>
        </is>
      </c>
      <c r="E369" t="inlineStr">
        <is>
          <t>US1638511089</t>
        </is>
      </c>
      <c r="F369" t="inlineStr">
        <is>
          <t>163851108</t>
        </is>
      </c>
      <c r="G369" s="1" t="n">
        <v>-6725.977271874905</v>
      </c>
      <c r="H369" s="1" t="n">
        <v>13.52</v>
      </c>
      <c r="I369" s="2" t="n">
        <v>-90935.21271574873</v>
      </c>
      <c r="J369" s="3" t="n">
        <v>-0.0012346036477785</v>
      </c>
      <c r="K369" s="4" t="n">
        <v>73655389.63</v>
      </c>
      <c r="L369" s="5" t="n">
        <v>3125001</v>
      </c>
      <c r="M369" s="6" t="n">
        <v>23.56971714</v>
      </c>
      <c r="N369" s="7">
        <f t="array" ref="N369">IF(ISNUMBER(_xlfn.SINGLE(_xll.BDP($C369, "DELTA_MID"))),_xll.BDP($C369, "DELTA_MID")," ")</f>
        <v/>
      </c>
      <c r="O369" s="7">
        <f>IF(ISNUMBER(N369),_xll.BDP($C369, "OPT_UNDL_TICKER"),"")</f>
        <v/>
      </c>
      <c r="P369" s="8">
        <f>IF(ISNUMBER(N369),_xll.BDP($C369, "OPT_UNDL_PX")," ")</f>
        <v/>
      </c>
      <c r="Q369" s="7">
        <f>IF(ISNUMBER(N369),+G369*_xll.BDP($C369, "PX_POS_MULT_FACTOR")*P369/K369," ")</f>
        <v/>
      </c>
      <c r="R369" s="8">
        <f t="array" ref="R369">IF(OR($A369="TUA",$A369="TYA"),"",IF(ISNUMBER(_xlfn.SINGLE(_xll.BDP($C369,"DUR_ADJ_OAS_MID"))),_xll.BDP($C369,"DUR_ADJ_OAS_MID"),IF(ISNUMBER(_xlfn.SINGLE(_xll.BDP($E369&amp;" ISIN","DUR_ADJ_OAS_MID"))),_xll.BDP($E369&amp;" ISIN","DUR_ADJ_OAS_MID")," ")))</f>
        <v/>
      </c>
      <c r="S369" s="7">
        <f>IF(ISNUMBER(N369),Q369*N369,IF(ISNUMBER(R369),J369*R369," "))</f>
        <v/>
      </c>
      <c r="AB369" s="8" t="inlineStr">
        <is>
          <t>MSSIJNK1B 00001</t>
        </is>
      </c>
      <c r="AG369" t="n">
        <v>0.000129</v>
      </c>
    </row>
    <row r="370">
      <c r="A370" t="inlineStr">
        <is>
          <t>CRDT</t>
        </is>
      </c>
      <c r="B370" t="inlineStr">
        <is>
          <t>Celanese Corp</t>
        </is>
      </c>
      <c r="C370" t="inlineStr">
        <is>
          <t>CE UN</t>
        </is>
      </c>
      <c r="D370" t="inlineStr">
        <is>
          <t>B05MZT4</t>
        </is>
      </c>
      <c r="E370" t="inlineStr">
        <is>
          <t>US1508701034</t>
        </is>
      </c>
      <c r="F370" t="inlineStr">
        <is>
          <t>150870103</t>
        </is>
      </c>
      <c r="G370" s="1" t="n">
        <v>-2592.460199019008</v>
      </c>
      <c r="H370" s="1" t="n">
        <v>40.44</v>
      </c>
      <c r="I370" s="2" t="n">
        <v>-104839.0904483287</v>
      </c>
      <c r="J370" s="3" t="n">
        <v>-0.0014233729666624</v>
      </c>
      <c r="K370" s="4" t="n">
        <v>73655389.63</v>
      </c>
      <c r="L370" s="5" t="n">
        <v>3125001</v>
      </c>
      <c r="M370" s="6" t="n">
        <v>23.56971714</v>
      </c>
      <c r="N370" s="7">
        <f t="array" ref="N370">IF(ISNUMBER(_xlfn.SINGLE(_xll.BDP($C370, "DELTA_MID"))),_xll.BDP($C370, "DELTA_MID")," ")</f>
        <v/>
      </c>
      <c r="O370" s="7">
        <f>IF(ISNUMBER(N370),_xll.BDP($C370, "OPT_UNDL_TICKER"),"")</f>
        <v/>
      </c>
      <c r="P370" s="8">
        <f>IF(ISNUMBER(N370),_xll.BDP($C370, "OPT_UNDL_PX")," ")</f>
        <v/>
      </c>
      <c r="Q370" s="7">
        <f>IF(ISNUMBER(N370),+G370*_xll.BDP($C370, "PX_POS_MULT_FACTOR")*P370/K370," ")</f>
        <v/>
      </c>
      <c r="R370" s="8">
        <f t="array" ref="R370">IF(OR($A370="TUA",$A370="TYA"),"",IF(ISNUMBER(_xlfn.SINGLE(_xll.BDP($C370,"DUR_ADJ_OAS_MID"))),_xll.BDP($C370,"DUR_ADJ_OAS_MID"),IF(ISNUMBER(_xlfn.SINGLE(_xll.BDP($E370&amp;" ISIN","DUR_ADJ_OAS_MID"))),_xll.BDP($E370&amp;" ISIN","DUR_ADJ_OAS_MID")," ")))</f>
        <v/>
      </c>
      <c r="S370" s="7">
        <f>IF(ISNUMBER(N370),Q370*N370,IF(ISNUMBER(R370),J370*R370," "))</f>
        <v/>
      </c>
      <c r="AB370" s="8" t="inlineStr">
        <is>
          <t>MSSIJNK1B 00001</t>
        </is>
      </c>
      <c r="AG370" t="n">
        <v>0.000129</v>
      </c>
    </row>
    <row r="371">
      <c r="A371" t="inlineStr">
        <is>
          <t>CRDT</t>
        </is>
      </c>
      <c r="B371" t="inlineStr">
        <is>
          <t>Charter Communications Inc</t>
        </is>
      </c>
      <c r="C371" t="inlineStr">
        <is>
          <t>CHTR UW</t>
        </is>
      </c>
      <c r="D371" t="inlineStr">
        <is>
          <t>BZ6VT82</t>
        </is>
      </c>
      <c r="E371" t="inlineStr">
        <is>
          <t>US16119P1084</t>
        </is>
      </c>
      <c r="F371" t="inlineStr">
        <is>
          <t>16119P108</t>
        </is>
      </c>
      <c r="G371" s="1" t="n">
        <v>-465.3493688306895</v>
      </c>
      <c r="H371" s="1" t="n">
        <v>244.94</v>
      </c>
      <c r="I371" s="2" t="n">
        <v>-113982.6744013891</v>
      </c>
      <c r="J371" s="3" t="n">
        <v>-0.0015475130193997</v>
      </c>
      <c r="K371" s="4" t="n">
        <v>73655389.63</v>
      </c>
      <c r="L371" s="5" t="n">
        <v>3125001</v>
      </c>
      <c r="M371" s="6" t="n">
        <v>23.56971714</v>
      </c>
      <c r="N371" s="7">
        <f t="array" ref="N371">IF(ISNUMBER(_xlfn.SINGLE(_xll.BDP($C371, "DELTA_MID"))),_xll.BDP($C371, "DELTA_MID")," ")</f>
        <v/>
      </c>
      <c r="O371" s="7">
        <f>IF(ISNUMBER(N371),_xll.BDP($C371, "OPT_UNDL_TICKER"),"")</f>
        <v/>
      </c>
      <c r="P371" s="8">
        <f>IF(ISNUMBER(N371),_xll.BDP($C371, "OPT_UNDL_PX")," ")</f>
        <v/>
      </c>
      <c r="Q371" s="7">
        <f>IF(ISNUMBER(N371),+G371*_xll.BDP($C371, "PX_POS_MULT_FACTOR")*P371/K371," ")</f>
        <v/>
      </c>
      <c r="R371" s="8">
        <f t="array" ref="R371">IF(OR($A371="TUA",$A371="TYA"),"",IF(ISNUMBER(_xlfn.SINGLE(_xll.BDP($C371,"DUR_ADJ_OAS_MID"))),_xll.BDP($C371,"DUR_ADJ_OAS_MID"),IF(ISNUMBER(_xlfn.SINGLE(_xll.BDP($E371&amp;" ISIN","DUR_ADJ_OAS_MID"))),_xll.BDP($E371&amp;" ISIN","DUR_ADJ_OAS_MID")," ")))</f>
        <v/>
      </c>
      <c r="S371" s="7">
        <f>IF(ISNUMBER(N371),Q371*N371,IF(ISNUMBER(R371),J371*R371," "))</f>
        <v/>
      </c>
      <c r="AB371" s="8" t="inlineStr">
        <is>
          <t>MSSIJNK1B 00001</t>
        </is>
      </c>
      <c r="AG371" t="n">
        <v>0.000129</v>
      </c>
    </row>
    <row r="372">
      <c r="A372" t="inlineStr">
        <is>
          <t>CRDT</t>
        </is>
      </c>
      <c r="B372" t="inlineStr">
        <is>
          <t>Civitas Resources Inc</t>
        </is>
      </c>
      <c r="C372" t="inlineStr">
        <is>
          <t>CIVI UN</t>
        </is>
      </c>
      <c r="D372" t="inlineStr">
        <is>
          <t>BMG9GG2</t>
        </is>
      </c>
      <c r="E372" t="inlineStr">
        <is>
          <t>US17888H1032</t>
        </is>
      </c>
      <c r="F372" t="inlineStr">
        <is>
          <t>17888H103</t>
        </is>
      </c>
      <c r="G372" s="1" t="n">
        <v>-3584.142257313119</v>
      </c>
      <c r="H372" s="1" t="n">
        <v>27.41</v>
      </c>
      <c r="I372" s="2" t="n">
        <v>-98241.33927295259</v>
      </c>
      <c r="J372" s="3" t="n">
        <v>-0.0013337970210524</v>
      </c>
      <c r="K372" s="4" t="n">
        <v>73655389.63</v>
      </c>
      <c r="L372" s="5" t="n">
        <v>3125001</v>
      </c>
      <c r="M372" s="6" t="n">
        <v>23.56971714</v>
      </c>
      <c r="N372" s="7">
        <f t="array" ref="N372">IF(ISNUMBER(_xlfn.SINGLE(_xll.BDP($C372, "DELTA_MID"))),_xll.BDP($C372, "DELTA_MID")," ")</f>
        <v/>
      </c>
      <c r="O372" s="7">
        <f>IF(ISNUMBER(N372),_xll.BDP($C372, "OPT_UNDL_TICKER"),"")</f>
        <v/>
      </c>
      <c r="P372" s="8">
        <f>IF(ISNUMBER(N372),_xll.BDP($C372, "OPT_UNDL_PX")," ")</f>
        <v/>
      </c>
      <c r="Q372" s="7">
        <f>IF(ISNUMBER(N372),+G372*_xll.BDP($C372, "PX_POS_MULT_FACTOR")*P372/K372," ")</f>
        <v/>
      </c>
      <c r="R372" s="8">
        <f t="array" ref="R372">IF(OR($A372="TUA",$A372="TYA"),"",IF(ISNUMBER(_xlfn.SINGLE(_xll.BDP($C372,"DUR_ADJ_OAS_MID"))),_xll.BDP($C372,"DUR_ADJ_OAS_MID"),IF(ISNUMBER(_xlfn.SINGLE(_xll.BDP($E372&amp;" ISIN","DUR_ADJ_OAS_MID"))),_xll.BDP($E372&amp;" ISIN","DUR_ADJ_OAS_MID")," ")))</f>
        <v/>
      </c>
      <c r="S372" s="7">
        <f>IF(ISNUMBER(N372),Q372*N372,IF(ISNUMBER(R372),J372*R372," "))</f>
        <v/>
      </c>
      <c r="AB372" s="8" t="inlineStr">
        <is>
          <t>MSSIJNK1B 00001</t>
        </is>
      </c>
      <c r="AG372" t="n">
        <v>0.000129</v>
      </c>
    </row>
    <row r="373">
      <c r="A373" t="inlineStr">
        <is>
          <t>CRDT</t>
        </is>
      </c>
      <c r="B373" t="inlineStr">
        <is>
          <t>Cleveland-Cliffs Inc</t>
        </is>
      </c>
      <c r="C373" t="inlineStr">
        <is>
          <t>CLF UN</t>
        </is>
      </c>
      <c r="D373" t="inlineStr">
        <is>
          <t>BYVZ186</t>
        </is>
      </c>
      <c r="E373" t="inlineStr">
        <is>
          <t>US1858991011</t>
        </is>
      </c>
      <c r="F373" t="inlineStr">
        <is>
          <t>185899101</t>
        </is>
      </c>
      <c r="G373" s="1" t="n">
        <v>-9763.697873406356</v>
      </c>
      <c r="H373" s="1" t="n">
        <v>13</v>
      </c>
      <c r="I373" s="2" t="n">
        <v>-126928.0723542826</v>
      </c>
      <c r="J373" s="3" t="n">
        <v>-0.0017232693084904</v>
      </c>
      <c r="K373" s="4" t="n">
        <v>73655389.63</v>
      </c>
      <c r="L373" s="5" t="n">
        <v>3125001</v>
      </c>
      <c r="M373" s="6" t="n">
        <v>23.56971714</v>
      </c>
      <c r="N373" s="7">
        <f t="array" ref="N373">IF(ISNUMBER(_xlfn.SINGLE(_xll.BDP($C373, "DELTA_MID"))),_xll.BDP($C373, "DELTA_MID")," ")</f>
        <v/>
      </c>
      <c r="O373" s="7">
        <f>IF(ISNUMBER(N373),_xll.BDP($C373, "OPT_UNDL_TICKER"),"")</f>
        <v/>
      </c>
      <c r="P373" s="8">
        <f>IF(ISNUMBER(N373),_xll.BDP($C373, "OPT_UNDL_PX")," ")</f>
        <v/>
      </c>
      <c r="Q373" s="7">
        <f>IF(ISNUMBER(N373),+G373*_xll.BDP($C373, "PX_POS_MULT_FACTOR")*P373/K373," ")</f>
        <v/>
      </c>
      <c r="R373" s="8">
        <f t="array" ref="R373">IF(OR($A373="TUA",$A373="TYA"),"",IF(ISNUMBER(_xlfn.SINGLE(_xll.BDP($C373,"DUR_ADJ_OAS_MID"))),_xll.BDP($C373,"DUR_ADJ_OAS_MID"),IF(ISNUMBER(_xlfn.SINGLE(_xll.BDP($E373&amp;" ISIN","DUR_ADJ_OAS_MID"))),_xll.BDP($E373&amp;" ISIN","DUR_ADJ_OAS_MID")," ")))</f>
        <v/>
      </c>
      <c r="S373" s="7">
        <f>IF(ISNUMBER(N373),Q373*N373,IF(ISNUMBER(R373),J373*R373," "))</f>
        <v/>
      </c>
      <c r="AB373" s="8" t="inlineStr">
        <is>
          <t>MSSIJNK1B 00001</t>
        </is>
      </c>
      <c r="AG373" t="n">
        <v>0.000129</v>
      </c>
    </row>
    <row r="374">
      <c r="A374" t="inlineStr">
        <is>
          <t>CRDT</t>
        </is>
      </c>
      <c r="B374" t="inlineStr">
        <is>
          <t>Clarivate PLC</t>
        </is>
      </c>
      <c r="C374" t="inlineStr">
        <is>
          <t>CLVT UN</t>
        </is>
      </c>
      <c r="D374" t="inlineStr">
        <is>
          <t>BJJN444</t>
        </is>
      </c>
      <c r="E374" t="inlineStr">
        <is>
          <t>JE00BJJN4441</t>
        </is>
      </c>
      <c r="G374" s="1" t="n">
        <v>-27839.4167176044</v>
      </c>
      <c r="H374" s="1" t="n">
        <v>3.63</v>
      </c>
      <c r="I374" s="2" t="n">
        <v>-101057.082684904</v>
      </c>
      <c r="J374" s="3" t="n">
        <v>-0.0013720256344111</v>
      </c>
      <c r="K374" s="4" t="n">
        <v>73655389.63</v>
      </c>
      <c r="L374" s="5" t="n">
        <v>3125001</v>
      </c>
      <c r="M374" s="6" t="n">
        <v>23.56971714</v>
      </c>
      <c r="N374" s="7">
        <f t="array" ref="N374">IF(ISNUMBER(_xlfn.SINGLE(_xll.BDP($C374, "DELTA_MID"))),_xll.BDP($C374, "DELTA_MID")," ")</f>
        <v/>
      </c>
      <c r="O374" s="7">
        <f>IF(ISNUMBER(N374),_xll.BDP($C374, "OPT_UNDL_TICKER"),"")</f>
        <v/>
      </c>
      <c r="P374" s="8">
        <f>IF(ISNUMBER(N374),_xll.BDP($C374, "OPT_UNDL_PX")," ")</f>
        <v/>
      </c>
      <c r="Q374" s="7">
        <f>IF(ISNUMBER(N374),+G374*_xll.BDP($C374, "PX_POS_MULT_FACTOR")*P374/K374," ")</f>
        <v/>
      </c>
      <c r="R374" s="8">
        <f t="array" ref="R374">IF(OR($A374="TUA",$A374="TYA"),"",IF(ISNUMBER(_xlfn.SINGLE(_xll.BDP($C374,"DUR_ADJ_OAS_MID"))),_xll.BDP($C374,"DUR_ADJ_OAS_MID"),IF(ISNUMBER(_xlfn.SINGLE(_xll.BDP($E374&amp;" ISIN","DUR_ADJ_OAS_MID"))),_xll.BDP($E374&amp;" ISIN","DUR_ADJ_OAS_MID")," ")))</f>
        <v/>
      </c>
      <c r="S374" s="7">
        <f>IF(ISNUMBER(N374),Q374*N374,IF(ISNUMBER(R374),J374*R374," "))</f>
        <v/>
      </c>
      <c r="AB374" s="8" t="inlineStr">
        <is>
          <t>MSSIJNK1B 00001</t>
        </is>
      </c>
      <c r="AG374" t="n">
        <v>0.000129</v>
      </c>
    </row>
    <row r="375">
      <c r="A375" t="inlineStr">
        <is>
          <t>CRDT</t>
        </is>
      </c>
      <c r="B375" t="inlineStr">
        <is>
          <t>Centene Corp</t>
        </is>
      </c>
      <c r="C375" t="inlineStr">
        <is>
          <t>CNC UN</t>
        </is>
      </c>
      <c r="D375" t="inlineStr">
        <is>
          <t>2807061</t>
        </is>
      </c>
      <c r="E375" t="inlineStr">
        <is>
          <t>US15135B1017</t>
        </is>
      </c>
      <c r="F375" t="inlineStr">
        <is>
          <t>15135B101</t>
        </is>
      </c>
      <c r="G375" s="1" t="n">
        <v>-3664.673156998633</v>
      </c>
      <c r="H375" s="1" t="n">
        <v>36.02</v>
      </c>
      <c r="I375" s="2" t="n">
        <v>-132001.5271150908</v>
      </c>
      <c r="J375" s="3" t="n">
        <v>-0.0017921502795407</v>
      </c>
      <c r="K375" s="4" t="n">
        <v>73655389.63</v>
      </c>
      <c r="L375" s="5" t="n">
        <v>3125001</v>
      </c>
      <c r="M375" s="6" t="n">
        <v>23.56971714</v>
      </c>
      <c r="N375" s="7">
        <f t="array" ref="N375">IF(ISNUMBER(_xlfn.SINGLE(_xll.BDP($C375, "DELTA_MID"))),_xll.BDP($C375, "DELTA_MID")," ")</f>
        <v/>
      </c>
      <c r="O375" s="7">
        <f>IF(ISNUMBER(N375),_xll.BDP($C375, "OPT_UNDL_TICKER"),"")</f>
        <v/>
      </c>
      <c r="P375" s="8">
        <f>IF(ISNUMBER(N375),_xll.BDP($C375, "OPT_UNDL_PX")," ")</f>
        <v/>
      </c>
      <c r="Q375" s="7">
        <f>IF(ISNUMBER(N375),+G375*_xll.BDP($C375, "PX_POS_MULT_FACTOR")*P375/K375," ")</f>
        <v/>
      </c>
      <c r="R375" s="8">
        <f t="array" ref="R375">IF(OR($A375="TUA",$A375="TYA"),"",IF(ISNUMBER(_xlfn.SINGLE(_xll.BDP($C375,"DUR_ADJ_OAS_MID"))),_xll.BDP($C375,"DUR_ADJ_OAS_MID"),IF(ISNUMBER(_xlfn.SINGLE(_xll.BDP($E375&amp;" ISIN","DUR_ADJ_OAS_MID"))),_xll.BDP($E375&amp;" ISIN","DUR_ADJ_OAS_MID")," ")))</f>
        <v/>
      </c>
      <c r="S375" s="7">
        <f>IF(ISNUMBER(N375),Q375*N375,IF(ISNUMBER(R375),J375*R375," "))</f>
        <v/>
      </c>
      <c r="AB375" s="8" t="inlineStr">
        <is>
          <t>MSSIJNK1B 00001</t>
        </is>
      </c>
      <c r="AG375" t="n">
        <v>0.000129</v>
      </c>
    </row>
    <row r="376">
      <c r="A376" t="inlineStr">
        <is>
          <t>CRDT</t>
        </is>
      </c>
      <c r="B376" t="inlineStr">
        <is>
          <t>Concentrix Corp</t>
        </is>
      </c>
      <c r="C376" t="inlineStr">
        <is>
          <t>CNXC UW</t>
        </is>
      </c>
      <c r="D376" t="inlineStr">
        <is>
          <t>BNKVVY4</t>
        </is>
      </c>
      <c r="E376" t="inlineStr">
        <is>
          <t>US20602D1019</t>
        </is>
      </c>
      <c r="F376" t="inlineStr">
        <is>
          <t>20602D101</t>
        </is>
      </c>
      <c r="G376" s="1" t="n">
        <v>-2164.249957367407</v>
      </c>
      <c r="H376" s="1" t="n">
        <v>47.32</v>
      </c>
      <c r="I376" s="2" t="n">
        <v>-102412.3079826257</v>
      </c>
      <c r="J376" s="3" t="n">
        <v>-0.001390425174547</v>
      </c>
      <c r="K376" s="4" t="n">
        <v>73655389.63</v>
      </c>
      <c r="L376" s="5" t="n">
        <v>3125001</v>
      </c>
      <c r="M376" s="6" t="n">
        <v>23.56971714</v>
      </c>
      <c r="N376" s="7">
        <f t="array" ref="N376">IF(ISNUMBER(_xlfn.SINGLE(_xll.BDP($C376, "DELTA_MID"))),_xll.BDP($C376, "DELTA_MID")," ")</f>
        <v/>
      </c>
      <c r="O376" s="7">
        <f>IF(ISNUMBER(N376),_xll.BDP($C376, "OPT_UNDL_TICKER"),"")</f>
        <v/>
      </c>
      <c r="P376" s="8">
        <f>IF(ISNUMBER(N376),_xll.BDP($C376, "OPT_UNDL_PX")," ")</f>
        <v/>
      </c>
      <c r="Q376" s="7">
        <f>IF(ISNUMBER(N376),+G376*_xll.BDP($C376, "PX_POS_MULT_FACTOR")*P376/K376," ")</f>
        <v/>
      </c>
      <c r="R376" s="8">
        <f t="array" ref="R376">IF(OR($A376="TUA",$A376="TYA"),"",IF(ISNUMBER(_xlfn.SINGLE(_xll.BDP($C376,"DUR_ADJ_OAS_MID"))),_xll.BDP($C376,"DUR_ADJ_OAS_MID"),IF(ISNUMBER(_xlfn.SINGLE(_xll.BDP($E376&amp;" ISIN","DUR_ADJ_OAS_MID"))),_xll.BDP($E376&amp;" ISIN","DUR_ADJ_OAS_MID")," ")))</f>
        <v/>
      </c>
      <c r="S376" s="7">
        <f>IF(ISNUMBER(N376),Q376*N376,IF(ISNUMBER(R376),J376*R376," "))</f>
        <v/>
      </c>
      <c r="AB376" s="8" t="inlineStr">
        <is>
          <t>MSSIJNK1B 00001</t>
        </is>
      </c>
      <c r="AG376" t="n">
        <v>0.000129</v>
      </c>
    </row>
    <row r="377">
      <c r="A377" t="inlineStr">
        <is>
          <t>CRDT</t>
        </is>
      </c>
      <c r="B377" t="inlineStr">
        <is>
          <t>Coherent Corp</t>
        </is>
      </c>
      <c r="C377" t="inlineStr">
        <is>
          <t>COHR UN</t>
        </is>
      </c>
      <c r="D377" t="inlineStr">
        <is>
          <t>BNG8Z81</t>
        </is>
      </c>
      <c r="E377" t="inlineStr">
        <is>
          <t>US19247G1076</t>
        </is>
      </c>
      <c r="F377" t="inlineStr">
        <is>
          <t>19247G107</t>
        </is>
      </c>
      <c r="G377" s="1" t="n">
        <v>-1091.690499431113</v>
      </c>
      <c r="H377" s="1" t="n">
        <v>115.37</v>
      </c>
      <c r="I377" s="2" t="n">
        <v>-125948.3329193676</v>
      </c>
      <c r="J377" s="3" t="n">
        <v>-0.0017099676419072</v>
      </c>
      <c r="K377" s="4" t="n">
        <v>73655389.63</v>
      </c>
      <c r="L377" s="5" t="n">
        <v>3125001</v>
      </c>
      <c r="M377" s="6" t="n">
        <v>23.56971714</v>
      </c>
      <c r="N377" s="7">
        <f t="array" ref="N377">IF(ISNUMBER(_xlfn.SINGLE(_xll.BDP($C377, "DELTA_MID"))),_xll.BDP($C377, "DELTA_MID")," ")</f>
        <v/>
      </c>
      <c r="O377" s="7">
        <f>IF(ISNUMBER(N377),_xll.BDP($C377, "OPT_UNDL_TICKER"),"")</f>
        <v/>
      </c>
      <c r="P377" s="8">
        <f>IF(ISNUMBER(N377),_xll.BDP($C377, "OPT_UNDL_PX")," ")</f>
        <v/>
      </c>
      <c r="Q377" s="7">
        <f>IF(ISNUMBER(N377),+G377*_xll.BDP($C377, "PX_POS_MULT_FACTOR")*P377/K377," ")</f>
        <v/>
      </c>
      <c r="R377" s="8">
        <f t="array" ref="R377">IF(OR($A377="TUA",$A377="TYA"),"",IF(ISNUMBER(_xlfn.SINGLE(_xll.BDP($C377,"DUR_ADJ_OAS_MID"))),_xll.BDP($C377,"DUR_ADJ_OAS_MID"),IF(ISNUMBER(_xlfn.SINGLE(_xll.BDP($E377&amp;" ISIN","DUR_ADJ_OAS_MID"))),_xll.BDP($E377&amp;" ISIN","DUR_ADJ_OAS_MID")," ")))</f>
        <v/>
      </c>
      <c r="S377" s="7">
        <f>IF(ISNUMBER(N377),Q377*N377,IF(ISNUMBER(R377),J377*R377," "))</f>
        <v/>
      </c>
      <c r="AB377" s="8" t="inlineStr">
        <is>
          <t>MSSIJNK1B 00001</t>
        </is>
      </c>
      <c r="AG377" t="n">
        <v>0.000129</v>
      </c>
    </row>
    <row r="378">
      <c r="A378" t="inlineStr">
        <is>
          <t>CRDT</t>
        </is>
      </c>
      <c r="B378" t="inlineStr">
        <is>
          <t>Coty Inc</t>
        </is>
      </c>
      <c r="C378" t="inlineStr">
        <is>
          <t>COTY UN</t>
        </is>
      </c>
      <c r="D378" t="inlineStr">
        <is>
          <t>BBBSMJ2</t>
        </is>
      </c>
      <c r="E378" t="inlineStr">
        <is>
          <t>US2220702037</t>
        </is>
      </c>
      <c r="F378" t="inlineStr">
        <is>
          <t>222070203</t>
        </is>
      </c>
      <c r="G378" s="1" t="n">
        <v>-27906.33839221396</v>
      </c>
      <c r="H378" s="1" t="n">
        <v>4.16</v>
      </c>
      <c r="I378" s="2" t="n">
        <v>-116090.3677116101</v>
      </c>
      <c r="J378" s="3" t="n">
        <v>-0.0015761286213375</v>
      </c>
      <c r="K378" s="4" t="n">
        <v>73655389.63</v>
      </c>
      <c r="L378" s="5" t="n">
        <v>3125001</v>
      </c>
      <c r="M378" s="6" t="n">
        <v>23.56971714</v>
      </c>
      <c r="N378" s="7">
        <f t="array" ref="N378">IF(ISNUMBER(_xlfn.SINGLE(_xll.BDP($C378, "DELTA_MID"))),_xll.BDP($C378, "DELTA_MID")," ")</f>
        <v/>
      </c>
      <c r="O378" s="7">
        <f>IF(ISNUMBER(N378),_xll.BDP($C378, "OPT_UNDL_TICKER"),"")</f>
        <v/>
      </c>
      <c r="P378" s="8">
        <f>IF(ISNUMBER(N378),_xll.BDP($C378, "OPT_UNDL_PX")," ")</f>
        <v/>
      </c>
      <c r="Q378" s="7">
        <f>IF(ISNUMBER(N378),+G378*_xll.BDP($C378, "PX_POS_MULT_FACTOR")*P378/K378," ")</f>
        <v/>
      </c>
      <c r="R378" s="8">
        <f t="array" ref="R378">IF(OR($A378="TUA",$A378="TYA"),"",IF(ISNUMBER(_xlfn.SINGLE(_xll.BDP($C378,"DUR_ADJ_OAS_MID"))),_xll.BDP($C378,"DUR_ADJ_OAS_MID"),IF(ISNUMBER(_xlfn.SINGLE(_xll.BDP($E378&amp;" ISIN","DUR_ADJ_OAS_MID"))),_xll.BDP($E378&amp;" ISIN","DUR_ADJ_OAS_MID")," ")))</f>
        <v/>
      </c>
      <c r="S378" s="7">
        <f>IF(ISNUMBER(N378),Q378*N378,IF(ISNUMBER(R378),J378*R378," "))</f>
        <v/>
      </c>
      <c r="AB378" s="8" t="inlineStr">
        <is>
          <t>MSSIJNK1B 00001</t>
        </is>
      </c>
      <c r="AG378" t="n">
        <v>0.000129</v>
      </c>
    </row>
    <row r="379">
      <c r="A379" t="inlineStr">
        <is>
          <t>CRDT</t>
        </is>
      </c>
      <c r="B379" t="inlineStr">
        <is>
          <t>Capri Holdings Ltd</t>
        </is>
      </c>
      <c r="C379" t="inlineStr">
        <is>
          <t>CPRI UN</t>
        </is>
      </c>
      <c r="D379" t="inlineStr">
        <is>
          <t>BJ1N1M9</t>
        </is>
      </c>
      <c r="E379" t="inlineStr">
        <is>
          <t>VGG1890L1076</t>
        </is>
      </c>
      <c r="G379" s="1" t="n">
        <v>-5129.715896076957</v>
      </c>
      <c r="H379" s="1" t="n">
        <v>22.44</v>
      </c>
      <c r="I379" s="2" t="n">
        <v>-115110.8247079669</v>
      </c>
      <c r="J379" s="3" t="n">
        <v>-0.0015628296216504</v>
      </c>
      <c r="K379" s="4" t="n">
        <v>73655389.63</v>
      </c>
      <c r="L379" s="5" t="n">
        <v>3125001</v>
      </c>
      <c r="M379" s="6" t="n">
        <v>23.56971714</v>
      </c>
      <c r="N379" s="7">
        <f t="array" ref="N379">IF(ISNUMBER(_xlfn.SINGLE(_xll.BDP($C379, "DELTA_MID"))),_xll.BDP($C379, "DELTA_MID")," ")</f>
        <v/>
      </c>
      <c r="O379" s="7">
        <f>IF(ISNUMBER(N379),_xll.BDP($C379, "OPT_UNDL_TICKER"),"")</f>
        <v/>
      </c>
      <c r="P379" s="8">
        <f>IF(ISNUMBER(N379),_xll.BDP($C379, "OPT_UNDL_PX")," ")</f>
        <v/>
      </c>
      <c r="Q379" s="7">
        <f>IF(ISNUMBER(N379),+G379*_xll.BDP($C379, "PX_POS_MULT_FACTOR")*P379/K379," ")</f>
        <v/>
      </c>
      <c r="R379" s="8">
        <f t="array" ref="R379">IF(OR($A379="TUA",$A379="TYA"),"",IF(ISNUMBER(_xlfn.SINGLE(_xll.BDP($C379,"DUR_ADJ_OAS_MID"))),_xll.BDP($C379,"DUR_ADJ_OAS_MID"),IF(ISNUMBER(_xlfn.SINGLE(_xll.BDP($E379&amp;" ISIN","DUR_ADJ_OAS_MID"))),_xll.BDP($E379&amp;" ISIN","DUR_ADJ_OAS_MID")," ")))</f>
        <v/>
      </c>
      <c r="S379" s="7">
        <f>IF(ISNUMBER(N379),Q379*N379,IF(ISNUMBER(R379),J379*R379," "))</f>
        <v/>
      </c>
      <c r="AB379" s="8" t="inlineStr">
        <is>
          <t>MSSIJNK1B 00001</t>
        </is>
      </c>
      <c r="AG379" t="n">
        <v>0.000129</v>
      </c>
    </row>
    <row r="380">
      <c r="A380" t="inlineStr">
        <is>
          <t>CRDT</t>
        </is>
      </c>
      <c r="B380" t="inlineStr">
        <is>
          <t>CVS Health Corp</t>
        </is>
      </c>
      <c r="C380" t="inlineStr">
        <is>
          <t>CVS UN</t>
        </is>
      </c>
      <c r="D380" t="inlineStr">
        <is>
          <t>2577609</t>
        </is>
      </c>
      <c r="E380" t="inlineStr">
        <is>
          <t>US1266501006</t>
        </is>
      </c>
      <c r="F380" t="inlineStr">
        <is>
          <t>126650100</t>
        </is>
      </c>
      <c r="G380" s="1" t="n">
        <v>-1444.851798164266</v>
      </c>
      <c r="H380" s="1" t="n">
        <v>82.01000000000001</v>
      </c>
      <c r="I380" s="2" t="n">
        <v>-118492.2959674514</v>
      </c>
      <c r="J380" s="3" t="n">
        <v>-0.0016087389743328</v>
      </c>
      <c r="K380" s="4" t="n">
        <v>73655389.63</v>
      </c>
      <c r="L380" s="5" t="n">
        <v>3125001</v>
      </c>
      <c r="M380" s="6" t="n">
        <v>23.56971714</v>
      </c>
      <c r="N380" s="7">
        <f t="array" ref="N380">IF(ISNUMBER(_xlfn.SINGLE(_xll.BDP($C380, "DELTA_MID"))),_xll.BDP($C380, "DELTA_MID")," ")</f>
        <v/>
      </c>
      <c r="O380" s="7">
        <f>IF(ISNUMBER(N380),_xll.BDP($C380, "OPT_UNDL_TICKER"),"")</f>
        <v/>
      </c>
      <c r="P380" s="8">
        <f>IF(ISNUMBER(N380),_xll.BDP($C380, "OPT_UNDL_PX")," ")</f>
        <v/>
      </c>
      <c r="Q380" s="7">
        <f>IF(ISNUMBER(N380),+G380*_xll.BDP($C380, "PX_POS_MULT_FACTOR")*P380/K380," ")</f>
        <v/>
      </c>
      <c r="R380" s="8">
        <f t="array" ref="R380">IF(OR($A380="TUA",$A380="TYA"),"",IF(ISNUMBER(_xlfn.SINGLE(_xll.BDP($C380,"DUR_ADJ_OAS_MID"))),_xll.BDP($C380,"DUR_ADJ_OAS_MID"),IF(ISNUMBER(_xlfn.SINGLE(_xll.BDP($E380&amp;" ISIN","DUR_ADJ_OAS_MID"))),_xll.BDP($E380&amp;" ISIN","DUR_ADJ_OAS_MID")," ")))</f>
        <v/>
      </c>
      <c r="S380" s="7">
        <f>IF(ISNUMBER(N380),Q380*N380,IF(ISNUMBER(R380),J380*R380," "))</f>
        <v/>
      </c>
      <c r="AB380" s="8" t="inlineStr">
        <is>
          <t>MSSIJNK1B 00001</t>
        </is>
      </c>
      <c r="AG380" t="n">
        <v>0.000129</v>
      </c>
    </row>
    <row r="381">
      <c r="A381" t="inlineStr">
        <is>
          <t>CRDT</t>
        </is>
      </c>
      <c r="B381" t="inlineStr">
        <is>
          <t>Caesars Entertainment Inc</t>
        </is>
      </c>
      <c r="C381" t="inlineStr">
        <is>
          <t>CZR UW</t>
        </is>
      </c>
      <c r="D381" t="inlineStr">
        <is>
          <t>BMWWGB0</t>
        </is>
      </c>
      <c r="E381" t="inlineStr">
        <is>
          <t>US12769G1004</t>
        </is>
      </c>
      <c r="F381" t="inlineStr">
        <is>
          <t>12769G100</t>
        </is>
      </c>
      <c r="G381" s="1" t="n">
        <v>-4525.477034289476</v>
      </c>
      <c r="H381" s="1" t="n">
        <v>22.61</v>
      </c>
      <c r="I381" s="2" t="n">
        <v>-102321.0357452851</v>
      </c>
      <c r="J381" s="3" t="n">
        <v>-0.0013891859952039</v>
      </c>
      <c r="K381" s="4" t="n">
        <v>73655389.63</v>
      </c>
      <c r="L381" s="5" t="n">
        <v>3125001</v>
      </c>
      <c r="M381" s="6" t="n">
        <v>23.56971714</v>
      </c>
      <c r="N381" s="7">
        <f t="array" ref="N381">IF(ISNUMBER(_xlfn.SINGLE(_xll.BDP($C381, "DELTA_MID"))),_xll.BDP($C381, "DELTA_MID")," ")</f>
        <v/>
      </c>
      <c r="O381" s="7">
        <f>IF(ISNUMBER(N381),_xll.BDP($C381, "OPT_UNDL_TICKER"),"")</f>
        <v/>
      </c>
      <c r="P381" s="8">
        <f>IF(ISNUMBER(N381),_xll.BDP($C381, "OPT_UNDL_PX")," ")</f>
        <v/>
      </c>
      <c r="Q381" s="7">
        <f>IF(ISNUMBER(N381),+G381*_xll.BDP($C381, "PX_POS_MULT_FACTOR")*P381/K381," ")</f>
        <v/>
      </c>
      <c r="R381" s="8">
        <f t="array" ref="R381">IF(OR($A381="TUA",$A381="TYA"),"",IF(ISNUMBER(_xlfn.SINGLE(_xll.BDP($C381,"DUR_ADJ_OAS_MID"))),_xll.BDP($C381,"DUR_ADJ_OAS_MID"),IF(ISNUMBER(_xlfn.SINGLE(_xll.BDP($E381&amp;" ISIN","DUR_ADJ_OAS_MID"))),_xll.BDP($E381&amp;" ISIN","DUR_ADJ_OAS_MID")," ")))</f>
        <v/>
      </c>
      <c r="S381" s="7">
        <f>IF(ISNUMBER(N381),Q381*N381,IF(ISNUMBER(R381),J381*R381," "))</f>
        <v/>
      </c>
      <c r="AB381" s="8" t="inlineStr">
        <is>
          <t>MSSIJNK1B 00001</t>
        </is>
      </c>
      <c r="AG381" t="n">
        <v>0.000129</v>
      </c>
    </row>
    <row r="382">
      <c r="A382" t="inlineStr">
        <is>
          <t>CRDT</t>
        </is>
      </c>
      <c r="B382" t="inlineStr">
        <is>
          <t>Delta Air Lines Inc</t>
        </is>
      </c>
      <c r="C382" t="inlineStr">
        <is>
          <t>DAL UN</t>
        </is>
      </c>
      <c r="D382" t="inlineStr">
        <is>
          <t>B1W9D46</t>
        </is>
      </c>
      <c r="E382" t="inlineStr">
        <is>
          <t>US2473617023</t>
        </is>
      </c>
      <c r="F382" t="inlineStr">
        <is>
          <t>247361702</t>
        </is>
      </c>
      <c r="G382" s="1" t="n">
        <v>-2040.9194621035</v>
      </c>
      <c r="H382" s="1" t="n">
        <v>60</v>
      </c>
      <c r="I382" s="2" t="n">
        <v>-122455.16772621</v>
      </c>
      <c r="J382" s="3" t="n">
        <v>-0.0016625418498408</v>
      </c>
      <c r="K382" s="4" t="n">
        <v>73655389.63</v>
      </c>
      <c r="L382" s="5" t="n">
        <v>3125001</v>
      </c>
      <c r="M382" s="6" t="n">
        <v>23.56971714</v>
      </c>
      <c r="N382" s="7">
        <f t="array" ref="N382">IF(ISNUMBER(_xlfn.SINGLE(_xll.BDP($C382, "DELTA_MID"))),_xll.BDP($C382, "DELTA_MID")," ")</f>
        <v/>
      </c>
      <c r="O382" s="7">
        <f>IF(ISNUMBER(N382),_xll.BDP($C382, "OPT_UNDL_TICKER"),"")</f>
        <v/>
      </c>
      <c r="P382" s="8">
        <f>IF(ISNUMBER(N382),_xll.BDP($C382, "OPT_UNDL_PX")," ")</f>
        <v/>
      </c>
      <c r="Q382" s="7">
        <f>IF(ISNUMBER(N382),+G382*_xll.BDP($C382, "PX_POS_MULT_FACTOR")*P382/K382," ")</f>
        <v/>
      </c>
      <c r="R382" s="8">
        <f t="array" ref="R382">IF(OR($A382="TUA",$A382="TYA"),"",IF(ISNUMBER(_xlfn.SINGLE(_xll.BDP($C382,"DUR_ADJ_OAS_MID"))),_xll.BDP($C382,"DUR_ADJ_OAS_MID"),IF(ISNUMBER(_xlfn.SINGLE(_xll.BDP($E382&amp;" ISIN","DUR_ADJ_OAS_MID"))),_xll.BDP($E382&amp;" ISIN","DUR_ADJ_OAS_MID")," ")))</f>
        <v/>
      </c>
      <c r="S382" s="7">
        <f>IF(ISNUMBER(N382),Q382*N382,IF(ISNUMBER(R382),J382*R382," "))</f>
        <v/>
      </c>
      <c r="AB382" s="8" t="inlineStr">
        <is>
          <t>MSSIJNK1B 00001</t>
        </is>
      </c>
      <c r="AG382" t="n">
        <v>0.000129</v>
      </c>
    </row>
    <row r="383">
      <c r="A383" t="inlineStr">
        <is>
          <t>CRDT</t>
        </is>
      </c>
      <c r="B383" t="inlineStr">
        <is>
          <t>Darling Ingredients Inc</t>
        </is>
      </c>
      <c r="C383" t="inlineStr">
        <is>
          <t>DAR UN</t>
        </is>
      </c>
      <c r="D383" t="inlineStr">
        <is>
          <t>2250289</t>
        </is>
      </c>
      <c r="E383" t="inlineStr">
        <is>
          <t>US2372661015</t>
        </is>
      </c>
      <c r="F383" t="inlineStr">
        <is>
          <t>237266101</t>
        </is>
      </c>
      <c r="G383" s="1" t="n">
        <v>-3698.323278562188</v>
      </c>
      <c r="H383" s="1" t="n">
        <v>31.12</v>
      </c>
      <c r="I383" s="2" t="n">
        <v>-115091.8204288553</v>
      </c>
      <c r="J383" s="3" t="n">
        <v>-0.0015625716055132</v>
      </c>
      <c r="K383" s="4" t="n">
        <v>73655389.63</v>
      </c>
      <c r="L383" s="5" t="n">
        <v>3125001</v>
      </c>
      <c r="M383" s="6" t="n">
        <v>23.56971714</v>
      </c>
      <c r="N383" s="7">
        <f t="array" ref="N383">IF(ISNUMBER(_xlfn.SINGLE(_xll.BDP($C383, "DELTA_MID"))),_xll.BDP($C383, "DELTA_MID")," ")</f>
        <v/>
      </c>
      <c r="O383" s="7">
        <f>IF(ISNUMBER(N383),_xll.BDP($C383, "OPT_UNDL_TICKER"),"")</f>
        <v/>
      </c>
      <c r="P383" s="8">
        <f>IF(ISNUMBER(N383),_xll.BDP($C383, "OPT_UNDL_PX")," ")</f>
        <v/>
      </c>
      <c r="Q383" s="7">
        <f>IF(ISNUMBER(N383),+G383*_xll.BDP($C383, "PX_POS_MULT_FACTOR")*P383/K383," ")</f>
        <v/>
      </c>
      <c r="R383" s="8">
        <f t="array" ref="R383">IF(OR($A383="TUA",$A383="TYA"),"",IF(ISNUMBER(_xlfn.SINGLE(_xll.BDP($C383,"DUR_ADJ_OAS_MID"))),_xll.BDP($C383,"DUR_ADJ_OAS_MID"),IF(ISNUMBER(_xlfn.SINGLE(_xll.BDP($E383&amp;" ISIN","DUR_ADJ_OAS_MID"))),_xll.BDP($E383&amp;" ISIN","DUR_ADJ_OAS_MID")," ")))</f>
        <v/>
      </c>
      <c r="S383" s="7">
        <f>IF(ISNUMBER(N383),Q383*N383,IF(ISNUMBER(R383),J383*R383," "))</f>
        <v/>
      </c>
      <c r="AB383" s="8" t="inlineStr">
        <is>
          <t>MSSIJNK1B 00001</t>
        </is>
      </c>
      <c r="AG383" t="n">
        <v>0.000129</v>
      </c>
    </row>
    <row r="384">
      <c r="A384" t="inlineStr">
        <is>
          <t>CRDT</t>
        </is>
      </c>
      <c r="B384" t="inlineStr">
        <is>
          <t>Dollar General Corp</t>
        </is>
      </c>
      <c r="C384" t="inlineStr">
        <is>
          <t>DG UN</t>
        </is>
      </c>
      <c r="D384" t="inlineStr">
        <is>
          <t>B5B1S13</t>
        </is>
      </c>
      <c r="E384" t="inlineStr">
        <is>
          <t>US2566771059</t>
        </is>
      </c>
      <c r="F384" t="inlineStr">
        <is>
          <t>256677105</t>
        </is>
      </c>
      <c r="G384" s="1" t="n">
        <v>-903.5704605746024</v>
      </c>
      <c r="H384" s="1" t="n">
        <v>103.58</v>
      </c>
      <c r="I384" s="2" t="n">
        <v>-93591.82830631731</v>
      </c>
      <c r="J384" s="3" t="n">
        <v>-0.0012706718242407</v>
      </c>
      <c r="K384" s="4" t="n">
        <v>73655389.63</v>
      </c>
      <c r="L384" s="5" t="n">
        <v>3125001</v>
      </c>
      <c r="M384" s="6" t="n">
        <v>23.56971714</v>
      </c>
      <c r="N384" s="7">
        <f t="array" ref="N384">IF(ISNUMBER(_xlfn.SINGLE(_xll.BDP($C384, "DELTA_MID"))),_xll.BDP($C384, "DELTA_MID")," ")</f>
        <v/>
      </c>
      <c r="O384" s="7">
        <f>IF(ISNUMBER(N384),_xll.BDP($C384, "OPT_UNDL_TICKER"),"")</f>
        <v/>
      </c>
      <c r="P384" s="8">
        <f>IF(ISNUMBER(N384),_xll.BDP($C384, "OPT_UNDL_PX")," ")</f>
        <v/>
      </c>
      <c r="Q384" s="7">
        <f>IF(ISNUMBER(N384),+G384*_xll.BDP($C384, "PX_POS_MULT_FACTOR")*P384/K384," ")</f>
        <v/>
      </c>
      <c r="R384" s="8">
        <f t="array" ref="R384">IF(OR($A384="TUA",$A384="TYA"),"",IF(ISNUMBER(_xlfn.SINGLE(_xll.BDP($C384,"DUR_ADJ_OAS_MID"))),_xll.BDP($C384,"DUR_ADJ_OAS_MID"),IF(ISNUMBER(_xlfn.SINGLE(_xll.BDP($E384&amp;" ISIN","DUR_ADJ_OAS_MID"))),_xll.BDP($E384&amp;" ISIN","DUR_ADJ_OAS_MID")," ")))</f>
        <v/>
      </c>
      <c r="S384" s="7">
        <f>IF(ISNUMBER(N384),Q384*N384,IF(ISNUMBER(R384),J384*R384," "))</f>
        <v/>
      </c>
      <c r="AB384" s="8" t="inlineStr">
        <is>
          <t>MSSIJNK1B 00001</t>
        </is>
      </c>
      <c r="AG384" t="n">
        <v>0.000129</v>
      </c>
    </row>
    <row r="385">
      <c r="A385" t="inlineStr">
        <is>
          <t>CRDT</t>
        </is>
      </c>
      <c r="B385" t="inlineStr">
        <is>
          <t>Dow Inc</t>
        </is>
      </c>
      <c r="C385" t="inlineStr">
        <is>
          <t>DOW UN</t>
        </is>
      </c>
      <c r="D385" t="inlineStr">
        <is>
          <t>BHXCF84</t>
        </is>
      </c>
      <c r="E385" t="inlineStr">
        <is>
          <t>US2605571031</t>
        </is>
      </c>
      <c r="F385" t="inlineStr">
        <is>
          <t>260557103</t>
        </is>
      </c>
      <c r="G385" s="1" t="n">
        <v>-4955.155458439402</v>
      </c>
      <c r="H385" s="1" t="n">
        <v>21.7</v>
      </c>
      <c r="I385" s="2" t="n">
        <v>-107526.873448135</v>
      </c>
      <c r="J385" s="3" t="n">
        <v>-0.0014598642949047</v>
      </c>
      <c r="K385" s="4" t="n">
        <v>73655389.63</v>
      </c>
      <c r="L385" s="5" t="n">
        <v>3125001</v>
      </c>
      <c r="M385" s="6" t="n">
        <v>23.56971714</v>
      </c>
      <c r="N385" s="7">
        <f t="array" ref="N385">IF(ISNUMBER(_xlfn.SINGLE(_xll.BDP($C385, "DELTA_MID"))),_xll.BDP($C385, "DELTA_MID")," ")</f>
        <v/>
      </c>
      <c r="O385" s="7">
        <f>IF(ISNUMBER(N385),_xll.BDP($C385, "OPT_UNDL_TICKER"),"")</f>
        <v/>
      </c>
      <c r="P385" s="8">
        <f>IF(ISNUMBER(N385),_xll.BDP($C385, "OPT_UNDL_PX")," ")</f>
        <v/>
      </c>
      <c r="Q385" s="7">
        <f>IF(ISNUMBER(N385),+G385*_xll.BDP($C385, "PX_POS_MULT_FACTOR")*P385/K385," ")</f>
        <v/>
      </c>
      <c r="R385" s="8">
        <f t="array" ref="R385">IF(OR($A385="TUA",$A385="TYA"),"",IF(ISNUMBER(_xlfn.SINGLE(_xll.BDP($C385,"DUR_ADJ_OAS_MID"))),_xll.BDP($C385,"DUR_ADJ_OAS_MID"),IF(ISNUMBER(_xlfn.SINGLE(_xll.BDP($E385&amp;" ISIN","DUR_ADJ_OAS_MID"))),_xll.BDP($E385&amp;" ISIN","DUR_ADJ_OAS_MID")," ")))</f>
        <v/>
      </c>
      <c r="S385" s="7">
        <f>IF(ISNUMBER(N385),Q385*N385,IF(ISNUMBER(R385),J385*R385," "))</f>
        <v/>
      </c>
      <c r="AB385" s="8" t="inlineStr">
        <is>
          <t>MSSIJNK1B 00001</t>
        </is>
      </c>
      <c r="AG385" t="n">
        <v>0.000129</v>
      </c>
    </row>
    <row r="386">
      <c r="A386" t="inlineStr">
        <is>
          <t>CRDT</t>
        </is>
      </c>
      <c r="B386" t="inlineStr">
        <is>
          <t>Driven Brands Holdings Inc</t>
        </is>
      </c>
      <c r="C386" t="inlineStr">
        <is>
          <t>DRVN UW</t>
        </is>
      </c>
      <c r="D386" t="inlineStr">
        <is>
          <t>BL0P090</t>
        </is>
      </c>
      <c r="E386" t="inlineStr">
        <is>
          <t>US26210V1026</t>
        </is>
      </c>
      <c r="F386" t="inlineStr">
        <is>
          <t>26210V102</t>
        </is>
      </c>
      <c r="G386" s="1" t="n">
        <v>-5389.556182172996</v>
      </c>
      <c r="H386" s="1" t="n">
        <v>15.87</v>
      </c>
      <c r="I386" s="2" t="n">
        <v>-85532.25661108544</v>
      </c>
      <c r="J386" s="3" t="n">
        <v>-0.0011612491229867</v>
      </c>
      <c r="K386" s="4" t="n">
        <v>73655389.63</v>
      </c>
      <c r="L386" s="5" t="n">
        <v>3125001</v>
      </c>
      <c r="M386" s="6" t="n">
        <v>23.56971714</v>
      </c>
      <c r="N386" s="7">
        <f t="array" ref="N386">IF(ISNUMBER(_xlfn.SINGLE(_xll.BDP($C386, "DELTA_MID"))),_xll.BDP($C386, "DELTA_MID")," ")</f>
        <v/>
      </c>
      <c r="O386" s="7">
        <f>IF(ISNUMBER(N386),_xll.BDP($C386, "OPT_UNDL_TICKER"),"")</f>
        <v/>
      </c>
      <c r="P386" s="8">
        <f>IF(ISNUMBER(N386),_xll.BDP($C386, "OPT_UNDL_PX")," ")</f>
        <v/>
      </c>
      <c r="Q386" s="7">
        <f>IF(ISNUMBER(N386),+G386*_xll.BDP($C386, "PX_POS_MULT_FACTOR")*P386/K386," ")</f>
        <v/>
      </c>
      <c r="R386" s="8">
        <f t="array" ref="R386">IF(OR($A386="TUA",$A386="TYA"),"",IF(ISNUMBER(_xlfn.SINGLE(_xll.BDP($C386,"DUR_ADJ_OAS_MID"))),_xll.BDP($C386,"DUR_ADJ_OAS_MID"),IF(ISNUMBER(_xlfn.SINGLE(_xll.BDP($E386&amp;" ISIN","DUR_ADJ_OAS_MID"))),_xll.BDP($E386&amp;" ISIN","DUR_ADJ_OAS_MID")," ")))</f>
        <v/>
      </c>
      <c r="S386" s="7">
        <f>IF(ISNUMBER(N386),Q386*N386,IF(ISNUMBER(R386),J386*R386," "))</f>
        <v/>
      </c>
      <c r="AB386" s="8" t="inlineStr">
        <is>
          <t>MSSIJNK1B 00001</t>
        </is>
      </c>
      <c r="AG386" t="n">
        <v>0.000129</v>
      </c>
    </row>
    <row r="387">
      <c r="A387" t="inlineStr">
        <is>
          <t>CRDT</t>
        </is>
      </c>
      <c r="B387" t="inlineStr">
        <is>
          <t>DaVita Inc</t>
        </is>
      </c>
      <c r="C387" t="inlineStr">
        <is>
          <t>DVA UN</t>
        </is>
      </c>
      <c r="D387" t="inlineStr">
        <is>
          <t>2898087</t>
        </is>
      </c>
      <c r="E387" t="inlineStr">
        <is>
          <t>US23918K1088</t>
        </is>
      </c>
      <c r="F387" t="inlineStr">
        <is>
          <t>23918K108</t>
        </is>
      </c>
      <c r="G387" s="1" t="n">
        <v>-594.7037507788006</v>
      </c>
      <c r="H387" s="1" t="n">
        <v>129.08</v>
      </c>
      <c r="I387" s="2" t="n">
        <v>-76764.36015052759</v>
      </c>
      <c r="J387" s="3" t="n">
        <v>-0.0010422096812758</v>
      </c>
      <c r="K387" s="4" t="n">
        <v>73655389.63</v>
      </c>
      <c r="L387" s="5" t="n">
        <v>3125001</v>
      </c>
      <c r="M387" s="6" t="n">
        <v>23.56971714</v>
      </c>
      <c r="N387" s="7">
        <f t="array" ref="N387">IF(ISNUMBER(_xlfn.SINGLE(_xll.BDP($C387, "DELTA_MID"))),_xll.BDP($C387, "DELTA_MID")," ")</f>
        <v/>
      </c>
      <c r="O387" s="7">
        <f>IF(ISNUMBER(N387),_xll.BDP($C387, "OPT_UNDL_TICKER"),"")</f>
        <v/>
      </c>
      <c r="P387" s="8">
        <f>IF(ISNUMBER(N387),_xll.BDP($C387, "OPT_UNDL_PX")," ")</f>
        <v/>
      </c>
      <c r="Q387" s="7">
        <f>IF(ISNUMBER(N387),+G387*_xll.BDP($C387, "PX_POS_MULT_FACTOR")*P387/K387," ")</f>
        <v/>
      </c>
      <c r="R387" s="8">
        <f t="array" ref="R387">IF(OR($A387="TUA",$A387="TYA"),"",IF(ISNUMBER(_xlfn.SINGLE(_xll.BDP($C387,"DUR_ADJ_OAS_MID"))),_xll.BDP($C387,"DUR_ADJ_OAS_MID"),IF(ISNUMBER(_xlfn.SINGLE(_xll.BDP($E387&amp;" ISIN","DUR_ADJ_OAS_MID"))),_xll.BDP($E387&amp;" ISIN","DUR_ADJ_OAS_MID")," ")))</f>
        <v/>
      </c>
      <c r="S387" s="7">
        <f>IF(ISNUMBER(N387),Q387*N387,IF(ISNUMBER(R387),J387*R387," "))</f>
        <v/>
      </c>
      <c r="AB387" s="8" t="inlineStr">
        <is>
          <t>MSSIJNK1B 00001</t>
        </is>
      </c>
      <c r="AG387" t="n">
        <v>0.000129</v>
      </c>
    </row>
    <row r="388">
      <c r="A388" t="inlineStr">
        <is>
          <t>CRDT</t>
        </is>
      </c>
      <c r="B388" t="inlineStr">
        <is>
          <t>DXC Technology Co</t>
        </is>
      </c>
      <c r="C388" t="inlineStr">
        <is>
          <t>DXC UN</t>
        </is>
      </c>
      <c r="D388" t="inlineStr">
        <is>
          <t>BYXD7B3</t>
        </is>
      </c>
      <c r="E388" t="inlineStr">
        <is>
          <t>US23355L1061</t>
        </is>
      </c>
      <c r="F388" t="inlineStr">
        <is>
          <t>23355L106</t>
        </is>
      </c>
      <c r="G388" s="1" t="n">
        <v>-8345.820827729369</v>
      </c>
      <c r="H388" s="1" t="n">
        <v>13.27</v>
      </c>
      <c r="I388" s="2" t="n">
        <v>-110749.0423839687</v>
      </c>
      <c r="J388" s="3" t="n">
        <v>-0.0015036108415189</v>
      </c>
      <c r="K388" s="4" t="n">
        <v>73655389.63</v>
      </c>
      <c r="L388" s="5" t="n">
        <v>3125001</v>
      </c>
      <c r="M388" s="6" t="n">
        <v>23.56971714</v>
      </c>
      <c r="N388" s="7">
        <f t="array" ref="N388">IF(ISNUMBER(_xlfn.SINGLE(_xll.BDP($C388, "DELTA_MID"))),_xll.BDP($C388, "DELTA_MID")," ")</f>
        <v/>
      </c>
      <c r="O388" s="7">
        <f>IF(ISNUMBER(N388),_xll.BDP($C388, "OPT_UNDL_TICKER"),"")</f>
        <v/>
      </c>
      <c r="P388" s="8">
        <f>IF(ISNUMBER(N388),_xll.BDP($C388, "OPT_UNDL_PX")," ")</f>
        <v/>
      </c>
      <c r="Q388" s="7">
        <f>IF(ISNUMBER(N388),+G388*_xll.BDP($C388, "PX_POS_MULT_FACTOR")*P388/K388," ")</f>
        <v/>
      </c>
      <c r="R388" s="8">
        <f t="array" ref="R388">IF(OR($A388="TUA",$A388="TYA"),"",IF(ISNUMBER(_xlfn.SINGLE(_xll.BDP($C388,"DUR_ADJ_OAS_MID"))),_xll.BDP($C388,"DUR_ADJ_OAS_MID"),IF(ISNUMBER(_xlfn.SINGLE(_xll.BDP($E388&amp;" ISIN","DUR_ADJ_OAS_MID"))),_xll.BDP($E388&amp;" ISIN","DUR_ADJ_OAS_MID")," ")))</f>
        <v/>
      </c>
      <c r="S388" s="7">
        <f>IF(ISNUMBER(N388),Q388*N388,IF(ISNUMBER(R388),J388*R388," "))</f>
        <v/>
      </c>
      <c r="AB388" s="8" t="inlineStr">
        <is>
          <t>MSSIJNK1B 00001</t>
        </is>
      </c>
      <c r="AG388" t="n">
        <v>0.000129</v>
      </c>
    </row>
    <row r="389">
      <c r="A389" t="inlineStr">
        <is>
          <t>CRDT</t>
        </is>
      </c>
      <c r="B389" t="inlineStr">
        <is>
          <t>Eastman Chemical Co</t>
        </is>
      </c>
      <c r="C389" t="inlineStr">
        <is>
          <t>EMN UN</t>
        </is>
      </c>
      <c r="D389" t="inlineStr">
        <is>
          <t>2298386</t>
        </is>
      </c>
      <c r="E389" t="inlineStr">
        <is>
          <t>US2774321002</t>
        </is>
      </c>
      <c r="F389" t="inlineStr">
        <is>
          <t>277432100</t>
        </is>
      </c>
      <c r="G389" s="1" t="n">
        <v>-1806.9144252378</v>
      </c>
      <c r="H389" s="1" t="n">
        <v>61.2</v>
      </c>
      <c r="I389" s="2" t="n">
        <v>-110583.1628245533</v>
      </c>
      <c r="J389" s="3" t="n">
        <v>-0.0015013587380374</v>
      </c>
      <c r="K389" s="4" t="n">
        <v>73655389.63</v>
      </c>
      <c r="L389" s="5" t="n">
        <v>3125001</v>
      </c>
      <c r="M389" s="6" t="n">
        <v>23.56971714</v>
      </c>
      <c r="N389" s="7">
        <f t="array" ref="N389">IF(ISNUMBER(_xlfn.SINGLE(_xll.BDP($C389, "DELTA_MID"))),_xll.BDP($C389, "DELTA_MID")," ")</f>
        <v/>
      </c>
      <c r="O389" s="7">
        <f>IF(ISNUMBER(N389),_xll.BDP($C389, "OPT_UNDL_TICKER"),"")</f>
        <v/>
      </c>
      <c r="P389" s="8">
        <f>IF(ISNUMBER(N389),_xll.BDP($C389, "OPT_UNDL_PX")," ")</f>
        <v/>
      </c>
      <c r="Q389" s="7">
        <f>IF(ISNUMBER(N389),+G389*_xll.BDP($C389, "PX_POS_MULT_FACTOR")*P389/K389," ")</f>
        <v/>
      </c>
      <c r="R389" s="8">
        <f t="array" ref="R389">IF(OR($A389="TUA",$A389="TYA"),"",IF(ISNUMBER(_xlfn.SINGLE(_xll.BDP($C389,"DUR_ADJ_OAS_MID"))),_xll.BDP($C389,"DUR_ADJ_OAS_MID"),IF(ISNUMBER(_xlfn.SINGLE(_xll.BDP($E389&amp;" ISIN","DUR_ADJ_OAS_MID"))),_xll.BDP($E389&amp;" ISIN","DUR_ADJ_OAS_MID")," ")))</f>
        <v/>
      </c>
      <c r="S389" s="7">
        <f>IF(ISNUMBER(N389),Q389*N389,IF(ISNUMBER(R389),J389*R389," "))</f>
        <v/>
      </c>
      <c r="AB389" s="8" t="inlineStr">
        <is>
          <t>MSSIJNK1B 00001</t>
        </is>
      </c>
      <c r="AG389" t="n">
        <v>0.000129</v>
      </c>
    </row>
    <row r="390">
      <c r="A390" t="inlineStr">
        <is>
          <t>CRDT</t>
        </is>
      </c>
      <c r="B390" t="inlineStr">
        <is>
          <t>Enovis Corp</t>
        </is>
      </c>
      <c r="C390" t="inlineStr">
        <is>
          <t>ENOV UN</t>
        </is>
      </c>
      <c r="D390" t="inlineStr">
        <is>
          <t>BJLTMX5</t>
        </is>
      </c>
      <c r="E390" t="inlineStr">
        <is>
          <t>US1940145022</t>
        </is>
      </c>
      <c r="F390" t="inlineStr">
        <is>
          <t>194014502</t>
        </is>
      </c>
      <c r="G390" s="1" t="n">
        <v>-3362.312996924034</v>
      </c>
      <c r="H390" s="1" t="n">
        <v>32.74</v>
      </c>
      <c r="I390" s="2" t="n">
        <v>-110082.1275192929</v>
      </c>
      <c r="J390" s="3" t="n">
        <v>-0.0014945563124746</v>
      </c>
      <c r="K390" s="4" t="n">
        <v>73655389.63</v>
      </c>
      <c r="L390" s="5" t="n">
        <v>3125001</v>
      </c>
      <c r="M390" s="6" t="n">
        <v>23.56971714</v>
      </c>
      <c r="N390" s="7">
        <f t="array" ref="N390">IF(ISNUMBER(_xlfn.SINGLE(_xll.BDP($C390, "DELTA_MID"))),_xll.BDP($C390, "DELTA_MID")," ")</f>
        <v/>
      </c>
      <c r="O390" s="7">
        <f>IF(ISNUMBER(N390),_xll.BDP($C390, "OPT_UNDL_TICKER"),"")</f>
        <v/>
      </c>
      <c r="P390" s="8">
        <f>IF(ISNUMBER(N390),_xll.BDP($C390, "OPT_UNDL_PX")," ")</f>
        <v/>
      </c>
      <c r="Q390" s="7">
        <f>IF(ISNUMBER(N390),+G390*_xll.BDP($C390, "PX_POS_MULT_FACTOR")*P390/K390," ")</f>
        <v/>
      </c>
      <c r="R390" s="8">
        <f t="array" ref="R390">IF(OR($A390="TUA",$A390="TYA"),"",IF(ISNUMBER(_xlfn.SINGLE(_xll.BDP($C390,"DUR_ADJ_OAS_MID"))),_xll.BDP($C390,"DUR_ADJ_OAS_MID"),IF(ISNUMBER(_xlfn.SINGLE(_xll.BDP($E390&amp;" ISIN","DUR_ADJ_OAS_MID"))),_xll.BDP($E390&amp;" ISIN","DUR_ADJ_OAS_MID")," ")))</f>
        <v/>
      </c>
      <c r="S390" s="7">
        <f>IF(ISNUMBER(N390),Q390*N390,IF(ISNUMBER(R390),J390*R390," "))</f>
        <v/>
      </c>
      <c r="AB390" s="8" t="inlineStr">
        <is>
          <t>MSSIJNK1B 00001</t>
        </is>
      </c>
      <c r="AG390" t="n">
        <v>0.000129</v>
      </c>
    </row>
    <row r="391">
      <c r="A391" t="inlineStr">
        <is>
          <t>CRDT</t>
        </is>
      </c>
      <c r="B391" t="inlineStr">
        <is>
          <t>Enphase Energy Inc</t>
        </is>
      </c>
      <c r="C391" t="inlineStr">
        <is>
          <t>ENPH UQ</t>
        </is>
      </c>
      <c r="D391" t="inlineStr">
        <is>
          <t>B65SQW4</t>
        </is>
      </c>
      <c r="E391" t="inlineStr">
        <is>
          <t>US29355A1079</t>
        </is>
      </c>
      <c r="F391" t="inlineStr">
        <is>
          <t>29355A107</t>
        </is>
      </c>
      <c r="G391" s="1" t="n">
        <v>-2602.477161373631</v>
      </c>
      <c r="H391" s="1" t="n">
        <v>36.08</v>
      </c>
      <c r="I391" s="2" t="n">
        <v>-93897.37598236059</v>
      </c>
      <c r="J391" s="3" t="n">
        <v>-0.0012748201652865</v>
      </c>
      <c r="K391" s="4" t="n">
        <v>73655389.63</v>
      </c>
      <c r="L391" s="5" t="n">
        <v>3125001</v>
      </c>
      <c r="M391" s="6" t="n">
        <v>23.56971714</v>
      </c>
      <c r="N391" s="7">
        <f t="array" ref="N391">IF(ISNUMBER(_xlfn.SINGLE(_xll.BDP($C391, "DELTA_MID"))),_xll.BDP($C391, "DELTA_MID")," ")</f>
        <v/>
      </c>
      <c r="O391" s="7">
        <f>IF(ISNUMBER(N391),_xll.BDP($C391, "OPT_UNDL_TICKER"),"")</f>
        <v/>
      </c>
      <c r="P391" s="8">
        <f>IF(ISNUMBER(N391),_xll.BDP($C391, "OPT_UNDL_PX")," ")</f>
        <v/>
      </c>
      <c r="Q391" s="7">
        <f>IF(ISNUMBER(N391),+G391*_xll.BDP($C391, "PX_POS_MULT_FACTOR")*P391/K391," ")</f>
        <v/>
      </c>
      <c r="R391" s="8">
        <f t="array" ref="R391">IF(OR($A391="TUA",$A391="TYA"),"",IF(ISNUMBER(_xlfn.SINGLE(_xll.BDP($C391,"DUR_ADJ_OAS_MID"))),_xll.BDP($C391,"DUR_ADJ_OAS_MID"),IF(ISNUMBER(_xlfn.SINGLE(_xll.BDP($E391&amp;" ISIN","DUR_ADJ_OAS_MID"))),_xll.BDP($E391&amp;" ISIN","DUR_ADJ_OAS_MID")," ")))</f>
        <v/>
      </c>
      <c r="S391" s="7">
        <f>IF(ISNUMBER(N391),Q391*N391,IF(ISNUMBER(R391),J391*R391," "))</f>
        <v/>
      </c>
      <c r="AB391" s="8" t="inlineStr">
        <is>
          <t>MSSIJNK1B 00001</t>
        </is>
      </c>
      <c r="AG391" t="n">
        <v>0.000129</v>
      </c>
    </row>
    <row r="392">
      <c r="A392" t="inlineStr">
        <is>
          <t>CRDT</t>
        </is>
      </c>
      <c r="B392" t="inlineStr">
        <is>
          <t>Ford Motor Co</t>
        </is>
      </c>
      <c r="C392" t="inlineStr">
        <is>
          <t>F UN</t>
        </is>
      </c>
      <c r="D392" t="inlineStr">
        <is>
          <t>2615468</t>
        </is>
      </c>
      <c r="E392" t="inlineStr">
        <is>
          <t>US3453708600</t>
        </is>
      </c>
      <c r="F392" t="inlineStr">
        <is>
          <t>345370860</t>
        </is>
      </c>
      <c r="G392" s="1" t="n">
        <v>-4680.181578599482</v>
      </c>
      <c r="H392" s="1" t="n">
        <v>12.43</v>
      </c>
      <c r="I392" s="2" t="n">
        <v>-58174.65702199156</v>
      </c>
      <c r="J392" s="3" t="n">
        <v>-0.0007898221340519</v>
      </c>
      <c r="K392" s="4" t="n">
        <v>73655389.63</v>
      </c>
      <c r="L392" s="5" t="n">
        <v>3125001</v>
      </c>
      <c r="M392" s="6" t="n">
        <v>23.56971714</v>
      </c>
      <c r="N392" s="7">
        <f t="array" ref="N392">IF(ISNUMBER(_xlfn.SINGLE(_xll.BDP($C392, "DELTA_MID"))),_xll.BDP($C392, "DELTA_MID")," ")</f>
        <v/>
      </c>
      <c r="O392" s="7">
        <f>IF(ISNUMBER(N392),_xll.BDP($C392, "OPT_UNDL_TICKER"),"")</f>
        <v/>
      </c>
      <c r="P392" s="8">
        <f>IF(ISNUMBER(N392),_xll.BDP($C392, "OPT_UNDL_PX")," ")</f>
        <v/>
      </c>
      <c r="Q392" s="7">
        <f>IF(ISNUMBER(N392),+G392*_xll.BDP($C392, "PX_POS_MULT_FACTOR")*P392/K392," ")</f>
        <v/>
      </c>
      <c r="R392" s="8">
        <f t="array" ref="R392">IF(OR($A392="TUA",$A392="TYA"),"",IF(ISNUMBER(_xlfn.SINGLE(_xll.BDP($C392,"DUR_ADJ_OAS_MID"))),_xll.BDP($C392,"DUR_ADJ_OAS_MID"),IF(ISNUMBER(_xlfn.SINGLE(_xll.BDP($E392&amp;" ISIN","DUR_ADJ_OAS_MID"))),_xll.BDP($E392&amp;" ISIN","DUR_ADJ_OAS_MID")," ")))</f>
        <v/>
      </c>
      <c r="S392" s="7">
        <f>IF(ISNUMBER(N392),Q392*N392,IF(ISNUMBER(R392),J392*R392," "))</f>
        <v/>
      </c>
      <c r="AB392" s="8" t="inlineStr">
        <is>
          <t>MSSIJNK1B 00001</t>
        </is>
      </c>
      <c r="AG392" t="n">
        <v>0.000129</v>
      </c>
    </row>
    <row r="393">
      <c r="A393" t="inlineStr">
        <is>
          <t>CRDT</t>
        </is>
      </c>
      <c r="B393" t="inlineStr">
        <is>
          <t>Five9 Inc</t>
        </is>
      </c>
      <c r="C393" t="inlineStr">
        <is>
          <t>FIVN UQ</t>
        </is>
      </c>
      <c r="D393" t="inlineStr">
        <is>
          <t>BKY7X18</t>
        </is>
      </c>
      <c r="E393" t="inlineStr">
        <is>
          <t>US3383071012</t>
        </is>
      </c>
      <c r="F393" t="inlineStr">
        <is>
          <t>338307101</t>
        </is>
      </c>
      <c r="G393" s="1" t="n">
        <v>-3905.322353800511</v>
      </c>
      <c r="H393" s="1" t="n">
        <v>22.89</v>
      </c>
      <c r="I393" s="2" t="n">
        <v>-89392.82867849369</v>
      </c>
      <c r="J393" s="3" t="n">
        <v>-0.0012136631022868</v>
      </c>
      <c r="K393" s="4" t="n">
        <v>73655389.63</v>
      </c>
      <c r="L393" s="5" t="n">
        <v>3125001</v>
      </c>
      <c r="M393" s="6" t="n">
        <v>23.56971714</v>
      </c>
      <c r="N393" s="7">
        <f t="array" ref="N393">IF(ISNUMBER(_xlfn.SINGLE(_xll.BDP($C393, "DELTA_MID"))),_xll.BDP($C393, "DELTA_MID")," ")</f>
        <v/>
      </c>
      <c r="O393" s="7">
        <f>IF(ISNUMBER(N393),_xll.BDP($C393, "OPT_UNDL_TICKER"),"")</f>
        <v/>
      </c>
      <c r="P393" s="8">
        <f>IF(ISNUMBER(N393),_xll.BDP($C393, "OPT_UNDL_PX")," ")</f>
        <v/>
      </c>
      <c r="Q393" s="7">
        <f>IF(ISNUMBER(N393),+G393*_xll.BDP($C393, "PX_POS_MULT_FACTOR")*P393/K393," ")</f>
        <v/>
      </c>
      <c r="R393" s="8">
        <f t="array" ref="R393">IF(OR($A393="TUA",$A393="TYA"),"",IF(ISNUMBER(_xlfn.SINGLE(_xll.BDP($C393,"DUR_ADJ_OAS_MID"))),_xll.BDP($C393,"DUR_ADJ_OAS_MID"),IF(ISNUMBER(_xlfn.SINGLE(_xll.BDP($E393&amp;" ISIN","DUR_ADJ_OAS_MID"))),_xll.BDP($E393&amp;" ISIN","DUR_ADJ_OAS_MID")," ")))</f>
        <v/>
      </c>
      <c r="S393" s="7">
        <f>IF(ISNUMBER(N393),Q393*N393,IF(ISNUMBER(R393),J393*R393," "))</f>
        <v/>
      </c>
      <c r="AB393" s="8" t="inlineStr">
        <is>
          <t>MSSIJNK1B 00001</t>
        </is>
      </c>
      <c r="AG393" t="n">
        <v>0.000129</v>
      </c>
    </row>
    <row r="394">
      <c r="A394" t="inlineStr">
        <is>
          <t>CRDT</t>
        </is>
      </c>
      <c r="B394" t="inlineStr">
        <is>
          <t>FMC Corp</t>
        </is>
      </c>
      <c r="C394" t="inlineStr">
        <is>
          <t>FMC UN</t>
        </is>
      </c>
      <c r="D394" t="inlineStr">
        <is>
          <t>2328603</t>
        </is>
      </c>
      <c r="E394" t="inlineStr">
        <is>
          <t>US3024913036</t>
        </is>
      </c>
      <c r="F394" t="inlineStr">
        <is>
          <t>302491303</t>
        </is>
      </c>
      <c r="G394" s="1" t="n">
        <v>-3084.228685225917</v>
      </c>
      <c r="H394" s="1" t="n">
        <v>29.66</v>
      </c>
      <c r="I394" s="2" t="n">
        <v>-91478.22280380069</v>
      </c>
      <c r="J394" s="3" t="n">
        <v>-0.0012419759540114</v>
      </c>
      <c r="K394" s="4" t="n">
        <v>73655389.63</v>
      </c>
      <c r="L394" s="5" t="n">
        <v>3125001</v>
      </c>
      <c r="M394" s="6" t="n">
        <v>23.56971714</v>
      </c>
      <c r="N394" s="7">
        <f t="array" ref="N394">IF(ISNUMBER(_xlfn.SINGLE(_xll.BDP($C394, "DELTA_MID"))),_xll.BDP($C394, "DELTA_MID")," ")</f>
        <v/>
      </c>
      <c r="O394" s="7">
        <f>IF(ISNUMBER(N394),_xll.BDP($C394, "OPT_UNDL_TICKER"),"")</f>
        <v/>
      </c>
      <c r="P394" s="8">
        <f>IF(ISNUMBER(N394),_xll.BDP($C394, "OPT_UNDL_PX")," ")</f>
        <v/>
      </c>
      <c r="Q394" s="7">
        <f>IF(ISNUMBER(N394),+G394*_xll.BDP($C394, "PX_POS_MULT_FACTOR")*P394/K394," ")</f>
        <v/>
      </c>
      <c r="R394" s="8">
        <f t="array" ref="R394">IF(OR($A394="TUA",$A394="TYA"),"",IF(ISNUMBER(_xlfn.SINGLE(_xll.BDP($C394,"DUR_ADJ_OAS_MID"))),_xll.BDP($C394,"DUR_ADJ_OAS_MID"),IF(ISNUMBER(_xlfn.SINGLE(_xll.BDP($E394&amp;" ISIN","DUR_ADJ_OAS_MID"))),_xll.BDP($E394&amp;" ISIN","DUR_ADJ_OAS_MID")," ")))</f>
        <v/>
      </c>
      <c r="S394" s="7">
        <f>IF(ISNUMBER(N394),Q394*N394,IF(ISNUMBER(R394),J394*R394," "))</f>
        <v/>
      </c>
      <c r="AB394" s="8" t="inlineStr">
        <is>
          <t>MSSIJNK1B 00001</t>
        </is>
      </c>
      <c r="AG394" t="n">
        <v>0.000129</v>
      </c>
    </row>
    <row r="395">
      <c r="A395" t="inlineStr">
        <is>
          <t>CRDT</t>
        </is>
      </c>
      <c r="B395" t="inlineStr">
        <is>
          <t>Fortrea Holdings Inc</t>
        </is>
      </c>
      <c r="C395" t="inlineStr">
        <is>
          <t>FTRE UW</t>
        </is>
      </c>
      <c r="D395" t="inlineStr">
        <is>
          <t>BRXYZ57</t>
        </is>
      </c>
      <c r="E395" t="inlineStr">
        <is>
          <t>US34965K1079</t>
        </is>
      </c>
      <c r="F395" t="inlineStr">
        <is>
          <t>34965K107</t>
        </is>
      </c>
      <c r="G395" s="1" t="n">
        <v>-11381.40859887484</v>
      </c>
      <c r="H395" s="1" t="n">
        <v>10.52</v>
      </c>
      <c r="I395" s="2" t="n">
        <v>-119732.4184601633</v>
      </c>
      <c r="J395" s="3" t="n">
        <v>-0.0016255757937284</v>
      </c>
      <c r="K395" s="4" t="n">
        <v>73655389.63</v>
      </c>
      <c r="L395" s="5" t="n">
        <v>3125001</v>
      </c>
      <c r="M395" s="6" t="n">
        <v>23.56971714</v>
      </c>
      <c r="N395" s="7">
        <f t="array" ref="N395">IF(ISNUMBER(_xlfn.SINGLE(_xll.BDP($C395, "DELTA_MID"))),_xll.BDP($C395, "DELTA_MID")," ")</f>
        <v/>
      </c>
      <c r="O395" s="7">
        <f>IF(ISNUMBER(N395),_xll.BDP($C395, "OPT_UNDL_TICKER"),"")</f>
        <v/>
      </c>
      <c r="P395" s="8">
        <f>IF(ISNUMBER(N395),_xll.BDP($C395, "OPT_UNDL_PX")," ")</f>
        <v/>
      </c>
      <c r="Q395" s="7">
        <f>IF(ISNUMBER(N395),+G395*_xll.BDP($C395, "PX_POS_MULT_FACTOR")*P395/K395," ")</f>
        <v/>
      </c>
      <c r="R395" s="8">
        <f t="array" ref="R395">IF(OR($A395="TUA",$A395="TYA"),"",IF(ISNUMBER(_xlfn.SINGLE(_xll.BDP($C395,"DUR_ADJ_OAS_MID"))),_xll.BDP($C395,"DUR_ADJ_OAS_MID"),IF(ISNUMBER(_xlfn.SINGLE(_xll.BDP($E395&amp;" ISIN","DUR_ADJ_OAS_MID"))),_xll.BDP($E395&amp;" ISIN","DUR_ADJ_OAS_MID")," ")))</f>
        <v/>
      </c>
      <c r="S395" s="7">
        <f>IF(ISNUMBER(N395),Q395*N395,IF(ISNUMBER(R395),J395*R395," "))</f>
        <v/>
      </c>
      <c r="AB395" s="8" t="inlineStr">
        <is>
          <t>MSSIJNK1B 00001</t>
        </is>
      </c>
      <c r="AG395" t="n">
        <v>0.000129</v>
      </c>
    </row>
    <row r="396">
      <c r="A396" t="inlineStr">
        <is>
          <t>CRDT</t>
        </is>
      </c>
      <c r="B396" t="inlineStr">
        <is>
          <t>GCI Liberty Inc</t>
        </is>
      </c>
      <c r="C396" t="inlineStr">
        <is>
          <t>GLIBK UW</t>
        </is>
      </c>
      <c r="D396" t="inlineStr">
        <is>
          <t>BRJW0G1</t>
        </is>
      </c>
      <c r="E396" t="inlineStr">
        <is>
          <t>US36164V8000</t>
        </is>
      </c>
      <c r="F396" t="inlineStr">
        <is>
          <t>36164V800</t>
        </is>
      </c>
      <c r="G396" s="1" t="n">
        <v>-3310.247154616205</v>
      </c>
      <c r="H396" s="1" t="n">
        <v>36.44</v>
      </c>
      <c r="I396" s="2" t="n">
        <v>-120625.4063142145</v>
      </c>
      <c r="J396" s="3" t="n">
        <v>-0.0016376996567415</v>
      </c>
      <c r="K396" s="4" t="n">
        <v>73655389.63</v>
      </c>
      <c r="L396" s="5" t="n">
        <v>3125001</v>
      </c>
      <c r="M396" s="6" t="n">
        <v>23.56971714</v>
      </c>
      <c r="N396" s="7">
        <f t="array" ref="N396">IF(ISNUMBER(_xlfn.SINGLE(_xll.BDP($C396, "DELTA_MID"))),_xll.BDP($C396, "DELTA_MID")," ")</f>
        <v/>
      </c>
      <c r="O396" s="7">
        <f>IF(ISNUMBER(N396),_xll.BDP($C396, "OPT_UNDL_TICKER"),"")</f>
        <v/>
      </c>
      <c r="P396" s="8">
        <f>IF(ISNUMBER(N396),_xll.BDP($C396, "OPT_UNDL_PX")," ")</f>
        <v/>
      </c>
      <c r="Q396" s="7">
        <f>IF(ISNUMBER(N396),+G396*_xll.BDP($C396, "PX_POS_MULT_FACTOR")*P396/K396," ")</f>
        <v/>
      </c>
      <c r="R396" s="8">
        <f t="array" ref="R396">IF(OR($A396="TUA",$A396="TYA"),"",IF(ISNUMBER(_xlfn.SINGLE(_xll.BDP($C396,"DUR_ADJ_OAS_MID"))),_xll.BDP($C396,"DUR_ADJ_OAS_MID"),IF(ISNUMBER(_xlfn.SINGLE(_xll.BDP($E396&amp;" ISIN","DUR_ADJ_OAS_MID"))),_xll.BDP($E396&amp;" ISIN","DUR_ADJ_OAS_MID")," ")))</f>
        <v/>
      </c>
      <c r="S396" s="7">
        <f>IF(ISNUMBER(N396),Q396*N396,IF(ISNUMBER(R396),J396*R396," "))</f>
        <v/>
      </c>
      <c r="AB396" s="8" t="inlineStr">
        <is>
          <t>MSSIJNK1B 00001</t>
        </is>
      </c>
      <c r="AG396" t="n">
        <v>0.000129</v>
      </c>
    </row>
    <row r="397">
      <c r="A397" t="inlineStr">
        <is>
          <t>CRDT</t>
        </is>
      </c>
      <c r="B397" t="inlineStr">
        <is>
          <t>Grocery Outlet Holding Corp</t>
        </is>
      </c>
      <c r="C397" t="inlineStr">
        <is>
          <t>GO UW</t>
        </is>
      </c>
      <c r="D397" t="inlineStr">
        <is>
          <t>BK1KWF7</t>
        </is>
      </c>
      <c r="E397" t="inlineStr">
        <is>
          <t>US39874R1014</t>
        </is>
      </c>
      <c r="F397" t="inlineStr">
        <is>
          <t>39874R101</t>
        </is>
      </c>
      <c r="G397" s="1" t="n">
        <v>-6441.057011076556</v>
      </c>
      <c r="H397" s="1" t="n">
        <v>15.37</v>
      </c>
      <c r="I397" s="2" t="n">
        <v>-98999.04626024666</v>
      </c>
      <c r="J397" s="3" t="n">
        <v>-0.0013440842110476</v>
      </c>
      <c r="K397" s="4" t="n">
        <v>73655389.63</v>
      </c>
      <c r="L397" s="5" t="n">
        <v>3125001</v>
      </c>
      <c r="M397" s="6" t="n">
        <v>23.56971714</v>
      </c>
      <c r="N397" s="7">
        <f t="array" ref="N397">IF(ISNUMBER(_xlfn.SINGLE(_xll.BDP($C397, "DELTA_MID"))),_xll.BDP($C397, "DELTA_MID")," ")</f>
        <v/>
      </c>
      <c r="O397" s="7">
        <f>IF(ISNUMBER(N397),_xll.BDP($C397, "OPT_UNDL_TICKER"),"")</f>
        <v/>
      </c>
      <c r="P397" s="8">
        <f>IF(ISNUMBER(N397),_xll.BDP($C397, "OPT_UNDL_PX")," ")</f>
        <v/>
      </c>
      <c r="Q397" s="7">
        <f>IF(ISNUMBER(N397),+G397*_xll.BDP($C397, "PX_POS_MULT_FACTOR")*P397/K397," ")</f>
        <v/>
      </c>
      <c r="R397" s="8">
        <f t="array" ref="R397">IF(OR($A397="TUA",$A397="TYA"),"",IF(ISNUMBER(_xlfn.SINGLE(_xll.BDP($C397,"DUR_ADJ_OAS_MID"))),_xll.BDP($C397,"DUR_ADJ_OAS_MID"),IF(ISNUMBER(_xlfn.SINGLE(_xll.BDP($E397&amp;" ISIN","DUR_ADJ_OAS_MID"))),_xll.BDP($E397&amp;" ISIN","DUR_ADJ_OAS_MID")," ")))</f>
        <v/>
      </c>
      <c r="S397" s="7">
        <f>IF(ISNUMBER(N397),Q397*N397,IF(ISNUMBER(R397),J397*R397," "))</f>
        <v/>
      </c>
      <c r="AB397" s="8" t="inlineStr">
        <is>
          <t>MSSIJNK1B 00001</t>
        </is>
      </c>
      <c r="AG397" t="n">
        <v>0.000129</v>
      </c>
    </row>
    <row r="398">
      <c r="A398" t="inlineStr">
        <is>
          <t>CRDT</t>
        </is>
      </c>
      <c r="B398" t="inlineStr">
        <is>
          <t>Graphic Packaging Holding Co</t>
        </is>
      </c>
      <c r="C398" t="inlineStr">
        <is>
          <t>GPK UN</t>
        </is>
      </c>
      <c r="D398" t="inlineStr">
        <is>
          <t>B2Q8249</t>
        </is>
      </c>
      <c r="E398" t="inlineStr">
        <is>
          <t>US3886891015</t>
        </is>
      </c>
      <c r="F398" t="inlineStr">
        <is>
          <t>388689101</t>
        </is>
      </c>
      <c r="G398" s="1" t="n">
        <v>-1436.051060257799</v>
      </c>
      <c r="H398" s="1" t="n">
        <v>17.82</v>
      </c>
      <c r="I398" s="2" t="n">
        <v>-25590.42989379397</v>
      </c>
      <c r="J398" s="3" t="n">
        <v>-0.0003474345872358</v>
      </c>
      <c r="K398" s="4" t="n">
        <v>73655389.63</v>
      </c>
      <c r="L398" s="5" t="n">
        <v>3125001</v>
      </c>
      <c r="M398" s="6" t="n">
        <v>23.56971714</v>
      </c>
      <c r="N398" s="7">
        <f t="array" ref="N398">IF(ISNUMBER(_xlfn.SINGLE(_xll.BDP($C398, "DELTA_MID"))),_xll.BDP($C398, "DELTA_MID")," ")</f>
        <v/>
      </c>
      <c r="O398" s="7">
        <f>IF(ISNUMBER(N398),_xll.BDP($C398, "OPT_UNDL_TICKER"),"")</f>
        <v/>
      </c>
      <c r="P398" s="8">
        <f>IF(ISNUMBER(N398),_xll.BDP($C398, "OPT_UNDL_PX")," ")</f>
        <v/>
      </c>
      <c r="Q398" s="7">
        <f>IF(ISNUMBER(N398),+G398*_xll.BDP($C398, "PX_POS_MULT_FACTOR")*P398/K398," ")</f>
        <v/>
      </c>
      <c r="R398" s="8">
        <f t="array" ref="R398">IF(OR($A398="TUA",$A398="TYA"),"",IF(ISNUMBER(_xlfn.SINGLE(_xll.BDP($C398,"DUR_ADJ_OAS_MID"))),_xll.BDP($C398,"DUR_ADJ_OAS_MID"),IF(ISNUMBER(_xlfn.SINGLE(_xll.BDP($E398&amp;" ISIN","DUR_ADJ_OAS_MID"))),_xll.BDP($E398&amp;" ISIN","DUR_ADJ_OAS_MID")," ")))</f>
        <v/>
      </c>
      <c r="S398" s="7">
        <f>IF(ISNUMBER(N398),Q398*N398,IF(ISNUMBER(R398),J398*R398," "))</f>
        <v/>
      </c>
      <c r="AB398" s="8" t="inlineStr">
        <is>
          <t>MSSIJNK1B 00001</t>
        </is>
      </c>
      <c r="AG398" t="n">
        <v>0.000129</v>
      </c>
    </row>
    <row r="399">
      <c r="A399" t="inlineStr">
        <is>
          <t>CRDT</t>
        </is>
      </c>
      <c r="B399" t="inlineStr">
        <is>
          <t>ZoomInfo Technologies Inc</t>
        </is>
      </c>
      <c r="C399" t="inlineStr">
        <is>
          <t>GTM UW</t>
        </is>
      </c>
      <c r="D399" t="inlineStr">
        <is>
          <t>BMWF095</t>
        </is>
      </c>
      <c r="E399" t="inlineStr">
        <is>
          <t>US98980F1049</t>
        </is>
      </c>
      <c r="F399" t="inlineStr">
        <is>
          <t>98980F104</t>
        </is>
      </c>
      <c r="G399" s="1" t="n">
        <v>-9515.603910909531</v>
      </c>
      <c r="H399" s="1" t="n">
        <v>10.94</v>
      </c>
      <c r="I399" s="2" t="n">
        <v>-104100.7067853503</v>
      </c>
      <c r="J399" s="3" t="n">
        <v>-0.0014133481243978</v>
      </c>
      <c r="K399" s="4" t="n">
        <v>73655389.63</v>
      </c>
      <c r="L399" s="5" t="n">
        <v>3125001</v>
      </c>
      <c r="M399" s="6" t="n">
        <v>23.56971714</v>
      </c>
      <c r="N399" s="7">
        <f t="array" ref="N399">IF(ISNUMBER(_xlfn.SINGLE(_xll.BDP($C399, "DELTA_MID"))),_xll.BDP($C399, "DELTA_MID")," ")</f>
        <v/>
      </c>
      <c r="O399" s="7">
        <f>IF(ISNUMBER(N399),_xll.BDP($C399, "OPT_UNDL_TICKER"),"")</f>
        <v/>
      </c>
      <c r="P399" s="8">
        <f>IF(ISNUMBER(N399),_xll.BDP($C399, "OPT_UNDL_PX")," ")</f>
        <v/>
      </c>
      <c r="Q399" s="7">
        <f>IF(ISNUMBER(N399),+G399*_xll.BDP($C399, "PX_POS_MULT_FACTOR")*P399/K399," ")</f>
        <v/>
      </c>
      <c r="R399" s="8">
        <f t="array" ref="R399">IF(OR($A399="TUA",$A399="TYA"),"",IF(ISNUMBER(_xlfn.SINGLE(_xll.BDP($C399,"DUR_ADJ_OAS_MID"))),_xll.BDP($C399,"DUR_ADJ_OAS_MID"),IF(ISNUMBER(_xlfn.SINGLE(_xll.BDP($E399&amp;" ISIN","DUR_ADJ_OAS_MID"))),_xll.BDP($E399&amp;" ISIN","DUR_ADJ_OAS_MID")," ")))</f>
        <v/>
      </c>
      <c r="S399" s="7">
        <f>IF(ISNUMBER(N399),Q399*N399,IF(ISNUMBER(R399),J399*R399," "))</f>
        <v/>
      </c>
      <c r="AB399" s="8" t="inlineStr">
        <is>
          <t>MSSIJNK1B 00001</t>
        </is>
      </c>
      <c r="AG399" t="n">
        <v>0.000129</v>
      </c>
    </row>
    <row r="400">
      <c r="A400" t="inlineStr">
        <is>
          <t>CRDT</t>
        </is>
      </c>
      <c r="B400" t="inlineStr">
        <is>
          <t>GXO Logistics Inc</t>
        </is>
      </c>
      <c r="C400" t="inlineStr">
        <is>
          <t>GXO UN</t>
        </is>
      </c>
      <c r="D400" t="inlineStr">
        <is>
          <t>BNNTGF1</t>
        </is>
      </c>
      <c r="E400" t="inlineStr">
        <is>
          <t>US36262G1013</t>
        </is>
      </c>
      <c r="F400" t="inlineStr">
        <is>
          <t>36262G101</t>
        </is>
      </c>
      <c r="G400" s="1" t="n">
        <v>-2287.945757049964</v>
      </c>
      <c r="H400" s="1" t="n">
        <v>53.56</v>
      </c>
      <c r="I400" s="2" t="n">
        <v>-122542.3747475961</v>
      </c>
      <c r="J400" s="3" t="n">
        <v>-0.001663725836808</v>
      </c>
      <c r="K400" s="4" t="n">
        <v>73655389.63</v>
      </c>
      <c r="L400" s="5" t="n">
        <v>3125001</v>
      </c>
      <c r="M400" s="6" t="n">
        <v>23.56971714</v>
      </c>
      <c r="N400" s="7">
        <f t="array" ref="N400">IF(ISNUMBER(_xlfn.SINGLE(_xll.BDP($C400, "DELTA_MID"))),_xll.BDP($C400, "DELTA_MID")," ")</f>
        <v/>
      </c>
      <c r="O400" s="7">
        <f>IF(ISNUMBER(N400),_xll.BDP($C400, "OPT_UNDL_TICKER"),"")</f>
        <v/>
      </c>
      <c r="P400" s="8">
        <f>IF(ISNUMBER(N400),_xll.BDP($C400, "OPT_UNDL_PX")," ")</f>
        <v/>
      </c>
      <c r="Q400" s="7">
        <f>IF(ISNUMBER(N400),+G400*_xll.BDP($C400, "PX_POS_MULT_FACTOR")*P400/K400," ")</f>
        <v/>
      </c>
      <c r="R400" s="8">
        <f t="array" ref="R400">IF(OR($A400="TUA",$A400="TYA"),"",IF(ISNUMBER(_xlfn.SINGLE(_xll.BDP($C400,"DUR_ADJ_OAS_MID"))),_xll.BDP($C400,"DUR_ADJ_OAS_MID"),IF(ISNUMBER(_xlfn.SINGLE(_xll.BDP($E400&amp;" ISIN","DUR_ADJ_OAS_MID"))),_xll.BDP($E400&amp;" ISIN","DUR_ADJ_OAS_MID")," ")))</f>
        <v/>
      </c>
      <c r="S400" s="7">
        <f>IF(ISNUMBER(N400),Q400*N400,IF(ISNUMBER(R400),J400*R400," "))</f>
        <v/>
      </c>
      <c r="AB400" s="8" t="inlineStr">
        <is>
          <t>MSSIJNK1B 00001</t>
        </is>
      </c>
      <c r="AG400" t="n">
        <v>0.000129</v>
      </c>
    </row>
    <row r="401">
      <c r="A401" t="inlineStr">
        <is>
          <t>CRDT</t>
        </is>
      </c>
      <c r="B401" t="inlineStr">
        <is>
          <t>Huntsman Corp</t>
        </is>
      </c>
      <c r="C401" t="inlineStr">
        <is>
          <t>HUN UN</t>
        </is>
      </c>
      <c r="D401" t="inlineStr">
        <is>
          <t>B0650B9</t>
        </is>
      </c>
      <c r="E401" t="inlineStr">
        <is>
          <t>US4470111075</t>
        </is>
      </c>
      <c r="F401" t="inlineStr">
        <is>
          <t>447011107</t>
        </is>
      </c>
      <c r="G401" s="1" t="n">
        <v>-11119.76702198776</v>
      </c>
      <c r="H401" s="1" t="n">
        <v>8.16</v>
      </c>
      <c r="I401" s="2" t="n">
        <v>-90737.29889942016</v>
      </c>
      <c r="J401" s="3" t="n">
        <v>-0.0012319166235523</v>
      </c>
      <c r="K401" s="4" t="n">
        <v>73655389.63</v>
      </c>
      <c r="L401" s="5" t="n">
        <v>3125001</v>
      </c>
      <c r="M401" s="6" t="n">
        <v>23.56971714</v>
      </c>
      <c r="N401" s="7">
        <f t="array" ref="N401">IF(ISNUMBER(_xlfn.SINGLE(_xll.BDP($C401, "DELTA_MID"))),_xll.BDP($C401, "DELTA_MID")," ")</f>
        <v/>
      </c>
      <c r="O401" s="7">
        <f>IF(ISNUMBER(N401),_xll.BDP($C401, "OPT_UNDL_TICKER"),"")</f>
        <v/>
      </c>
      <c r="P401" s="8">
        <f>IF(ISNUMBER(N401),_xll.BDP($C401, "OPT_UNDL_PX")," ")</f>
        <v/>
      </c>
      <c r="Q401" s="7">
        <f>IF(ISNUMBER(N401),+G401*_xll.BDP($C401, "PX_POS_MULT_FACTOR")*P401/K401," ")</f>
        <v/>
      </c>
      <c r="R401" s="8">
        <f t="array" ref="R401">IF(OR($A401="TUA",$A401="TYA"),"",IF(ISNUMBER(_xlfn.SINGLE(_xll.BDP($C401,"DUR_ADJ_OAS_MID"))),_xll.BDP($C401,"DUR_ADJ_OAS_MID"),IF(ISNUMBER(_xlfn.SINGLE(_xll.BDP($E401&amp;" ISIN","DUR_ADJ_OAS_MID"))),_xll.BDP($E401&amp;" ISIN","DUR_ADJ_OAS_MID")," ")))</f>
        <v/>
      </c>
      <c r="S401" s="7">
        <f>IF(ISNUMBER(N401),Q401*N401,IF(ISNUMBER(R401),J401*R401," "))</f>
        <v/>
      </c>
      <c r="AB401" s="8" t="inlineStr">
        <is>
          <t>MSSIJNK1B 00001</t>
        </is>
      </c>
      <c r="AG401" t="n">
        <v>0.000129</v>
      </c>
    </row>
    <row r="402">
      <c r="A402" t="inlineStr">
        <is>
          <t>CRDT</t>
        </is>
      </c>
      <c r="B402" t="inlineStr">
        <is>
          <t>Integra LifeSciences Holdings</t>
        </is>
      </c>
      <c r="C402" t="inlineStr">
        <is>
          <t>IART UW</t>
        </is>
      </c>
      <c r="D402" t="inlineStr">
        <is>
          <t>2248693</t>
        </is>
      </c>
      <c r="E402" t="inlineStr">
        <is>
          <t>US4579852082</t>
        </is>
      </c>
      <c r="F402" t="inlineStr">
        <is>
          <t>457985208</t>
        </is>
      </c>
      <c r="G402" s="1" t="n">
        <v>-4711.224653376309</v>
      </c>
      <c r="H402" s="1" t="n">
        <v>15.46</v>
      </c>
      <c r="I402" s="2" t="n">
        <v>-72835.53314119774</v>
      </c>
      <c r="J402" s="3" t="n">
        <v>-0.0009888690224446001</v>
      </c>
      <c r="K402" s="4" t="n">
        <v>73655389.63</v>
      </c>
      <c r="L402" s="5" t="n">
        <v>3125001</v>
      </c>
      <c r="M402" s="6" t="n">
        <v>23.56971714</v>
      </c>
      <c r="N402" s="7">
        <f t="array" ref="N402">IF(ISNUMBER(_xlfn.SINGLE(_xll.BDP($C402, "DELTA_MID"))),_xll.BDP($C402, "DELTA_MID")," ")</f>
        <v/>
      </c>
      <c r="O402" s="7">
        <f>IF(ISNUMBER(N402),_xll.BDP($C402, "OPT_UNDL_TICKER"),"")</f>
        <v/>
      </c>
      <c r="P402" s="8">
        <f>IF(ISNUMBER(N402),_xll.BDP($C402, "OPT_UNDL_PX")," ")</f>
        <v/>
      </c>
      <c r="Q402" s="7">
        <f>IF(ISNUMBER(N402),+G402*_xll.BDP($C402, "PX_POS_MULT_FACTOR")*P402/K402," ")</f>
        <v/>
      </c>
      <c r="R402" s="8">
        <f t="array" ref="R402">IF(OR($A402="TUA",$A402="TYA"),"",IF(ISNUMBER(_xlfn.SINGLE(_xll.BDP($C402,"DUR_ADJ_OAS_MID"))),_xll.BDP($C402,"DUR_ADJ_OAS_MID"),IF(ISNUMBER(_xlfn.SINGLE(_xll.BDP($E402&amp;" ISIN","DUR_ADJ_OAS_MID"))),_xll.BDP($E402&amp;" ISIN","DUR_ADJ_OAS_MID")," ")))</f>
        <v/>
      </c>
      <c r="S402" s="7">
        <f>IF(ISNUMBER(N402),Q402*N402,IF(ISNUMBER(R402),J402*R402," "))</f>
        <v/>
      </c>
      <c r="AB402" s="8" t="inlineStr">
        <is>
          <t>MSSIJNK1B 00001</t>
        </is>
      </c>
      <c r="AG402" t="n">
        <v>0.000129</v>
      </c>
    </row>
    <row r="403">
      <c r="A403" t="inlineStr">
        <is>
          <t>CRDT</t>
        </is>
      </c>
      <c r="B403" t="inlineStr">
        <is>
          <t>Intel Corp</t>
        </is>
      </c>
      <c r="C403" t="inlineStr">
        <is>
          <t>INTC UW</t>
        </is>
      </c>
      <c r="D403" t="inlineStr">
        <is>
          <t>2463247</t>
        </is>
      </c>
      <c r="E403" t="inlineStr">
        <is>
          <t>US4581401001</t>
        </is>
      </c>
      <c r="F403" t="inlineStr">
        <is>
          <t>458140100</t>
        </is>
      </c>
      <c r="G403" s="1" t="n">
        <v>-5288.355493960739</v>
      </c>
      <c r="H403" s="1" t="n">
        <v>36.92</v>
      </c>
      <c r="I403" s="2" t="n">
        <v>-195246.0848370305</v>
      </c>
      <c r="J403" s="3" t="n">
        <v>-0.0026508051320864</v>
      </c>
      <c r="K403" s="4" t="n">
        <v>73655389.63</v>
      </c>
      <c r="L403" s="5" t="n">
        <v>3125001</v>
      </c>
      <c r="M403" s="6" t="n">
        <v>23.56971714</v>
      </c>
      <c r="N403" s="7">
        <f t="array" ref="N403">IF(ISNUMBER(_xlfn.SINGLE(_xll.BDP($C403, "DELTA_MID"))),_xll.BDP($C403, "DELTA_MID")," ")</f>
        <v/>
      </c>
      <c r="O403" s="7">
        <f>IF(ISNUMBER(N403),_xll.BDP($C403, "OPT_UNDL_TICKER"),"")</f>
        <v/>
      </c>
      <c r="P403" s="8">
        <f>IF(ISNUMBER(N403),_xll.BDP($C403, "OPT_UNDL_PX")," ")</f>
        <v/>
      </c>
      <c r="Q403" s="7">
        <f>IF(ISNUMBER(N403),+G403*_xll.BDP($C403, "PX_POS_MULT_FACTOR")*P403/K403," ")</f>
        <v/>
      </c>
      <c r="R403" s="8">
        <f t="array" ref="R403">IF(OR($A403="TUA",$A403="TYA"),"",IF(ISNUMBER(_xlfn.SINGLE(_xll.BDP($C403,"DUR_ADJ_OAS_MID"))),_xll.BDP($C403,"DUR_ADJ_OAS_MID"),IF(ISNUMBER(_xlfn.SINGLE(_xll.BDP($E403&amp;" ISIN","DUR_ADJ_OAS_MID"))),_xll.BDP($E403&amp;" ISIN","DUR_ADJ_OAS_MID")," ")))</f>
        <v/>
      </c>
      <c r="S403" s="7">
        <f>IF(ISNUMBER(N403),Q403*N403,IF(ISNUMBER(R403),J403*R403," "))</f>
        <v/>
      </c>
      <c r="AB403" s="8" t="inlineStr">
        <is>
          <t>MSSIJNK1B 00001</t>
        </is>
      </c>
      <c r="AG403" t="n">
        <v>0.000129</v>
      </c>
    </row>
    <row r="404">
      <c r="A404" t="inlineStr">
        <is>
          <t>CRDT</t>
        </is>
      </c>
      <c r="B404" t="inlineStr">
        <is>
          <t>Iridium Communications Inc</t>
        </is>
      </c>
      <c r="C404" t="inlineStr">
        <is>
          <t>IRDM UW</t>
        </is>
      </c>
      <c r="D404" t="inlineStr">
        <is>
          <t>B2QH310</t>
        </is>
      </c>
      <c r="E404" t="inlineStr">
        <is>
          <t>US46269C1027</t>
        </is>
      </c>
      <c r="F404" t="inlineStr">
        <is>
          <t>46269C102</t>
        </is>
      </c>
      <c r="G404" s="1" t="n">
        <v>-6385.608785061389</v>
      </c>
      <c r="H404" s="1" t="n">
        <v>19.66</v>
      </c>
      <c r="I404" s="2" t="n">
        <v>-125541.0687143069</v>
      </c>
      <c r="J404" s="3" t="n">
        <v>-0.0017044383220963</v>
      </c>
      <c r="K404" s="4" t="n">
        <v>73655389.63</v>
      </c>
      <c r="L404" s="5" t="n">
        <v>3125001</v>
      </c>
      <c r="M404" s="6" t="n">
        <v>23.56971714</v>
      </c>
      <c r="N404" s="7">
        <f t="array" ref="N404">IF(ISNUMBER(_xlfn.SINGLE(_xll.BDP($C404, "DELTA_MID"))),_xll.BDP($C404, "DELTA_MID")," ")</f>
        <v/>
      </c>
      <c r="O404" s="7">
        <f>IF(ISNUMBER(N404),_xll.BDP($C404, "OPT_UNDL_TICKER"),"")</f>
        <v/>
      </c>
      <c r="P404" s="8">
        <f>IF(ISNUMBER(N404),_xll.BDP($C404, "OPT_UNDL_PX")," ")</f>
        <v/>
      </c>
      <c r="Q404" s="7">
        <f>IF(ISNUMBER(N404),+G404*_xll.BDP($C404, "PX_POS_MULT_FACTOR")*P404/K404," ")</f>
        <v/>
      </c>
      <c r="R404" s="8">
        <f t="array" ref="R404">IF(OR($A404="TUA",$A404="TYA"),"",IF(ISNUMBER(_xlfn.SINGLE(_xll.BDP($C404,"DUR_ADJ_OAS_MID"))),_xll.BDP($C404,"DUR_ADJ_OAS_MID"),IF(ISNUMBER(_xlfn.SINGLE(_xll.BDP($E404&amp;" ISIN","DUR_ADJ_OAS_MID"))),_xll.BDP($E404&amp;" ISIN","DUR_ADJ_OAS_MID")," ")))</f>
        <v/>
      </c>
      <c r="S404" s="7">
        <f>IF(ISNUMBER(N404),Q404*N404,IF(ISNUMBER(R404),J404*R404," "))</f>
        <v/>
      </c>
      <c r="AB404" s="8" t="inlineStr">
        <is>
          <t>MSSIJNK1B 00001</t>
        </is>
      </c>
      <c r="AG404" t="n">
        <v>0.000129</v>
      </c>
    </row>
    <row r="405">
      <c r="A405" t="inlineStr">
        <is>
          <t>CRDT</t>
        </is>
      </c>
      <c r="B405" t="inlineStr">
        <is>
          <t>Jazz Pharmaceuticals PLC</t>
        </is>
      </c>
      <c r="C405" t="inlineStr">
        <is>
          <t>JAZZ UW</t>
        </is>
      </c>
      <c r="D405" t="inlineStr">
        <is>
          <t>B4Q5ZN4</t>
        </is>
      </c>
      <c r="E405" t="inlineStr">
        <is>
          <t>IE00B4Q5ZN47</t>
        </is>
      </c>
      <c r="G405" s="1" t="n">
        <v>-927.0912610677766</v>
      </c>
      <c r="H405" s="1" t="n">
        <v>138.52</v>
      </c>
      <c r="I405" s="2" t="n">
        <v>-128420.6814831084</v>
      </c>
      <c r="J405" s="3" t="n">
        <v>-0.0017435340730422</v>
      </c>
      <c r="K405" s="4" t="n">
        <v>73655389.63</v>
      </c>
      <c r="L405" s="5" t="n">
        <v>3125001</v>
      </c>
      <c r="M405" s="6" t="n">
        <v>23.56971714</v>
      </c>
      <c r="N405" s="7">
        <f t="array" ref="N405">IF(ISNUMBER(_xlfn.SINGLE(_xll.BDP($C405, "DELTA_MID"))),_xll.BDP($C405, "DELTA_MID")," ")</f>
        <v/>
      </c>
      <c r="O405" s="7">
        <f>IF(ISNUMBER(N405),_xll.BDP($C405, "OPT_UNDL_TICKER"),"")</f>
        <v/>
      </c>
      <c r="P405" s="8">
        <f>IF(ISNUMBER(N405),_xll.BDP($C405, "OPT_UNDL_PX")," ")</f>
        <v/>
      </c>
      <c r="Q405" s="7">
        <f>IF(ISNUMBER(N405),+G405*_xll.BDP($C405, "PX_POS_MULT_FACTOR")*P405/K405," ")</f>
        <v/>
      </c>
      <c r="R405" s="8">
        <f t="array" ref="R405">IF(OR($A405="TUA",$A405="TYA"),"",IF(ISNUMBER(_xlfn.SINGLE(_xll.BDP($C405,"DUR_ADJ_OAS_MID"))),_xll.BDP($C405,"DUR_ADJ_OAS_MID"),IF(ISNUMBER(_xlfn.SINGLE(_xll.BDP($E405&amp;" ISIN","DUR_ADJ_OAS_MID"))),_xll.BDP($E405&amp;" ISIN","DUR_ADJ_OAS_MID")," ")))</f>
        <v/>
      </c>
      <c r="S405" s="7">
        <f>IF(ISNUMBER(N405),Q405*N405,IF(ISNUMBER(R405),J405*R405," "))</f>
        <v/>
      </c>
      <c r="AB405" s="8" t="inlineStr">
        <is>
          <t>MSSIJNK1B 00001</t>
        </is>
      </c>
      <c r="AG405" t="n">
        <v>0.000129</v>
      </c>
    </row>
    <row r="406">
      <c r="A406" t="inlineStr">
        <is>
          <t>CRDT</t>
        </is>
      </c>
      <c r="B406" t="inlineStr">
        <is>
          <t>JetBlue Airways Corp</t>
        </is>
      </c>
      <c r="C406" t="inlineStr">
        <is>
          <t>JBLU UW</t>
        </is>
      </c>
      <c r="D406" t="inlineStr">
        <is>
          <t>2852760</t>
        </is>
      </c>
      <c r="E406" t="inlineStr">
        <is>
          <t>US4771431016</t>
        </is>
      </c>
      <c r="F406" t="inlineStr">
        <is>
          <t>477143101</t>
        </is>
      </c>
      <c r="G406" s="1" t="n">
        <v>-13420.88563604765</v>
      </c>
      <c r="H406" s="1" t="n">
        <v>4.62</v>
      </c>
      <c r="I406" s="2" t="n">
        <v>-62004.49163854013</v>
      </c>
      <c r="J406" s="3" t="n">
        <v>-0.0008418187990045</v>
      </c>
      <c r="K406" s="4" t="n">
        <v>73655389.63</v>
      </c>
      <c r="L406" s="5" t="n">
        <v>3125001</v>
      </c>
      <c r="M406" s="6" t="n">
        <v>23.56971714</v>
      </c>
      <c r="N406" s="7">
        <f t="array" ref="N406">IF(ISNUMBER(_xlfn.SINGLE(_xll.BDP($C406, "DELTA_MID"))),_xll.BDP($C406, "DELTA_MID")," ")</f>
        <v/>
      </c>
      <c r="O406" s="7">
        <f>IF(ISNUMBER(N406),_xll.BDP($C406, "OPT_UNDL_TICKER"),"")</f>
        <v/>
      </c>
      <c r="P406" s="8">
        <f>IF(ISNUMBER(N406),_xll.BDP($C406, "OPT_UNDL_PX")," ")</f>
        <v/>
      </c>
      <c r="Q406" s="7">
        <f>IF(ISNUMBER(N406),+G406*_xll.BDP($C406, "PX_POS_MULT_FACTOR")*P406/K406," ")</f>
        <v/>
      </c>
      <c r="R406" s="8">
        <f t="array" ref="R406">IF(OR($A406="TUA",$A406="TYA"),"",IF(ISNUMBER(_xlfn.SINGLE(_xll.BDP($C406,"DUR_ADJ_OAS_MID"))),_xll.BDP($C406,"DUR_ADJ_OAS_MID"),IF(ISNUMBER(_xlfn.SINGLE(_xll.BDP($E406&amp;" ISIN","DUR_ADJ_OAS_MID"))),_xll.BDP($E406&amp;" ISIN","DUR_ADJ_OAS_MID")," ")))</f>
        <v/>
      </c>
      <c r="S406" s="7">
        <f>IF(ISNUMBER(N406),Q406*N406,IF(ISNUMBER(R406),J406*R406," "))</f>
        <v/>
      </c>
      <c r="AB406" s="8" t="inlineStr">
        <is>
          <t>MSSIJNK1B 00001</t>
        </is>
      </c>
      <c r="AG406" t="n">
        <v>0.000129</v>
      </c>
    </row>
    <row r="407">
      <c r="A407" t="inlineStr">
        <is>
          <t>CRDT</t>
        </is>
      </c>
      <c r="B407" t="inlineStr">
        <is>
          <t>Kyndryl Holdings Inc</t>
        </is>
      </c>
      <c r="C407" t="inlineStr">
        <is>
          <t>KD UN</t>
        </is>
      </c>
      <c r="D407" t="inlineStr">
        <is>
          <t>BP6JW21</t>
        </is>
      </c>
      <c r="E407" t="inlineStr">
        <is>
          <t>US50155Q1004</t>
        </is>
      </c>
      <c r="F407" t="inlineStr">
        <is>
          <t>50155Q100</t>
        </is>
      </c>
      <c r="G407" s="1" t="n">
        <v>-3627.823991016396</v>
      </c>
      <c r="H407" s="1" t="n">
        <v>28.3</v>
      </c>
      <c r="I407" s="2" t="n">
        <v>-102667.418945764</v>
      </c>
      <c r="J407" s="3" t="n">
        <v>-0.0013938887495063</v>
      </c>
      <c r="K407" s="4" t="n">
        <v>73655389.63</v>
      </c>
      <c r="L407" s="5" t="n">
        <v>3125001</v>
      </c>
      <c r="M407" s="6" t="n">
        <v>23.56971714</v>
      </c>
      <c r="N407" s="7">
        <f t="array" ref="N407">IF(ISNUMBER(_xlfn.SINGLE(_xll.BDP($C407, "DELTA_MID"))),_xll.BDP($C407, "DELTA_MID")," ")</f>
        <v/>
      </c>
      <c r="O407" s="7">
        <f>IF(ISNUMBER(N407),_xll.BDP($C407, "OPT_UNDL_TICKER"),"")</f>
        <v/>
      </c>
      <c r="P407" s="8">
        <f>IF(ISNUMBER(N407),_xll.BDP($C407, "OPT_UNDL_PX")," ")</f>
        <v/>
      </c>
      <c r="Q407" s="7">
        <f>IF(ISNUMBER(N407),+G407*_xll.BDP($C407, "PX_POS_MULT_FACTOR")*P407/K407," ")</f>
        <v/>
      </c>
      <c r="R407" s="8">
        <f t="array" ref="R407">IF(OR($A407="TUA",$A407="TYA"),"",IF(ISNUMBER(_xlfn.SINGLE(_xll.BDP($C407,"DUR_ADJ_OAS_MID"))),_xll.BDP($C407,"DUR_ADJ_OAS_MID"),IF(ISNUMBER(_xlfn.SINGLE(_xll.BDP($E407&amp;" ISIN","DUR_ADJ_OAS_MID"))),_xll.BDP($E407&amp;" ISIN","DUR_ADJ_OAS_MID")," ")))</f>
        <v/>
      </c>
      <c r="S407" s="7">
        <f>IF(ISNUMBER(N407),Q407*N407,IF(ISNUMBER(R407),J407*R407," "))</f>
        <v/>
      </c>
      <c r="AB407" s="8" t="inlineStr">
        <is>
          <t>MSSIJNK1B 00001</t>
        </is>
      </c>
      <c r="AG407" t="n">
        <v>0.000129</v>
      </c>
    </row>
    <row r="408">
      <c r="A408" t="inlineStr">
        <is>
          <t>CRDT</t>
        </is>
      </c>
      <c r="B408" t="inlineStr">
        <is>
          <t>Kosmos Energy Ltd</t>
        </is>
      </c>
      <c r="C408" t="inlineStr">
        <is>
          <t>KOS UN</t>
        </is>
      </c>
      <c r="D408" t="inlineStr">
        <is>
          <t>BHK15K6</t>
        </is>
      </c>
      <c r="E408" t="inlineStr">
        <is>
          <t>US5006881065</t>
        </is>
      </c>
      <c r="F408" t="inlineStr">
        <is>
          <t>500688106</t>
        </is>
      </c>
      <c r="G408" s="1" t="n">
        <v>-23615.60246949028</v>
      </c>
      <c r="H408" s="1" t="n">
        <v>1.46</v>
      </c>
      <c r="I408" s="2" t="n">
        <v>-34478.77960545581</v>
      </c>
      <c r="J408" s="3" t="n">
        <v>-0.0004681093912971</v>
      </c>
      <c r="K408" s="4" t="n">
        <v>73655389.63</v>
      </c>
      <c r="L408" s="5" t="n">
        <v>3125001</v>
      </c>
      <c r="M408" s="6" t="n">
        <v>23.56971714</v>
      </c>
      <c r="N408" s="7">
        <f t="array" ref="N408">IF(ISNUMBER(_xlfn.SINGLE(_xll.BDP($C408, "DELTA_MID"))),_xll.BDP($C408, "DELTA_MID")," ")</f>
        <v/>
      </c>
      <c r="O408" s="7">
        <f>IF(ISNUMBER(N408),_xll.BDP($C408, "OPT_UNDL_TICKER"),"")</f>
        <v/>
      </c>
      <c r="P408" s="8">
        <f>IF(ISNUMBER(N408),_xll.BDP($C408, "OPT_UNDL_PX")," ")</f>
        <v/>
      </c>
      <c r="Q408" s="7">
        <f>IF(ISNUMBER(N408),+G408*_xll.BDP($C408, "PX_POS_MULT_FACTOR")*P408/K408," ")</f>
        <v/>
      </c>
      <c r="R408" s="8">
        <f t="array" ref="R408">IF(OR($A408="TUA",$A408="TYA"),"",IF(ISNUMBER(_xlfn.SINGLE(_xll.BDP($C408,"DUR_ADJ_OAS_MID"))),_xll.BDP($C408,"DUR_ADJ_OAS_MID"),IF(ISNUMBER(_xlfn.SINGLE(_xll.BDP($E408&amp;" ISIN","DUR_ADJ_OAS_MID"))),_xll.BDP($E408&amp;" ISIN","DUR_ADJ_OAS_MID")," ")))</f>
        <v/>
      </c>
      <c r="S408" s="7">
        <f>IF(ISNUMBER(N408),Q408*N408,IF(ISNUMBER(R408),J408*R408," "))</f>
        <v/>
      </c>
      <c r="AB408" s="8" t="inlineStr">
        <is>
          <t>MSSIJNK1B 00001</t>
        </is>
      </c>
      <c r="AG408" t="n">
        <v>0.000129</v>
      </c>
    </row>
    <row r="409">
      <c r="A409" t="inlineStr">
        <is>
          <t>CRDT</t>
        </is>
      </c>
      <c r="B409" t="inlineStr">
        <is>
          <t>Lithia Motors Inc</t>
        </is>
      </c>
      <c r="C409" t="inlineStr">
        <is>
          <t>LAD UN</t>
        </is>
      </c>
      <c r="D409" t="inlineStr">
        <is>
          <t>2515030</t>
        </is>
      </c>
      <c r="E409" t="inlineStr">
        <is>
          <t>US5367971034</t>
        </is>
      </c>
      <c r="F409" t="inlineStr">
        <is>
          <t>536797103</t>
        </is>
      </c>
      <c r="G409" s="1" t="n">
        <v>-351.4694753419214</v>
      </c>
      <c r="H409" s="1" t="n">
        <v>308.35</v>
      </c>
      <c r="I409" s="2" t="n">
        <v>-108375.6127216815</v>
      </c>
      <c r="J409" s="3" t="n">
        <v>-0.0014713874064898</v>
      </c>
      <c r="K409" s="4" t="n">
        <v>73655389.63</v>
      </c>
      <c r="L409" s="5" t="n">
        <v>3125001</v>
      </c>
      <c r="M409" s="6" t="n">
        <v>23.56971714</v>
      </c>
      <c r="N409" s="7">
        <f t="array" ref="N409">IF(ISNUMBER(_xlfn.SINGLE(_xll.BDP($C409, "DELTA_MID"))),_xll.BDP($C409, "DELTA_MID")," ")</f>
        <v/>
      </c>
      <c r="O409" s="7">
        <f>IF(ISNUMBER(N409),_xll.BDP($C409, "OPT_UNDL_TICKER"),"")</f>
        <v/>
      </c>
      <c r="P409" s="8">
        <f>IF(ISNUMBER(N409),_xll.BDP($C409, "OPT_UNDL_PX")," ")</f>
        <v/>
      </c>
      <c r="Q409" s="7">
        <f>IF(ISNUMBER(N409),+G409*_xll.BDP($C409, "PX_POS_MULT_FACTOR")*P409/K409," ")</f>
        <v/>
      </c>
      <c r="R409" s="8">
        <f t="array" ref="R409">IF(OR($A409="TUA",$A409="TYA"),"",IF(ISNUMBER(_xlfn.SINGLE(_xll.BDP($C409,"DUR_ADJ_OAS_MID"))),_xll.BDP($C409,"DUR_ADJ_OAS_MID"),IF(ISNUMBER(_xlfn.SINGLE(_xll.BDP($E409&amp;" ISIN","DUR_ADJ_OAS_MID"))),_xll.BDP($E409&amp;" ISIN","DUR_ADJ_OAS_MID")," ")))</f>
        <v/>
      </c>
      <c r="S409" s="7">
        <f>IF(ISNUMBER(N409),Q409*N409,IF(ISNUMBER(R409),J409*R409," "))</f>
        <v/>
      </c>
      <c r="AB409" s="8" t="inlineStr">
        <is>
          <t>MSSIJNK1B 00001</t>
        </is>
      </c>
      <c r="AG409" t="n">
        <v>0.000129</v>
      </c>
    </row>
    <row r="410">
      <c r="A410" t="inlineStr">
        <is>
          <t>CRDT</t>
        </is>
      </c>
      <c r="B410" t="inlineStr">
        <is>
          <t>Liberty Global Ltd</t>
        </is>
      </c>
      <c r="C410" t="inlineStr">
        <is>
          <t>LBTYA UW</t>
        </is>
      </c>
      <c r="D410" t="inlineStr">
        <is>
          <t>BS71B31</t>
        </is>
      </c>
      <c r="E410" t="inlineStr">
        <is>
          <t>BMG611881019</t>
        </is>
      </c>
      <c r="G410" s="1" t="n">
        <v>-5506.691229272777</v>
      </c>
      <c r="H410" s="1" t="n">
        <v>11.07</v>
      </c>
      <c r="I410" s="2" t="n">
        <v>-60959.07190804965</v>
      </c>
      <c r="J410" s="3" t="n">
        <v>-0.0008276254081917</v>
      </c>
      <c r="K410" s="4" t="n">
        <v>73655389.63</v>
      </c>
      <c r="L410" s="5" t="n">
        <v>3125001</v>
      </c>
      <c r="M410" s="6" t="n">
        <v>23.56971714</v>
      </c>
      <c r="N410" s="7">
        <f t="array" ref="N410">IF(ISNUMBER(_xlfn.SINGLE(_xll.BDP($C410, "DELTA_MID"))),_xll.BDP($C410, "DELTA_MID")," ")</f>
        <v/>
      </c>
      <c r="O410" s="7">
        <f>IF(ISNUMBER(N410),_xll.BDP($C410, "OPT_UNDL_TICKER"),"")</f>
        <v/>
      </c>
      <c r="P410" s="8">
        <f>IF(ISNUMBER(N410),_xll.BDP($C410, "OPT_UNDL_PX")," ")</f>
        <v/>
      </c>
      <c r="Q410" s="7">
        <f>IF(ISNUMBER(N410),+G410*_xll.BDP($C410, "PX_POS_MULT_FACTOR")*P410/K410," ")</f>
        <v/>
      </c>
      <c r="R410" s="8">
        <f t="array" ref="R410">IF(OR($A410="TUA",$A410="TYA"),"",IF(ISNUMBER(_xlfn.SINGLE(_xll.BDP($C410,"DUR_ADJ_OAS_MID"))),_xll.BDP($C410,"DUR_ADJ_OAS_MID"),IF(ISNUMBER(_xlfn.SINGLE(_xll.BDP($E410&amp;" ISIN","DUR_ADJ_OAS_MID"))),_xll.BDP($E410&amp;" ISIN","DUR_ADJ_OAS_MID")," ")))</f>
        <v/>
      </c>
      <c r="S410" s="7">
        <f>IF(ISNUMBER(N410),Q410*N410,IF(ISNUMBER(R410),J410*R410," "))</f>
        <v/>
      </c>
      <c r="AB410" s="8" t="inlineStr">
        <is>
          <t>MSSIJNK1B 00001</t>
        </is>
      </c>
      <c r="AG410" t="n">
        <v>0.000129</v>
      </c>
    </row>
    <row r="411">
      <c r="A411" t="inlineStr">
        <is>
          <t>CRDT</t>
        </is>
      </c>
      <c r="B411" t="inlineStr">
        <is>
          <t>Liberty Global Ltd</t>
        </is>
      </c>
      <c r="C411" t="inlineStr">
        <is>
          <t>LBTYK UW</t>
        </is>
      </c>
      <c r="D411" t="inlineStr">
        <is>
          <t>BS71BR5</t>
        </is>
      </c>
      <c r="E411" t="inlineStr">
        <is>
          <t>BMG611881274</t>
        </is>
      </c>
      <c r="G411" s="1" t="n">
        <v>-4217.98408312367</v>
      </c>
      <c r="H411" s="1" t="n">
        <v>11.16</v>
      </c>
      <c r="I411" s="2" t="n">
        <v>-47072.70236766015</v>
      </c>
      <c r="J411" s="3" t="n">
        <v>-0.0006390937934633</v>
      </c>
      <c r="K411" s="4" t="n">
        <v>73655389.63</v>
      </c>
      <c r="L411" s="5" t="n">
        <v>3125001</v>
      </c>
      <c r="M411" s="6" t="n">
        <v>23.56971714</v>
      </c>
      <c r="N411" s="7">
        <f t="array" ref="N411">IF(ISNUMBER(_xlfn.SINGLE(_xll.BDP($C411, "DELTA_MID"))),_xll.BDP($C411, "DELTA_MID")," ")</f>
        <v/>
      </c>
      <c r="O411" s="7">
        <f>IF(ISNUMBER(N411),_xll.BDP($C411, "OPT_UNDL_TICKER"),"")</f>
        <v/>
      </c>
      <c r="P411" s="8">
        <f>IF(ISNUMBER(N411),_xll.BDP($C411, "OPT_UNDL_PX")," ")</f>
        <v/>
      </c>
      <c r="Q411" s="7">
        <f>IF(ISNUMBER(N411),+G411*_xll.BDP($C411, "PX_POS_MULT_FACTOR")*P411/K411," ")</f>
        <v/>
      </c>
      <c r="R411" s="8">
        <f t="array" ref="R411">IF(OR($A411="TUA",$A411="TYA"),"",IF(ISNUMBER(_xlfn.SINGLE(_xll.BDP($C411,"DUR_ADJ_OAS_MID"))),_xll.BDP($C411,"DUR_ADJ_OAS_MID"),IF(ISNUMBER(_xlfn.SINGLE(_xll.BDP($E411&amp;" ISIN","DUR_ADJ_OAS_MID"))),_xll.BDP($E411&amp;" ISIN","DUR_ADJ_OAS_MID")," ")))</f>
        <v/>
      </c>
      <c r="S411" s="7">
        <f>IF(ISNUMBER(N411),Q411*N411,IF(ISNUMBER(R411),J411*R411," "))</f>
        <v/>
      </c>
      <c r="AB411" s="8" t="inlineStr">
        <is>
          <t>MSSIJNK1B 00001</t>
        </is>
      </c>
      <c r="AG411" t="n">
        <v>0.000129</v>
      </c>
    </row>
    <row r="412">
      <c r="A412" t="inlineStr">
        <is>
          <t>CRDT</t>
        </is>
      </c>
      <c r="B412" t="inlineStr">
        <is>
          <t>Leggett &amp; Platt Inc</t>
        </is>
      </c>
      <c r="C412" t="inlineStr">
        <is>
          <t>LEG UN</t>
        </is>
      </c>
      <c r="D412" t="inlineStr">
        <is>
          <t>2510682</t>
        </is>
      </c>
      <c r="E412" t="inlineStr">
        <is>
          <t>US5246601075</t>
        </is>
      </c>
      <c r="F412" t="inlineStr">
        <is>
          <t>524660107</t>
        </is>
      </c>
      <c r="G412" s="1" t="n">
        <v>-11362.75150359816</v>
      </c>
      <c r="H412" s="1" t="n">
        <v>9.07</v>
      </c>
      <c r="I412" s="2" t="n">
        <v>-103060.1561376353</v>
      </c>
      <c r="J412" s="3" t="n">
        <v>-0.0013992208398509</v>
      </c>
      <c r="K412" s="4" t="n">
        <v>73655389.63</v>
      </c>
      <c r="L412" s="5" t="n">
        <v>3125001</v>
      </c>
      <c r="M412" s="6" t="n">
        <v>23.56971714</v>
      </c>
      <c r="N412" s="7">
        <f t="array" ref="N412">IF(ISNUMBER(_xlfn.SINGLE(_xll.BDP($C412, "DELTA_MID"))),_xll.BDP($C412, "DELTA_MID")," ")</f>
        <v/>
      </c>
      <c r="O412" s="7">
        <f>IF(ISNUMBER(N412),_xll.BDP($C412, "OPT_UNDL_TICKER"),"")</f>
        <v/>
      </c>
      <c r="P412" s="8">
        <f>IF(ISNUMBER(N412),_xll.BDP($C412, "OPT_UNDL_PX")," ")</f>
        <v/>
      </c>
      <c r="Q412" s="7">
        <f>IF(ISNUMBER(N412),+G412*_xll.BDP($C412, "PX_POS_MULT_FACTOR")*P412/K412," ")</f>
        <v/>
      </c>
      <c r="R412" s="8">
        <f t="array" ref="R412">IF(OR($A412="TUA",$A412="TYA"),"",IF(ISNUMBER(_xlfn.SINGLE(_xll.BDP($C412,"DUR_ADJ_OAS_MID"))),_xll.BDP($C412,"DUR_ADJ_OAS_MID"),IF(ISNUMBER(_xlfn.SINGLE(_xll.BDP($E412&amp;" ISIN","DUR_ADJ_OAS_MID"))),_xll.BDP($E412&amp;" ISIN","DUR_ADJ_OAS_MID")," ")))</f>
        <v/>
      </c>
      <c r="S412" s="7">
        <f>IF(ISNUMBER(N412),Q412*N412,IF(ISNUMBER(R412),J412*R412," "))</f>
        <v/>
      </c>
      <c r="AB412" s="8" t="inlineStr">
        <is>
          <t>MSSIJNK1B 00001</t>
        </is>
      </c>
      <c r="AG412" t="n">
        <v>0.000129</v>
      </c>
    </row>
    <row r="413">
      <c r="A413" t="inlineStr">
        <is>
          <t>CRDT</t>
        </is>
      </c>
      <c r="B413" t="inlineStr">
        <is>
          <t>Lumentum Holdings Inc</t>
        </is>
      </c>
      <c r="C413" t="inlineStr">
        <is>
          <t>LITE UW</t>
        </is>
      </c>
      <c r="D413" t="inlineStr">
        <is>
          <t>BYM9ZP2</t>
        </is>
      </c>
      <c r="E413" t="inlineStr">
        <is>
          <t>US55024U1097</t>
        </is>
      </c>
      <c r="F413" t="inlineStr">
        <is>
          <t>55024U109</t>
        </is>
      </c>
      <c r="G413" s="1" t="n">
        <v>-687.8613954427673</v>
      </c>
      <c r="H413" s="1" t="n">
        <v>158.06</v>
      </c>
      <c r="I413" s="2" t="n">
        <v>-108723.3721636838</v>
      </c>
      <c r="J413" s="3" t="n">
        <v>-0.0014761088456641</v>
      </c>
      <c r="K413" s="4" t="n">
        <v>73655389.63</v>
      </c>
      <c r="L413" s="5" t="n">
        <v>3125001</v>
      </c>
      <c r="M413" s="6" t="n">
        <v>23.56971714</v>
      </c>
      <c r="N413" s="7">
        <f t="array" ref="N413">IF(ISNUMBER(_xlfn.SINGLE(_xll.BDP($C413, "DELTA_MID"))),_xll.BDP($C413, "DELTA_MID")," ")</f>
        <v/>
      </c>
      <c r="O413" s="7">
        <f>IF(ISNUMBER(N413),_xll.BDP($C413, "OPT_UNDL_TICKER"),"")</f>
        <v/>
      </c>
      <c r="P413" s="8">
        <f>IF(ISNUMBER(N413),_xll.BDP($C413, "OPT_UNDL_PX")," ")</f>
        <v/>
      </c>
      <c r="Q413" s="7">
        <f>IF(ISNUMBER(N413),+G413*_xll.BDP($C413, "PX_POS_MULT_FACTOR")*P413/K413," ")</f>
        <v/>
      </c>
      <c r="R413" s="8">
        <f t="array" ref="R413">IF(OR($A413="TUA",$A413="TYA"),"",IF(ISNUMBER(_xlfn.SINGLE(_xll.BDP($C413,"DUR_ADJ_OAS_MID"))),_xll.BDP($C413,"DUR_ADJ_OAS_MID"),IF(ISNUMBER(_xlfn.SINGLE(_xll.BDP($E413&amp;" ISIN","DUR_ADJ_OAS_MID"))),_xll.BDP($E413&amp;" ISIN","DUR_ADJ_OAS_MID")," ")))</f>
        <v/>
      </c>
      <c r="S413" s="7">
        <f>IF(ISNUMBER(N413),Q413*N413,IF(ISNUMBER(R413),J413*R413," "))</f>
        <v/>
      </c>
      <c r="AB413" s="8" t="inlineStr">
        <is>
          <t>MSSIJNK1B 00001</t>
        </is>
      </c>
      <c r="AG413" t="n">
        <v>0.000129</v>
      </c>
    </row>
    <row r="414">
      <c r="A414" t="inlineStr">
        <is>
          <t>CRDT</t>
        </is>
      </c>
      <c r="B414" t="inlineStr">
        <is>
          <t>Southwest Airlines Co</t>
        </is>
      </c>
      <c r="C414" t="inlineStr">
        <is>
          <t>LUV UN</t>
        </is>
      </c>
      <c r="D414" t="inlineStr">
        <is>
          <t>2831543</t>
        </is>
      </c>
      <c r="E414" t="inlineStr">
        <is>
          <t>US8447411088</t>
        </is>
      </c>
      <c r="F414" t="inlineStr">
        <is>
          <t>844741108</t>
        </is>
      </c>
      <c r="G414" s="1" t="n">
        <v>-3813.148601404997</v>
      </c>
      <c r="H414" s="1" t="n">
        <v>33.76</v>
      </c>
      <c r="I414" s="2" t="n">
        <v>-128731.8967834327</v>
      </c>
      <c r="J414" s="3" t="n">
        <v>-0.0017477593619435</v>
      </c>
      <c r="K414" s="4" t="n">
        <v>73655389.63</v>
      </c>
      <c r="L414" s="5" t="n">
        <v>3125001</v>
      </c>
      <c r="M414" s="6" t="n">
        <v>23.56971714</v>
      </c>
      <c r="N414" s="7">
        <f t="array" ref="N414">IF(ISNUMBER(_xlfn.SINGLE(_xll.BDP($C414, "DELTA_MID"))),_xll.BDP($C414, "DELTA_MID")," ")</f>
        <v/>
      </c>
      <c r="O414" s="7">
        <f>IF(ISNUMBER(N414),_xll.BDP($C414, "OPT_UNDL_TICKER"),"")</f>
        <v/>
      </c>
      <c r="P414" s="8">
        <f>IF(ISNUMBER(N414),_xll.BDP($C414, "OPT_UNDL_PX")," ")</f>
        <v/>
      </c>
      <c r="Q414" s="7">
        <f>IF(ISNUMBER(N414),+G414*_xll.BDP($C414, "PX_POS_MULT_FACTOR")*P414/K414," ")</f>
        <v/>
      </c>
      <c r="R414" s="8">
        <f t="array" ref="R414">IF(OR($A414="TUA",$A414="TYA"),"",IF(ISNUMBER(_xlfn.SINGLE(_xll.BDP($C414,"DUR_ADJ_OAS_MID"))),_xll.BDP($C414,"DUR_ADJ_OAS_MID"),IF(ISNUMBER(_xlfn.SINGLE(_xll.BDP($E414&amp;" ISIN","DUR_ADJ_OAS_MID"))),_xll.BDP($E414&amp;" ISIN","DUR_ADJ_OAS_MID")," ")))</f>
        <v/>
      </c>
      <c r="S414" s="7">
        <f>IF(ISNUMBER(N414),Q414*N414,IF(ISNUMBER(R414),J414*R414," "))</f>
        <v/>
      </c>
      <c r="AB414" s="8" t="inlineStr">
        <is>
          <t>MSSIJNK1B 00001</t>
        </is>
      </c>
      <c r="AG414" t="n">
        <v>0.000129</v>
      </c>
    </row>
    <row r="415">
      <c r="A415" t="inlineStr">
        <is>
          <t>CRDT</t>
        </is>
      </c>
      <c r="B415" t="inlineStr">
        <is>
          <t>LyondellBasell Industries NV</t>
        </is>
      </c>
      <c r="C415" t="inlineStr">
        <is>
          <t>LYB UN</t>
        </is>
      </c>
      <c r="D415" t="inlineStr">
        <is>
          <t>B3SPXZ3</t>
        </is>
      </c>
      <c r="E415" t="inlineStr">
        <is>
          <t>NL0009434992</t>
        </is>
      </c>
      <c r="G415" s="1" t="n">
        <v>-2264.256977378177</v>
      </c>
      <c r="H415" s="1" t="n">
        <v>45.2</v>
      </c>
      <c r="I415" s="2" t="n">
        <v>-102344.4153774936</v>
      </c>
      <c r="J415" s="3" t="n">
        <v>-0.001389503414368</v>
      </c>
      <c r="K415" s="4" t="n">
        <v>73655389.63</v>
      </c>
      <c r="L415" s="5" t="n">
        <v>3125001</v>
      </c>
      <c r="M415" s="6" t="n">
        <v>23.56971714</v>
      </c>
      <c r="N415" s="7">
        <f t="array" ref="N415">IF(ISNUMBER(_xlfn.SINGLE(_xll.BDP($C415, "DELTA_MID"))),_xll.BDP($C415, "DELTA_MID")," ")</f>
        <v/>
      </c>
      <c r="O415" s="7">
        <f>IF(ISNUMBER(N415),_xll.BDP($C415, "OPT_UNDL_TICKER"),"")</f>
        <v/>
      </c>
      <c r="P415" s="8">
        <f>IF(ISNUMBER(N415),_xll.BDP($C415, "OPT_UNDL_PX")," ")</f>
        <v/>
      </c>
      <c r="Q415" s="7">
        <f>IF(ISNUMBER(N415),+G415*_xll.BDP($C415, "PX_POS_MULT_FACTOR")*P415/K415," ")</f>
        <v/>
      </c>
      <c r="R415" s="8">
        <f t="array" ref="R415">IF(OR($A415="TUA",$A415="TYA"),"",IF(ISNUMBER(_xlfn.SINGLE(_xll.BDP($C415,"DUR_ADJ_OAS_MID"))),_xll.BDP($C415,"DUR_ADJ_OAS_MID"),IF(ISNUMBER(_xlfn.SINGLE(_xll.BDP($E415&amp;" ISIN","DUR_ADJ_OAS_MID"))),_xll.BDP($E415&amp;" ISIN","DUR_ADJ_OAS_MID")," ")))</f>
        <v/>
      </c>
      <c r="S415" s="7">
        <f>IF(ISNUMBER(N415),Q415*N415,IF(ISNUMBER(R415),J415*R415," "))</f>
        <v/>
      </c>
      <c r="AB415" s="8" t="inlineStr">
        <is>
          <t>MSSIJNK1B 00001</t>
        </is>
      </c>
      <c r="AG415" t="n">
        <v>0.000129</v>
      </c>
    </row>
    <row r="416">
      <c r="A416" t="inlineStr">
        <is>
          <t>CRDT</t>
        </is>
      </c>
      <c r="B416" t="inlineStr">
        <is>
          <t>Macy's Inc</t>
        </is>
      </c>
      <c r="C416" t="inlineStr">
        <is>
          <t>M UN</t>
        </is>
      </c>
      <c r="D416" t="inlineStr">
        <is>
          <t>2345022</t>
        </is>
      </c>
      <c r="E416" t="inlineStr">
        <is>
          <t>US55616P1049</t>
        </is>
      </c>
      <c r="F416" t="inlineStr">
        <is>
          <t>55616P104</t>
        </is>
      </c>
      <c r="G416" s="1" t="n">
        <v>-5539.158850722596</v>
      </c>
      <c r="H416" s="1" t="n">
        <v>18.56</v>
      </c>
      <c r="I416" s="2" t="n">
        <v>-102806.7882694114</v>
      </c>
      <c r="J416" s="3" t="n">
        <v>-0.0013957809304363</v>
      </c>
      <c r="K416" s="4" t="n">
        <v>73655389.63</v>
      </c>
      <c r="L416" s="5" t="n">
        <v>3125001</v>
      </c>
      <c r="M416" s="6" t="n">
        <v>23.56971714</v>
      </c>
      <c r="N416" s="7">
        <f t="array" ref="N416">IF(ISNUMBER(_xlfn.SINGLE(_xll.BDP($C416, "DELTA_MID"))),_xll.BDP($C416, "DELTA_MID")," ")</f>
        <v/>
      </c>
      <c r="O416" s="7">
        <f>IF(ISNUMBER(N416),_xll.BDP($C416, "OPT_UNDL_TICKER"),"")</f>
        <v/>
      </c>
      <c r="P416" s="8">
        <f>IF(ISNUMBER(N416),_xll.BDP($C416, "OPT_UNDL_PX")," ")</f>
        <v/>
      </c>
      <c r="Q416" s="7">
        <f>IF(ISNUMBER(N416),+G416*_xll.BDP($C416, "PX_POS_MULT_FACTOR")*P416/K416," ")</f>
        <v/>
      </c>
      <c r="R416" s="8">
        <f t="array" ref="R416">IF(OR($A416="TUA",$A416="TYA"),"",IF(ISNUMBER(_xlfn.SINGLE(_xll.BDP($C416,"DUR_ADJ_OAS_MID"))),_xll.BDP($C416,"DUR_ADJ_OAS_MID"),IF(ISNUMBER(_xlfn.SINGLE(_xll.BDP($E416&amp;" ISIN","DUR_ADJ_OAS_MID"))),_xll.BDP($E416&amp;" ISIN","DUR_ADJ_OAS_MID")," ")))</f>
        <v/>
      </c>
      <c r="S416" s="7">
        <f>IF(ISNUMBER(N416),Q416*N416,IF(ISNUMBER(R416),J416*R416," "))</f>
        <v/>
      </c>
      <c r="AB416" s="8" t="inlineStr">
        <is>
          <t>MSSIJNK1B 00001</t>
        </is>
      </c>
      <c r="AG416" t="n">
        <v>0.000129</v>
      </c>
    </row>
    <row r="417">
      <c r="A417" t="inlineStr">
        <is>
          <t>CRDT</t>
        </is>
      </c>
      <c r="B417" t="inlineStr">
        <is>
          <t>ManpowerGroup Inc</t>
        </is>
      </c>
      <c r="C417" t="inlineStr">
        <is>
          <t>MAN UN</t>
        </is>
      </c>
      <c r="D417" t="inlineStr">
        <is>
          <t>2562490</t>
        </is>
      </c>
      <c r="E417" t="inlineStr">
        <is>
          <t>US56418H1005</t>
        </is>
      </c>
      <c r="F417" t="inlineStr">
        <is>
          <t>56418H100</t>
        </is>
      </c>
      <c r="G417" s="1" t="n">
        <v>-3043.795692488489</v>
      </c>
      <c r="H417" s="1" t="n">
        <v>33.39</v>
      </c>
      <c r="I417" s="2" t="n">
        <v>-101632.3381721907</v>
      </c>
      <c r="J417" s="3" t="n">
        <v>-0.0013798357280129</v>
      </c>
      <c r="K417" s="4" t="n">
        <v>73655389.63</v>
      </c>
      <c r="L417" s="5" t="n">
        <v>3125001</v>
      </c>
      <c r="M417" s="6" t="n">
        <v>23.56971714</v>
      </c>
      <c r="N417" s="7">
        <f t="array" ref="N417">IF(ISNUMBER(_xlfn.SINGLE(_xll.BDP($C417, "DELTA_MID"))),_xll.BDP($C417, "DELTA_MID")," ")</f>
        <v/>
      </c>
      <c r="O417" s="7">
        <f>IF(ISNUMBER(N417),_xll.BDP($C417, "OPT_UNDL_TICKER"),"")</f>
        <v/>
      </c>
      <c r="P417" s="8">
        <f>IF(ISNUMBER(N417),_xll.BDP($C417, "OPT_UNDL_PX")," ")</f>
        <v/>
      </c>
      <c r="Q417" s="7">
        <f>IF(ISNUMBER(N417),+G417*_xll.BDP($C417, "PX_POS_MULT_FACTOR")*P417/K417," ")</f>
        <v/>
      </c>
      <c r="R417" s="8">
        <f t="array" ref="R417">IF(OR($A417="TUA",$A417="TYA"),"",IF(ISNUMBER(_xlfn.SINGLE(_xll.BDP($C417,"DUR_ADJ_OAS_MID"))),_xll.BDP($C417,"DUR_ADJ_OAS_MID"),IF(ISNUMBER(_xlfn.SINGLE(_xll.BDP($E417&amp;" ISIN","DUR_ADJ_OAS_MID"))),_xll.BDP($E417&amp;" ISIN","DUR_ADJ_OAS_MID")," ")))</f>
        <v/>
      </c>
      <c r="S417" s="7">
        <f>IF(ISNUMBER(N417),Q417*N417,IF(ISNUMBER(R417),J417*R417," "))</f>
        <v/>
      </c>
      <c r="AB417" s="8" t="inlineStr">
        <is>
          <t>MSSIJNK1B 00001</t>
        </is>
      </c>
      <c r="AG417" t="n">
        <v>0.000129</v>
      </c>
    </row>
    <row r="418">
      <c r="A418" t="inlineStr">
        <is>
          <t>CRDT</t>
        </is>
      </c>
      <c r="B418" t="inlineStr">
        <is>
          <t>MGM Resorts International</t>
        </is>
      </c>
      <c r="C418" t="inlineStr">
        <is>
          <t>MGM UN</t>
        </is>
      </c>
      <c r="D418" t="inlineStr">
        <is>
          <t>2547419</t>
        </is>
      </c>
      <c r="E418" t="inlineStr">
        <is>
          <t>US5529531015</t>
        </is>
      </c>
      <c r="F418" t="inlineStr">
        <is>
          <t>552953101</t>
        </is>
      </c>
      <c r="G418" s="1" t="n">
        <v>-3007.085272421826</v>
      </c>
      <c r="H418" s="1" t="n">
        <v>32.68</v>
      </c>
      <c r="I418" s="2" t="n">
        <v>-98271.5467027453</v>
      </c>
      <c r="J418" s="3" t="n">
        <v>-0.0013342071394422</v>
      </c>
      <c r="K418" s="4" t="n">
        <v>73655389.63</v>
      </c>
      <c r="L418" s="5" t="n">
        <v>3125001</v>
      </c>
      <c r="M418" s="6" t="n">
        <v>23.56971714</v>
      </c>
      <c r="N418" s="7">
        <f t="array" ref="N418">IF(ISNUMBER(_xlfn.SINGLE(_xll.BDP($C418, "DELTA_MID"))),_xll.BDP($C418, "DELTA_MID")," ")</f>
        <v/>
      </c>
      <c r="O418" s="7">
        <f>IF(ISNUMBER(N418),_xll.BDP($C418, "OPT_UNDL_TICKER"),"")</f>
        <v/>
      </c>
      <c r="P418" s="8">
        <f>IF(ISNUMBER(N418),_xll.BDP($C418, "OPT_UNDL_PX")," ")</f>
        <v/>
      </c>
      <c r="Q418" s="7">
        <f>IF(ISNUMBER(N418),+G418*_xll.BDP($C418, "PX_POS_MULT_FACTOR")*P418/K418," ")</f>
        <v/>
      </c>
      <c r="R418" s="8">
        <f t="array" ref="R418">IF(OR($A418="TUA",$A418="TYA"),"",IF(ISNUMBER(_xlfn.SINGLE(_xll.BDP($C418,"DUR_ADJ_OAS_MID"))),_xll.BDP($C418,"DUR_ADJ_OAS_MID"),IF(ISNUMBER(_xlfn.SINGLE(_xll.BDP($E418&amp;" ISIN","DUR_ADJ_OAS_MID"))),_xll.BDP($E418&amp;" ISIN","DUR_ADJ_OAS_MID")," ")))</f>
        <v/>
      </c>
      <c r="S418" s="7">
        <f>IF(ISNUMBER(N418),Q418*N418,IF(ISNUMBER(R418),J418*R418," "))</f>
        <v/>
      </c>
      <c r="AB418" s="8" t="inlineStr">
        <is>
          <t>MSSIJNK1B 00001</t>
        </is>
      </c>
      <c r="AG418" t="n">
        <v>0.000129</v>
      </c>
    </row>
    <row r="419">
      <c r="A419" t="inlineStr">
        <is>
          <t>CRDT</t>
        </is>
      </c>
      <c r="B419" t="inlineStr">
        <is>
          <t>MKS Inc</t>
        </is>
      </c>
      <c r="C419" t="inlineStr">
        <is>
          <t>MKSI UW</t>
        </is>
      </c>
      <c r="D419" t="inlineStr">
        <is>
          <t>2404871</t>
        </is>
      </c>
      <c r="E419" t="inlineStr">
        <is>
          <t>US55306N1046</t>
        </is>
      </c>
      <c r="F419" t="inlineStr">
        <is>
          <t>55306N104</t>
        </is>
      </c>
      <c r="G419" s="1" t="n">
        <v>-997.5113225170712</v>
      </c>
      <c r="H419" s="1" t="n">
        <v>134.42</v>
      </c>
      <c r="I419" s="2" t="n">
        <v>-134085.4719727447</v>
      </c>
      <c r="J419" s="3" t="n">
        <v>-0.0018204434549366</v>
      </c>
      <c r="K419" s="4" t="n">
        <v>73655389.63</v>
      </c>
      <c r="L419" s="5" t="n">
        <v>3125001</v>
      </c>
      <c r="M419" s="6" t="n">
        <v>23.56971714</v>
      </c>
      <c r="N419" s="7">
        <f t="array" ref="N419">IF(ISNUMBER(_xlfn.SINGLE(_xll.BDP($C419, "DELTA_MID"))),_xll.BDP($C419, "DELTA_MID")," ")</f>
        <v/>
      </c>
      <c r="O419" s="7">
        <f>IF(ISNUMBER(N419),_xll.BDP($C419, "OPT_UNDL_TICKER"),"")</f>
        <v/>
      </c>
      <c r="P419" s="8">
        <f>IF(ISNUMBER(N419),_xll.BDP($C419, "OPT_UNDL_PX")," ")</f>
        <v/>
      </c>
      <c r="Q419" s="7">
        <f>IF(ISNUMBER(N419),+G419*_xll.BDP($C419, "PX_POS_MULT_FACTOR")*P419/K419," ")</f>
        <v/>
      </c>
      <c r="R419" s="8">
        <f t="array" ref="R419">IF(OR($A419="TUA",$A419="TYA"),"",IF(ISNUMBER(_xlfn.SINGLE(_xll.BDP($C419,"DUR_ADJ_OAS_MID"))),_xll.BDP($C419,"DUR_ADJ_OAS_MID"),IF(ISNUMBER(_xlfn.SINGLE(_xll.BDP($E419&amp;" ISIN","DUR_ADJ_OAS_MID"))),_xll.BDP($E419&amp;" ISIN","DUR_ADJ_OAS_MID")," ")))</f>
        <v/>
      </c>
      <c r="S419" s="7">
        <f>IF(ISNUMBER(N419),Q419*N419,IF(ISNUMBER(R419),J419*R419," "))</f>
        <v/>
      </c>
      <c r="AB419" s="8" t="inlineStr">
        <is>
          <t>MSSIJNK1B 00001</t>
        </is>
      </c>
      <c r="AG419" t="n">
        <v>0.000129</v>
      </c>
    </row>
    <row r="420">
      <c r="A420" t="inlineStr">
        <is>
          <t>CRDT</t>
        </is>
      </c>
      <c r="B420" t="inlineStr">
        <is>
          <t>Mosaic Co/The</t>
        </is>
      </c>
      <c r="C420" t="inlineStr">
        <is>
          <t>MOS UN</t>
        </is>
      </c>
      <c r="D420" t="inlineStr">
        <is>
          <t>B3NPHP6</t>
        </is>
      </c>
      <c r="E420" t="inlineStr">
        <is>
          <t>US61945C1036</t>
        </is>
      </c>
      <c r="F420" t="inlineStr">
        <is>
          <t>61945C103</t>
        </is>
      </c>
      <c r="G420" s="1" t="n">
        <v>-2882.661126824236</v>
      </c>
      <c r="H420" s="1" t="n">
        <v>29.65</v>
      </c>
      <c r="I420" s="2" t="n">
        <v>-85470.9024103386</v>
      </c>
      <c r="J420" s="3" t="n">
        <v>-0.0011604161330174</v>
      </c>
      <c r="K420" s="4" t="n">
        <v>73655389.63</v>
      </c>
      <c r="L420" s="5" t="n">
        <v>3125001</v>
      </c>
      <c r="M420" s="6" t="n">
        <v>23.56971714</v>
      </c>
      <c r="N420" s="7">
        <f t="array" ref="N420">IF(ISNUMBER(_xlfn.SINGLE(_xll.BDP($C420, "DELTA_MID"))),_xll.BDP($C420, "DELTA_MID")," ")</f>
        <v/>
      </c>
      <c r="O420" s="7">
        <f>IF(ISNUMBER(N420),_xll.BDP($C420, "OPT_UNDL_TICKER"),"")</f>
        <v/>
      </c>
      <c r="P420" s="8">
        <f>IF(ISNUMBER(N420),_xll.BDP($C420, "OPT_UNDL_PX")," ")</f>
        <v/>
      </c>
      <c r="Q420" s="7">
        <f>IF(ISNUMBER(N420),+G420*_xll.BDP($C420, "PX_POS_MULT_FACTOR")*P420/K420," ")</f>
        <v/>
      </c>
      <c r="R420" s="8">
        <f t="array" ref="R420">IF(OR($A420="TUA",$A420="TYA"),"",IF(ISNUMBER(_xlfn.SINGLE(_xll.BDP($C420,"DUR_ADJ_OAS_MID"))),_xll.BDP($C420,"DUR_ADJ_OAS_MID"),IF(ISNUMBER(_xlfn.SINGLE(_xll.BDP($E420&amp;" ISIN","DUR_ADJ_OAS_MID"))),_xll.BDP($E420&amp;" ISIN","DUR_ADJ_OAS_MID")," ")))</f>
        <v/>
      </c>
      <c r="S420" s="7">
        <f>IF(ISNUMBER(N420),Q420*N420,IF(ISNUMBER(R420),J420*R420," "))</f>
        <v/>
      </c>
      <c r="AB420" s="8" t="inlineStr">
        <is>
          <t>MSSIJNK1B 00001</t>
        </is>
      </c>
      <c r="AG420" t="n">
        <v>0.000129</v>
      </c>
    </row>
    <row r="421">
      <c r="A421" t="inlineStr">
        <is>
          <t>CRDT</t>
        </is>
      </c>
      <c r="B421" t="inlineStr">
        <is>
          <t>Maravai LifeSciences Holdings</t>
        </is>
      </c>
      <c r="C421" t="inlineStr">
        <is>
          <t>MRVI UW</t>
        </is>
      </c>
      <c r="D421" t="inlineStr">
        <is>
          <t>BMCWKZ2</t>
        </is>
      </c>
      <c r="E421" t="inlineStr">
        <is>
          <t>US56600D1072</t>
        </is>
      </c>
      <c r="F421" t="inlineStr">
        <is>
          <t>56600D107</t>
        </is>
      </c>
      <c r="G421" s="1" t="n">
        <v>-25954.26997762151</v>
      </c>
      <c r="H421" s="1" t="n">
        <v>3.41</v>
      </c>
      <c r="I421" s="2" t="n">
        <v>-88504.06062368937</v>
      </c>
      <c r="J421" s="3" t="n">
        <v>-0.0012015965303867</v>
      </c>
      <c r="K421" s="4" t="n">
        <v>73655389.63</v>
      </c>
      <c r="L421" s="5" t="n">
        <v>3125001</v>
      </c>
      <c r="M421" s="6" t="n">
        <v>23.56971714</v>
      </c>
      <c r="N421" s="7">
        <f t="array" ref="N421">IF(ISNUMBER(_xlfn.SINGLE(_xll.BDP($C421, "DELTA_MID"))),_xll.BDP($C421, "DELTA_MID")," ")</f>
        <v/>
      </c>
      <c r="O421" s="7">
        <f>IF(ISNUMBER(N421),_xll.BDP($C421, "OPT_UNDL_TICKER"),"")</f>
        <v/>
      </c>
      <c r="P421" s="8">
        <f>IF(ISNUMBER(N421),_xll.BDP($C421, "OPT_UNDL_PX")," ")</f>
        <v/>
      </c>
      <c r="Q421" s="7">
        <f>IF(ISNUMBER(N421),+G421*_xll.BDP($C421, "PX_POS_MULT_FACTOR")*P421/K421," ")</f>
        <v/>
      </c>
      <c r="R421" s="8">
        <f t="array" ref="R421">IF(OR($A421="TUA",$A421="TYA"),"",IF(ISNUMBER(_xlfn.SINGLE(_xll.BDP($C421,"DUR_ADJ_OAS_MID"))),_xll.BDP($C421,"DUR_ADJ_OAS_MID"),IF(ISNUMBER(_xlfn.SINGLE(_xll.BDP($E421&amp;" ISIN","DUR_ADJ_OAS_MID"))),_xll.BDP($E421&amp;" ISIN","DUR_ADJ_OAS_MID")," ")))</f>
        <v/>
      </c>
      <c r="S421" s="7">
        <f>IF(ISNUMBER(N421),Q421*N421,IF(ISNUMBER(R421),J421*R421," "))</f>
        <v/>
      </c>
      <c r="AB421" s="8" t="inlineStr">
        <is>
          <t>MSSIJNK1B 00001</t>
        </is>
      </c>
      <c r="AG421" t="n">
        <v>0.000129</v>
      </c>
    </row>
    <row r="422">
      <c r="A422" t="inlineStr">
        <is>
          <t>CRDT</t>
        </is>
      </c>
      <c r="B422" t="inlineStr">
        <is>
          <t>Norwegian Cruise Line Holdings</t>
        </is>
      </c>
      <c r="C422" t="inlineStr">
        <is>
          <t>NCLH UN</t>
        </is>
      </c>
      <c r="D422" t="inlineStr">
        <is>
          <t>B9CGTC3</t>
        </is>
      </c>
      <c r="E422" t="inlineStr">
        <is>
          <t>BMG667211046</t>
        </is>
      </c>
      <c r="G422" s="1" t="n">
        <v>-4559.480856900309</v>
      </c>
      <c r="H422" s="1" t="n">
        <v>23.63</v>
      </c>
      <c r="I422" s="2" t="n">
        <v>-107740.5326485543</v>
      </c>
      <c r="J422" s="3" t="n">
        <v>-0.001462765090101</v>
      </c>
      <c r="K422" s="4" t="n">
        <v>73655389.63</v>
      </c>
      <c r="L422" s="5" t="n">
        <v>3125001</v>
      </c>
      <c r="M422" s="6" t="n">
        <v>23.56971714</v>
      </c>
      <c r="N422" s="7">
        <f t="array" ref="N422">IF(ISNUMBER(_xlfn.SINGLE(_xll.BDP($C422, "DELTA_MID"))),_xll.BDP($C422, "DELTA_MID")," ")</f>
        <v/>
      </c>
      <c r="O422" s="7">
        <f>IF(ISNUMBER(N422),_xll.BDP($C422, "OPT_UNDL_TICKER"),"")</f>
        <v/>
      </c>
      <c r="P422" s="8">
        <f>IF(ISNUMBER(N422),_xll.BDP($C422, "OPT_UNDL_PX")," ")</f>
        <v/>
      </c>
      <c r="Q422" s="7">
        <f>IF(ISNUMBER(N422),+G422*_xll.BDP($C422, "PX_POS_MULT_FACTOR")*P422/K422," ")</f>
        <v/>
      </c>
      <c r="R422" s="8">
        <f t="array" ref="R422">IF(OR($A422="TUA",$A422="TYA"),"",IF(ISNUMBER(_xlfn.SINGLE(_xll.BDP($C422,"DUR_ADJ_OAS_MID"))),_xll.BDP($C422,"DUR_ADJ_OAS_MID"),IF(ISNUMBER(_xlfn.SINGLE(_xll.BDP($E422&amp;" ISIN","DUR_ADJ_OAS_MID"))),_xll.BDP($E422&amp;" ISIN","DUR_ADJ_OAS_MID")," ")))</f>
        <v/>
      </c>
      <c r="S422" s="7">
        <f>IF(ISNUMBER(N422),Q422*N422,IF(ISNUMBER(R422),J422*R422," "))</f>
        <v/>
      </c>
      <c r="AB422" s="8" t="inlineStr">
        <is>
          <t>MSSIJNK1B 00001</t>
        </is>
      </c>
      <c r="AG422" t="n">
        <v>0.000129</v>
      </c>
    </row>
    <row r="423">
      <c r="A423" t="inlineStr">
        <is>
          <t>CRDT</t>
        </is>
      </c>
      <c r="B423" t="inlineStr">
        <is>
          <t>Newell Brands Inc</t>
        </is>
      </c>
      <c r="C423" t="inlineStr">
        <is>
          <t>NWL UW</t>
        </is>
      </c>
      <c r="D423" t="inlineStr">
        <is>
          <t>2635701</t>
        </is>
      </c>
      <c r="E423" t="inlineStr">
        <is>
          <t>US6512291062</t>
        </is>
      </c>
      <c r="F423" t="inlineStr">
        <is>
          <t>651229106</t>
        </is>
      </c>
      <c r="G423" s="1" t="n">
        <v>-19878.48762175969</v>
      </c>
      <c r="H423" s="1" t="n">
        <v>4.86</v>
      </c>
      <c r="I423" s="2" t="n">
        <v>-96609.44984175208</v>
      </c>
      <c r="J423" s="3" t="n">
        <v>-0.0013116412841892</v>
      </c>
      <c r="K423" s="4" t="n">
        <v>73655389.63</v>
      </c>
      <c r="L423" s="5" t="n">
        <v>3125001</v>
      </c>
      <c r="M423" s="6" t="n">
        <v>23.56971714</v>
      </c>
      <c r="N423" s="7">
        <f t="array" ref="N423">IF(ISNUMBER(_xlfn.SINGLE(_xll.BDP($C423, "DELTA_MID"))),_xll.BDP($C423, "DELTA_MID")," ")</f>
        <v/>
      </c>
      <c r="O423" s="7">
        <f>IF(ISNUMBER(N423),_xll.BDP($C423, "OPT_UNDL_TICKER"),"")</f>
        <v/>
      </c>
      <c r="P423" s="8">
        <f>IF(ISNUMBER(N423),_xll.BDP($C423, "OPT_UNDL_PX")," ")</f>
        <v/>
      </c>
      <c r="Q423" s="7">
        <f>IF(ISNUMBER(N423),+G423*_xll.BDP($C423, "PX_POS_MULT_FACTOR")*P423/K423," ")</f>
        <v/>
      </c>
      <c r="R423" s="8">
        <f t="array" ref="R423">IF(OR($A423="TUA",$A423="TYA"),"",IF(ISNUMBER(_xlfn.SINGLE(_xll.BDP($C423,"DUR_ADJ_OAS_MID"))),_xll.BDP($C423,"DUR_ADJ_OAS_MID"),IF(ISNUMBER(_xlfn.SINGLE(_xll.BDP($E423&amp;" ISIN","DUR_ADJ_OAS_MID"))),_xll.BDP($E423&amp;" ISIN","DUR_ADJ_OAS_MID")," ")))</f>
        <v/>
      </c>
      <c r="S423" s="7">
        <f>IF(ISNUMBER(N423),Q423*N423,IF(ISNUMBER(R423),J423*R423," "))</f>
        <v/>
      </c>
      <c r="AB423" s="8" t="inlineStr">
        <is>
          <t>MSSIJNK1B 00001</t>
        </is>
      </c>
      <c r="AG423" t="n">
        <v>0.000129</v>
      </c>
    </row>
    <row r="424">
      <c r="A424" t="inlineStr">
        <is>
          <t>CRDT</t>
        </is>
      </c>
      <c r="B424" t="inlineStr">
        <is>
          <t>Nexstar Media Group Inc</t>
        </is>
      </c>
      <c r="C424" t="inlineStr">
        <is>
          <t>NXST UW</t>
        </is>
      </c>
      <c r="D424" t="inlineStr">
        <is>
          <t>2949758</t>
        </is>
      </c>
      <c r="E424" t="inlineStr">
        <is>
          <t>US65336K1034</t>
        </is>
      </c>
      <c r="F424" t="inlineStr">
        <is>
          <t>65336K103</t>
        </is>
      </c>
      <c r="G424" s="1" t="n">
        <v>-523.24232218899</v>
      </c>
      <c r="H424" s="1" t="n">
        <v>193.99</v>
      </c>
      <c r="I424" s="2" t="n">
        <v>-101503.7780814422</v>
      </c>
      <c r="J424" s="3" t="n">
        <v>-0.0013780903012167</v>
      </c>
      <c r="K424" s="4" t="n">
        <v>73655389.63</v>
      </c>
      <c r="L424" s="5" t="n">
        <v>3125001</v>
      </c>
      <c r="M424" s="6" t="n">
        <v>23.56971714</v>
      </c>
      <c r="N424" s="7">
        <f t="array" ref="N424">IF(ISNUMBER(_xlfn.SINGLE(_xll.BDP($C424, "DELTA_MID"))),_xll.BDP($C424, "DELTA_MID")," ")</f>
        <v/>
      </c>
      <c r="O424" s="7">
        <f>IF(ISNUMBER(N424),_xll.BDP($C424, "OPT_UNDL_TICKER"),"")</f>
        <v/>
      </c>
      <c r="P424" s="8">
        <f>IF(ISNUMBER(N424),_xll.BDP($C424, "OPT_UNDL_PX")," ")</f>
        <v/>
      </c>
      <c r="Q424" s="7">
        <f>IF(ISNUMBER(N424),+G424*_xll.BDP($C424, "PX_POS_MULT_FACTOR")*P424/K424," ")</f>
        <v/>
      </c>
      <c r="R424" s="8">
        <f t="array" ref="R424">IF(OR($A424="TUA",$A424="TYA"),"",IF(ISNUMBER(_xlfn.SINGLE(_xll.BDP($C424,"DUR_ADJ_OAS_MID"))),_xll.BDP($C424,"DUR_ADJ_OAS_MID"),IF(ISNUMBER(_xlfn.SINGLE(_xll.BDP($E424&amp;" ISIN","DUR_ADJ_OAS_MID"))),_xll.BDP($E424&amp;" ISIN","DUR_ADJ_OAS_MID")," ")))</f>
        <v/>
      </c>
      <c r="S424" s="7">
        <f>IF(ISNUMBER(N424),Q424*N424,IF(ISNUMBER(R424),J424*R424," "))</f>
        <v/>
      </c>
      <c r="AB424" s="8" t="inlineStr">
        <is>
          <t>MSSIJNK1B 00001</t>
        </is>
      </c>
      <c r="AG424" t="n">
        <v>0.000129</v>
      </c>
    </row>
    <row r="425">
      <c r="A425" t="inlineStr">
        <is>
          <t>CRDT</t>
        </is>
      </c>
      <c r="B425" t="inlineStr">
        <is>
          <t>Organon &amp; Co</t>
        </is>
      </c>
      <c r="C425" t="inlineStr">
        <is>
          <t>OGN UN</t>
        </is>
      </c>
      <c r="D425" t="inlineStr">
        <is>
          <t>BLDC8J4</t>
        </is>
      </c>
      <c r="E425" t="inlineStr">
        <is>
          <t>US68622V1061</t>
        </is>
      </c>
      <c r="F425" t="inlineStr">
        <is>
          <t>68622V106</t>
        </is>
      </c>
      <c r="G425" s="1" t="n">
        <v>-11162.53535726666</v>
      </c>
      <c r="H425" s="1" t="n">
        <v>8.94</v>
      </c>
      <c r="I425" s="2" t="n">
        <v>-99793.06609396392</v>
      </c>
      <c r="J425" s="3" t="n">
        <v>-0.0013548644110806</v>
      </c>
      <c r="K425" s="4" t="n">
        <v>73655389.63</v>
      </c>
      <c r="L425" s="5" t="n">
        <v>3125001</v>
      </c>
      <c r="M425" s="6" t="n">
        <v>23.56971714</v>
      </c>
      <c r="N425" s="7">
        <f t="array" ref="N425">IF(ISNUMBER(_xlfn.SINGLE(_xll.BDP($C425, "DELTA_MID"))),_xll.BDP($C425, "DELTA_MID")," ")</f>
        <v/>
      </c>
      <c r="O425" s="7">
        <f>IF(ISNUMBER(N425),_xll.BDP($C425, "OPT_UNDL_TICKER"),"")</f>
        <v/>
      </c>
      <c r="P425" s="8">
        <f>IF(ISNUMBER(N425),_xll.BDP($C425, "OPT_UNDL_PX")," ")</f>
        <v/>
      </c>
      <c r="Q425" s="7">
        <f>IF(ISNUMBER(N425),+G425*_xll.BDP($C425, "PX_POS_MULT_FACTOR")*P425/K425," ")</f>
        <v/>
      </c>
      <c r="R425" s="8">
        <f t="array" ref="R425">IF(OR($A425="TUA",$A425="TYA"),"",IF(ISNUMBER(_xlfn.SINGLE(_xll.BDP($C425,"DUR_ADJ_OAS_MID"))),_xll.BDP($C425,"DUR_ADJ_OAS_MID"),IF(ISNUMBER(_xlfn.SINGLE(_xll.BDP($E425&amp;" ISIN","DUR_ADJ_OAS_MID"))),_xll.BDP($E425&amp;" ISIN","DUR_ADJ_OAS_MID")," ")))</f>
        <v/>
      </c>
      <c r="S425" s="7">
        <f>IF(ISNUMBER(N425),Q425*N425,IF(ISNUMBER(R425),J425*R425," "))</f>
        <v/>
      </c>
      <c r="AB425" s="8" t="inlineStr">
        <is>
          <t>MSSIJNK1B 00001</t>
        </is>
      </c>
      <c r="AG425" t="n">
        <v>0.000129</v>
      </c>
    </row>
    <row r="426">
      <c r="A426" t="inlineStr">
        <is>
          <t>CRDT</t>
        </is>
      </c>
      <c r="B426" t="inlineStr">
        <is>
          <t>O-I Glass Inc</t>
        </is>
      </c>
      <c r="C426" t="inlineStr">
        <is>
          <t>OI UN</t>
        </is>
      </c>
      <c r="D426" t="inlineStr">
        <is>
          <t>BKLKXD2</t>
        </is>
      </c>
      <c r="E426" t="inlineStr">
        <is>
          <t>US67098H1041</t>
        </is>
      </c>
      <c r="F426" t="inlineStr">
        <is>
          <t>67098H104</t>
        </is>
      </c>
      <c r="G426" s="1" t="n">
        <v>-4747.328557592276</v>
      </c>
      <c r="H426" s="1" t="n">
        <v>12.29</v>
      </c>
      <c r="I426" s="2" t="n">
        <v>-58344.66797280908</v>
      </c>
      <c r="J426" s="3" t="n">
        <v>-0.0007921303283561</v>
      </c>
      <c r="K426" s="4" t="n">
        <v>73655389.63</v>
      </c>
      <c r="L426" s="5" t="n">
        <v>3125001</v>
      </c>
      <c r="M426" s="6" t="n">
        <v>23.56971714</v>
      </c>
      <c r="N426" s="7">
        <f t="array" ref="N426">IF(ISNUMBER(_xlfn.SINGLE(_xll.BDP($C426, "DELTA_MID"))),_xll.BDP($C426, "DELTA_MID")," ")</f>
        <v/>
      </c>
      <c r="O426" s="7">
        <f>IF(ISNUMBER(N426),_xll.BDP($C426, "OPT_UNDL_TICKER"),"")</f>
        <v/>
      </c>
      <c r="P426" s="8">
        <f>IF(ISNUMBER(N426),_xll.BDP($C426, "OPT_UNDL_PX")," ")</f>
        <v/>
      </c>
      <c r="Q426" s="7">
        <f>IF(ISNUMBER(N426),+G426*_xll.BDP($C426, "PX_POS_MULT_FACTOR")*P426/K426," ")</f>
        <v/>
      </c>
      <c r="R426" s="8">
        <f t="array" ref="R426">IF(OR($A426="TUA",$A426="TYA"),"",IF(ISNUMBER(_xlfn.SINGLE(_xll.BDP($C426,"DUR_ADJ_OAS_MID"))),_xll.BDP($C426,"DUR_ADJ_OAS_MID"),IF(ISNUMBER(_xlfn.SINGLE(_xll.BDP($E426&amp;" ISIN","DUR_ADJ_OAS_MID"))),_xll.BDP($E426&amp;" ISIN","DUR_ADJ_OAS_MID")," ")))</f>
        <v/>
      </c>
      <c r="S426" s="7">
        <f>IF(ISNUMBER(N426),Q426*N426,IF(ISNUMBER(R426),J426*R426," "))</f>
        <v/>
      </c>
      <c r="AB426" s="8" t="inlineStr">
        <is>
          <t>MSSIJNK1B 00001</t>
        </is>
      </c>
      <c r="AG426" t="n">
        <v>0.000129</v>
      </c>
    </row>
    <row r="427">
      <c r="A427" t="inlineStr">
        <is>
          <t>CRDT</t>
        </is>
      </c>
      <c r="B427" t="inlineStr">
        <is>
          <t>Olin Corp</t>
        </is>
      </c>
      <c r="C427" t="inlineStr">
        <is>
          <t>OLN UN</t>
        </is>
      </c>
      <c r="D427" t="inlineStr">
        <is>
          <t>2658526</t>
        </is>
      </c>
      <c r="E427" t="inlineStr">
        <is>
          <t>US6806652052</t>
        </is>
      </c>
      <c r="F427" t="inlineStr">
        <is>
          <t>680665205</t>
        </is>
      </c>
      <c r="G427" s="1" t="n">
        <v>-4575.891514099929</v>
      </c>
      <c r="H427" s="1" t="n">
        <v>22.67</v>
      </c>
      <c r="I427" s="2" t="n">
        <v>-103735.4606246454</v>
      </c>
      <c r="J427" s="3" t="n">
        <v>-0.0014083892726078</v>
      </c>
      <c r="K427" s="4" t="n">
        <v>73655389.63</v>
      </c>
      <c r="L427" s="5" t="n">
        <v>3125001</v>
      </c>
      <c r="M427" s="6" t="n">
        <v>23.56971714</v>
      </c>
      <c r="N427" s="7">
        <f t="array" ref="N427">IF(ISNUMBER(_xlfn.SINGLE(_xll.BDP($C427, "DELTA_MID"))),_xll.BDP($C427, "DELTA_MID")," ")</f>
        <v/>
      </c>
      <c r="O427" s="7">
        <f>IF(ISNUMBER(N427),_xll.BDP($C427, "OPT_UNDL_TICKER"),"")</f>
        <v/>
      </c>
      <c r="P427" s="8">
        <f>IF(ISNUMBER(N427),_xll.BDP($C427, "OPT_UNDL_PX")," ")</f>
        <v/>
      </c>
      <c r="Q427" s="7">
        <f>IF(ISNUMBER(N427),+G427*_xll.BDP($C427, "PX_POS_MULT_FACTOR")*P427/K427," ")</f>
        <v/>
      </c>
      <c r="R427" s="8">
        <f t="array" ref="R427">IF(OR($A427="TUA",$A427="TYA"),"",IF(ISNUMBER(_xlfn.SINGLE(_xll.BDP($C427,"DUR_ADJ_OAS_MID"))),_xll.BDP($C427,"DUR_ADJ_OAS_MID"),IF(ISNUMBER(_xlfn.SINGLE(_xll.BDP($E427&amp;" ISIN","DUR_ADJ_OAS_MID"))),_xll.BDP($E427&amp;" ISIN","DUR_ADJ_OAS_MID")," ")))</f>
        <v/>
      </c>
      <c r="S427" s="7">
        <f>IF(ISNUMBER(N427),Q427*N427,IF(ISNUMBER(R427),J427*R427," "))</f>
        <v/>
      </c>
      <c r="AB427" s="8" t="inlineStr">
        <is>
          <t>MSSIJNK1B 00001</t>
        </is>
      </c>
      <c r="AG427" t="n">
        <v>0.000129</v>
      </c>
    </row>
    <row r="428">
      <c r="A428" t="inlineStr">
        <is>
          <t>CRDT</t>
        </is>
      </c>
      <c r="B428" t="inlineStr">
        <is>
          <t>Occidental Petroleum Corp</t>
        </is>
      </c>
      <c r="C428" t="inlineStr">
        <is>
          <t>OXY UN</t>
        </is>
      </c>
      <c r="D428" t="inlineStr">
        <is>
          <t>2655408</t>
        </is>
      </c>
      <c r="E428" t="inlineStr">
        <is>
          <t>US6745991058</t>
        </is>
      </c>
      <c r="F428" t="inlineStr">
        <is>
          <t>674599105</t>
        </is>
      </c>
      <c r="G428" s="1" t="n">
        <v>-2611.930001586928</v>
      </c>
      <c r="H428" s="1" t="n">
        <v>41.73</v>
      </c>
      <c r="I428" s="2" t="n">
        <v>-108995.8389662225</v>
      </c>
      <c r="J428" s="3" t="n">
        <v>-0.0014798080563248</v>
      </c>
      <c r="K428" s="4" t="n">
        <v>73655389.63</v>
      </c>
      <c r="L428" s="5" t="n">
        <v>3125001</v>
      </c>
      <c r="M428" s="6" t="n">
        <v>23.56971714</v>
      </c>
      <c r="N428" s="7">
        <f t="array" ref="N428">IF(ISNUMBER(_xlfn.SINGLE(_xll.BDP($C428, "DELTA_MID"))),_xll.BDP($C428, "DELTA_MID")," ")</f>
        <v/>
      </c>
      <c r="O428" s="7">
        <f>IF(ISNUMBER(N428),_xll.BDP($C428, "OPT_UNDL_TICKER"),"")</f>
        <v/>
      </c>
      <c r="P428" s="8">
        <f>IF(ISNUMBER(N428),_xll.BDP($C428, "OPT_UNDL_PX")," ")</f>
        <v/>
      </c>
      <c r="Q428" s="7">
        <f>IF(ISNUMBER(N428),+G428*_xll.BDP($C428, "PX_POS_MULT_FACTOR")*P428/K428," ")</f>
        <v/>
      </c>
      <c r="R428" s="8">
        <f t="array" ref="R428">IF(OR($A428="TUA",$A428="TYA"),"",IF(ISNUMBER(_xlfn.SINGLE(_xll.BDP($C428,"DUR_ADJ_OAS_MID"))),_xll.BDP($C428,"DUR_ADJ_OAS_MID"),IF(ISNUMBER(_xlfn.SINGLE(_xll.BDP($E428&amp;" ISIN","DUR_ADJ_OAS_MID"))),_xll.BDP($E428&amp;" ISIN","DUR_ADJ_OAS_MID")," ")))</f>
        <v/>
      </c>
      <c r="S428" s="7">
        <f>IF(ISNUMBER(N428),Q428*N428,IF(ISNUMBER(R428),J428*R428," "))</f>
        <v/>
      </c>
      <c r="AB428" s="8" t="inlineStr">
        <is>
          <t>MSSIJNK1B 00001</t>
        </is>
      </c>
      <c r="AG428" t="n">
        <v>0.000129</v>
      </c>
    </row>
    <row r="429">
      <c r="A429" t="inlineStr">
        <is>
          <t>CRDT</t>
        </is>
      </c>
      <c r="B429" t="inlineStr">
        <is>
          <t>PBF Energy Inc</t>
        </is>
      </c>
      <c r="C429" t="inlineStr">
        <is>
          <t>PBF UN</t>
        </is>
      </c>
      <c r="D429" t="inlineStr">
        <is>
          <t>B7F4TJ7</t>
        </is>
      </c>
      <c r="E429" t="inlineStr">
        <is>
          <t>US69318G1067</t>
        </is>
      </c>
      <c r="F429" t="inlineStr">
        <is>
          <t>69318G106</t>
        </is>
      </c>
      <c r="G429" s="1" t="n">
        <v>-2416.289606114522</v>
      </c>
      <c r="H429" s="1" t="n">
        <v>29.48</v>
      </c>
      <c r="I429" s="2" t="n">
        <v>-71232.21758825613</v>
      </c>
      <c r="J429" s="3" t="n">
        <v>-0.0009671012256683</v>
      </c>
      <c r="K429" s="4" t="n">
        <v>73655389.63</v>
      </c>
      <c r="L429" s="5" t="n">
        <v>3125001</v>
      </c>
      <c r="M429" s="6" t="n">
        <v>23.56971714</v>
      </c>
      <c r="N429" s="7">
        <f t="array" ref="N429">IF(ISNUMBER(_xlfn.SINGLE(_xll.BDP($C429, "DELTA_MID"))),_xll.BDP($C429, "DELTA_MID")," ")</f>
        <v/>
      </c>
      <c r="O429" s="7">
        <f>IF(ISNUMBER(N429),_xll.BDP($C429, "OPT_UNDL_TICKER"),"")</f>
        <v/>
      </c>
      <c r="P429" s="8">
        <f>IF(ISNUMBER(N429),_xll.BDP($C429, "OPT_UNDL_PX")," ")</f>
        <v/>
      </c>
      <c r="Q429" s="7">
        <f>IF(ISNUMBER(N429),+G429*_xll.BDP($C429, "PX_POS_MULT_FACTOR")*P429/K429," ")</f>
        <v/>
      </c>
      <c r="R429" s="8">
        <f t="array" ref="R429">IF(OR($A429="TUA",$A429="TYA"),"",IF(ISNUMBER(_xlfn.SINGLE(_xll.BDP($C429,"DUR_ADJ_OAS_MID"))),_xll.BDP($C429,"DUR_ADJ_OAS_MID"),IF(ISNUMBER(_xlfn.SINGLE(_xll.BDP($E429&amp;" ISIN","DUR_ADJ_OAS_MID"))),_xll.BDP($E429&amp;" ISIN","DUR_ADJ_OAS_MID")," ")))</f>
        <v/>
      </c>
      <c r="S429" s="7">
        <f>IF(ISNUMBER(N429),Q429*N429,IF(ISNUMBER(R429),J429*R429," "))</f>
        <v/>
      </c>
      <c r="AB429" s="8" t="inlineStr">
        <is>
          <t>MSSIJNK1B 00001</t>
        </is>
      </c>
      <c r="AG429" t="n">
        <v>0.000129</v>
      </c>
    </row>
    <row r="430">
      <c r="A430" t="inlineStr">
        <is>
          <t>CRDT</t>
        </is>
      </c>
      <c r="B430" t="inlineStr">
        <is>
          <t>Penn Entertainment Inc</t>
        </is>
      </c>
      <c r="C430" t="inlineStr">
        <is>
          <t>PENN UW</t>
        </is>
      </c>
      <c r="D430" t="inlineStr">
        <is>
          <t>2682105</t>
        </is>
      </c>
      <c r="E430" t="inlineStr">
        <is>
          <t>US7075691094</t>
        </is>
      </c>
      <c r="F430" t="inlineStr">
        <is>
          <t>707569109</t>
        </is>
      </c>
      <c r="G430" s="1" t="n">
        <v>-6165.181503571089</v>
      </c>
      <c r="H430" s="1" t="n">
        <v>17.57</v>
      </c>
      <c r="I430" s="2" t="n">
        <v>-108322.239017744</v>
      </c>
      <c r="J430" s="3" t="n">
        <v>-0.0014706627656426</v>
      </c>
      <c r="K430" s="4" t="n">
        <v>73655389.63</v>
      </c>
      <c r="L430" s="5" t="n">
        <v>3125001</v>
      </c>
      <c r="M430" s="6" t="n">
        <v>23.56971714</v>
      </c>
      <c r="N430" s="7">
        <f t="array" ref="N430">IF(ISNUMBER(_xlfn.SINGLE(_xll.BDP($C430, "DELTA_MID"))),_xll.BDP($C430, "DELTA_MID")," ")</f>
        <v/>
      </c>
      <c r="O430" s="7">
        <f>IF(ISNUMBER(N430),_xll.BDP($C430, "OPT_UNDL_TICKER"),"")</f>
        <v/>
      </c>
      <c r="P430" s="8">
        <f>IF(ISNUMBER(N430),_xll.BDP($C430, "OPT_UNDL_PX")," ")</f>
        <v/>
      </c>
      <c r="Q430" s="7">
        <f>IF(ISNUMBER(N430),+G430*_xll.BDP($C430, "PX_POS_MULT_FACTOR")*P430/K430," ")</f>
        <v/>
      </c>
      <c r="R430" s="8">
        <f t="array" ref="R430">IF(OR($A430="TUA",$A430="TYA"),"",IF(ISNUMBER(_xlfn.SINGLE(_xll.BDP($C430,"DUR_ADJ_OAS_MID"))),_xll.BDP($C430,"DUR_ADJ_OAS_MID"),IF(ISNUMBER(_xlfn.SINGLE(_xll.BDP($E430&amp;" ISIN","DUR_ADJ_OAS_MID"))),_xll.BDP($E430&amp;" ISIN","DUR_ADJ_OAS_MID")," ")))</f>
        <v/>
      </c>
      <c r="S430" s="7">
        <f>IF(ISNUMBER(N430),Q430*N430,IF(ISNUMBER(R430),J430*R430," "))</f>
        <v/>
      </c>
      <c r="AB430" s="8" t="inlineStr">
        <is>
          <t>MSSIJNK1B 00001</t>
        </is>
      </c>
      <c r="AG430" t="n">
        <v>0.000129</v>
      </c>
    </row>
    <row r="431">
      <c r="A431" t="inlineStr">
        <is>
          <t>CRDT</t>
        </is>
      </c>
      <c r="B431" t="inlineStr">
        <is>
          <t>Perrigo Co PLC</t>
        </is>
      </c>
      <c r="C431" t="inlineStr">
        <is>
          <t>PRGO UN</t>
        </is>
      </c>
      <c r="D431" t="inlineStr">
        <is>
          <t>BGH1M56</t>
        </is>
      </c>
      <c r="E431" t="inlineStr">
        <is>
          <t>IE00BGH1M568</t>
        </is>
      </c>
      <c r="G431" s="1" t="n">
        <v>-5337.488170687503</v>
      </c>
      <c r="H431" s="1" t="n">
        <v>21.65</v>
      </c>
      <c r="I431" s="2" t="n">
        <v>-115556.6188953844</v>
      </c>
      <c r="J431" s="3" t="n">
        <v>-0.0015688820529749</v>
      </c>
      <c r="K431" s="4" t="n">
        <v>73655389.63</v>
      </c>
      <c r="L431" s="5" t="n">
        <v>3125001</v>
      </c>
      <c r="M431" s="6" t="n">
        <v>23.56971714</v>
      </c>
      <c r="N431" s="7">
        <f t="array" ref="N431">IF(ISNUMBER(_xlfn.SINGLE(_xll.BDP($C431, "DELTA_MID"))),_xll.BDP($C431, "DELTA_MID")," ")</f>
        <v/>
      </c>
      <c r="O431" s="7">
        <f>IF(ISNUMBER(N431),_xll.BDP($C431, "OPT_UNDL_TICKER"),"")</f>
        <v/>
      </c>
      <c r="P431" s="8">
        <f>IF(ISNUMBER(N431),_xll.BDP($C431, "OPT_UNDL_PX")," ")</f>
        <v/>
      </c>
      <c r="Q431" s="7">
        <f>IF(ISNUMBER(N431),+G431*_xll.BDP($C431, "PX_POS_MULT_FACTOR")*P431/K431," ")</f>
        <v/>
      </c>
      <c r="R431" s="8">
        <f t="array" ref="R431">IF(OR($A431="TUA",$A431="TYA"),"",IF(ISNUMBER(_xlfn.SINGLE(_xll.BDP($C431,"DUR_ADJ_OAS_MID"))),_xll.BDP($C431,"DUR_ADJ_OAS_MID"),IF(ISNUMBER(_xlfn.SINGLE(_xll.BDP($E431&amp;" ISIN","DUR_ADJ_OAS_MID"))),_xll.BDP($E431&amp;" ISIN","DUR_ADJ_OAS_MID")," ")))</f>
        <v/>
      </c>
      <c r="S431" s="7">
        <f>IF(ISNUMBER(N431),Q431*N431,IF(ISNUMBER(R431),J431*R431," "))</f>
        <v/>
      </c>
      <c r="AB431" s="8" t="inlineStr">
        <is>
          <t>MSSIJNK1B 00001</t>
        </is>
      </c>
      <c r="AG431" t="n">
        <v>0.000129</v>
      </c>
    </row>
    <row r="432">
      <c r="A432" t="inlineStr">
        <is>
          <t>CRDT</t>
        </is>
      </c>
      <c r="B432" t="inlineStr">
        <is>
          <t>PVH Corp</t>
        </is>
      </c>
      <c r="C432" t="inlineStr">
        <is>
          <t>PVH UN</t>
        </is>
      </c>
      <c r="D432" t="inlineStr">
        <is>
          <t>B3V9F12</t>
        </is>
      </c>
      <c r="E432" t="inlineStr">
        <is>
          <t>US6936561009</t>
        </is>
      </c>
      <c r="F432" t="inlineStr">
        <is>
          <t>693656100</t>
        </is>
      </c>
      <c r="G432" s="1" t="n">
        <v>-580.8685188067269</v>
      </c>
      <c r="H432" s="1" t="n">
        <v>84.59</v>
      </c>
      <c r="I432" s="2" t="n">
        <v>-49135.66800586103</v>
      </c>
      <c r="J432" s="3" t="n">
        <v>-0.0006671021394726</v>
      </c>
      <c r="K432" s="4" t="n">
        <v>73655389.63</v>
      </c>
      <c r="L432" s="5" t="n">
        <v>3125001</v>
      </c>
      <c r="M432" s="6" t="n">
        <v>23.56971714</v>
      </c>
      <c r="N432" s="7">
        <f t="array" ref="N432">IF(ISNUMBER(_xlfn.SINGLE(_xll.BDP($C432, "DELTA_MID"))),_xll.BDP($C432, "DELTA_MID")," ")</f>
        <v/>
      </c>
      <c r="O432" s="7">
        <f>IF(ISNUMBER(N432),_xll.BDP($C432, "OPT_UNDL_TICKER"),"")</f>
        <v/>
      </c>
      <c r="P432" s="8">
        <f>IF(ISNUMBER(N432),_xll.BDP($C432, "OPT_UNDL_PX")," ")</f>
        <v/>
      </c>
      <c r="Q432" s="7">
        <f>IF(ISNUMBER(N432),+G432*_xll.BDP($C432, "PX_POS_MULT_FACTOR")*P432/K432," ")</f>
        <v/>
      </c>
      <c r="R432" s="8">
        <f t="array" ref="R432">IF(OR($A432="TUA",$A432="TYA"),"",IF(ISNUMBER(_xlfn.SINGLE(_xll.BDP($C432,"DUR_ADJ_OAS_MID"))),_xll.BDP($C432,"DUR_ADJ_OAS_MID"),IF(ISNUMBER(_xlfn.SINGLE(_xll.BDP($E432&amp;" ISIN","DUR_ADJ_OAS_MID"))),_xll.BDP($E432&amp;" ISIN","DUR_ADJ_OAS_MID")," ")))</f>
        <v/>
      </c>
      <c r="S432" s="7">
        <f>IF(ISNUMBER(N432),Q432*N432,IF(ISNUMBER(R432),J432*R432," "))</f>
        <v/>
      </c>
      <c r="AB432" s="8" t="inlineStr">
        <is>
          <t>MSSIJNK1B 00001</t>
        </is>
      </c>
      <c r="AG432" t="n">
        <v>0.000129</v>
      </c>
    </row>
    <row r="433">
      <c r="A433" t="inlineStr">
        <is>
          <t>CRDT</t>
        </is>
      </c>
      <c r="B433" t="inlineStr">
        <is>
          <t>QuidelOrtho Corp</t>
        </is>
      </c>
      <c r="C433" t="inlineStr">
        <is>
          <t>QDEL UW</t>
        </is>
      </c>
      <c r="D433" t="inlineStr">
        <is>
          <t>BM9VY27</t>
        </is>
      </c>
      <c r="E433" t="inlineStr">
        <is>
          <t>US2197981051</t>
        </is>
      </c>
      <c r="F433" t="inlineStr">
        <is>
          <t>219798105</t>
        </is>
      </c>
      <c r="G433" s="1" t="n">
        <v>-3811.480347731031</v>
      </c>
      <c r="H433" s="1" t="n">
        <v>29.8</v>
      </c>
      <c r="I433" s="2" t="n">
        <v>-113582.1143623847</v>
      </c>
      <c r="J433" s="3" t="n">
        <v>-0.0015420747203015</v>
      </c>
      <c r="K433" s="4" t="n">
        <v>73655389.63</v>
      </c>
      <c r="L433" s="5" t="n">
        <v>3125001</v>
      </c>
      <c r="M433" s="6" t="n">
        <v>23.56971714</v>
      </c>
      <c r="N433" s="7">
        <f t="array" ref="N433">IF(ISNUMBER(_xlfn.SINGLE(_xll.BDP($C433, "DELTA_MID"))),_xll.BDP($C433, "DELTA_MID")," ")</f>
        <v/>
      </c>
      <c r="O433" s="7">
        <f>IF(ISNUMBER(N433),_xll.BDP($C433, "OPT_UNDL_TICKER"),"")</f>
        <v/>
      </c>
      <c r="P433" s="8">
        <f>IF(ISNUMBER(N433),_xll.BDP($C433, "OPT_UNDL_PX")," ")</f>
        <v/>
      </c>
      <c r="Q433" s="7">
        <f>IF(ISNUMBER(N433),+G433*_xll.BDP($C433, "PX_POS_MULT_FACTOR")*P433/K433," ")</f>
        <v/>
      </c>
      <c r="R433" s="8">
        <f t="array" ref="R433">IF(OR($A433="TUA",$A433="TYA"),"",IF(ISNUMBER(_xlfn.SINGLE(_xll.BDP($C433,"DUR_ADJ_OAS_MID"))),_xll.BDP($C433,"DUR_ADJ_OAS_MID"),IF(ISNUMBER(_xlfn.SINGLE(_xll.BDP($E433&amp;" ISIN","DUR_ADJ_OAS_MID"))),_xll.BDP($E433&amp;" ISIN","DUR_ADJ_OAS_MID")," ")))</f>
        <v/>
      </c>
      <c r="S433" s="7">
        <f>IF(ISNUMBER(N433),Q433*N433,IF(ISNUMBER(R433),J433*R433," "))</f>
        <v/>
      </c>
      <c r="AB433" s="8" t="inlineStr">
        <is>
          <t>MSSIJNK1B 00001</t>
        </is>
      </c>
      <c r="AG433" t="n">
        <v>0.000129</v>
      </c>
    </row>
    <row r="434">
      <c r="A434" t="inlineStr">
        <is>
          <t>CRDT</t>
        </is>
      </c>
      <c r="B434" t="inlineStr">
        <is>
          <t>Ryder System Inc</t>
        </is>
      </c>
      <c r="C434" t="inlineStr">
        <is>
          <t>R UN</t>
        </is>
      </c>
      <c r="D434" t="inlineStr">
        <is>
          <t>2760669</t>
        </is>
      </c>
      <c r="E434" t="inlineStr">
        <is>
          <t>US7835491082</t>
        </is>
      </c>
      <c r="F434" t="inlineStr">
        <is>
          <t>783549108</t>
        </is>
      </c>
      <c r="G434" s="1" t="n">
        <v>-606.9748390299245</v>
      </c>
      <c r="H434" s="1" t="n">
        <v>182.81</v>
      </c>
      <c r="I434" s="2" t="n">
        <v>-110961.0703230605</v>
      </c>
      <c r="J434" s="3" t="n">
        <v>-0.0015064894895059</v>
      </c>
      <c r="K434" s="4" t="n">
        <v>73655389.63</v>
      </c>
      <c r="L434" s="5" t="n">
        <v>3125001</v>
      </c>
      <c r="M434" s="6" t="n">
        <v>23.56971714</v>
      </c>
      <c r="N434" s="7">
        <f t="array" ref="N434">IF(ISNUMBER(_xlfn.SINGLE(_xll.BDP($C434, "DELTA_MID"))),_xll.BDP($C434, "DELTA_MID")," ")</f>
        <v/>
      </c>
      <c r="O434" s="7">
        <f>IF(ISNUMBER(N434),_xll.BDP($C434, "OPT_UNDL_TICKER"),"")</f>
        <v/>
      </c>
      <c r="P434" s="8">
        <f>IF(ISNUMBER(N434),_xll.BDP($C434, "OPT_UNDL_PX")," ")</f>
        <v/>
      </c>
      <c r="Q434" s="7">
        <f>IF(ISNUMBER(N434),+G434*_xll.BDP($C434, "PX_POS_MULT_FACTOR")*P434/K434," ")</f>
        <v/>
      </c>
      <c r="R434" s="8">
        <f t="array" ref="R434">IF(OR($A434="TUA",$A434="TYA"),"",IF(ISNUMBER(_xlfn.SINGLE(_xll.BDP($C434,"DUR_ADJ_OAS_MID"))),_xll.BDP($C434,"DUR_ADJ_OAS_MID"),IF(ISNUMBER(_xlfn.SINGLE(_xll.BDP($E434&amp;" ISIN","DUR_ADJ_OAS_MID"))),_xll.BDP($E434&amp;" ISIN","DUR_ADJ_OAS_MID")," ")))</f>
        <v/>
      </c>
      <c r="S434" s="7">
        <f>IF(ISNUMBER(N434),Q434*N434,IF(ISNUMBER(R434),J434*R434," "))</f>
        <v/>
      </c>
      <c r="AB434" s="8" t="inlineStr">
        <is>
          <t>MSSIJNK1B 00001</t>
        </is>
      </c>
      <c r="AG434" t="n">
        <v>0.000129</v>
      </c>
    </row>
    <row r="435">
      <c r="A435" t="inlineStr">
        <is>
          <t>CRDT</t>
        </is>
      </c>
      <c r="B435" t="inlineStr">
        <is>
          <t>RH</t>
        </is>
      </c>
      <c r="C435" t="inlineStr">
        <is>
          <t>RH UN</t>
        </is>
      </c>
      <c r="D435" t="inlineStr">
        <is>
          <t>BYXR425</t>
        </is>
      </c>
      <c r="E435" t="inlineStr">
        <is>
          <t>US74967X1037</t>
        </is>
      </c>
      <c r="F435" t="inlineStr">
        <is>
          <t>74967X103</t>
        </is>
      </c>
      <c r="G435" s="1" t="n">
        <v>-473.4105268082911</v>
      </c>
      <c r="H435" s="1" t="n">
        <v>178.81</v>
      </c>
      <c r="I435" s="2" t="n">
        <v>-84650.53629859052</v>
      </c>
      <c r="J435" s="3" t="n">
        <v>-0.0011492782364443</v>
      </c>
      <c r="K435" s="4" t="n">
        <v>73655389.63</v>
      </c>
      <c r="L435" s="5" t="n">
        <v>3125001</v>
      </c>
      <c r="M435" s="6" t="n">
        <v>23.56971714</v>
      </c>
      <c r="N435" s="7">
        <f t="array" ref="N435">IF(ISNUMBER(_xlfn.SINGLE(_xll.BDP($C435, "DELTA_MID"))),_xll.BDP($C435, "DELTA_MID")," ")</f>
        <v/>
      </c>
      <c r="O435" s="7">
        <f>IF(ISNUMBER(N435),_xll.BDP($C435, "OPT_UNDL_TICKER"),"")</f>
        <v/>
      </c>
      <c r="P435" s="8">
        <f>IF(ISNUMBER(N435),_xll.BDP($C435, "OPT_UNDL_PX")," ")</f>
        <v/>
      </c>
      <c r="Q435" s="7">
        <f>IF(ISNUMBER(N435),+G435*_xll.BDP($C435, "PX_POS_MULT_FACTOR")*P435/K435," ")</f>
        <v/>
      </c>
      <c r="R435" s="8">
        <f t="array" ref="R435">IF(OR($A435="TUA",$A435="TYA"),"",IF(ISNUMBER(_xlfn.SINGLE(_xll.BDP($C435,"DUR_ADJ_OAS_MID"))),_xll.BDP($C435,"DUR_ADJ_OAS_MID"),IF(ISNUMBER(_xlfn.SINGLE(_xll.BDP($E435&amp;" ISIN","DUR_ADJ_OAS_MID"))),_xll.BDP($E435&amp;" ISIN","DUR_ADJ_OAS_MID")," ")))</f>
        <v/>
      </c>
      <c r="S435" s="7">
        <f>IF(ISNUMBER(N435),Q435*N435,IF(ISNUMBER(R435),J435*R435," "))</f>
        <v/>
      </c>
      <c r="AB435" s="8" t="inlineStr">
        <is>
          <t>MSSIJNK1B 00001</t>
        </is>
      </c>
      <c r="AG435" t="n">
        <v>0.000129</v>
      </c>
    </row>
    <row r="436">
      <c r="A436" t="inlineStr">
        <is>
          <t>CRDT</t>
        </is>
      </c>
      <c r="B436" t="inlineStr">
        <is>
          <t>RingCentral Inc</t>
        </is>
      </c>
      <c r="C436" t="inlineStr">
        <is>
          <t>RNG UN</t>
        </is>
      </c>
      <c r="D436" t="inlineStr">
        <is>
          <t>BDZCRX3</t>
        </is>
      </c>
      <c r="E436" t="inlineStr">
        <is>
          <t>US76680R2067</t>
        </is>
      </c>
      <c r="F436" t="inlineStr">
        <is>
          <t>76680R206</t>
        </is>
      </c>
      <c r="G436" s="1" t="n">
        <v>-3621.273027694529</v>
      </c>
      <c r="H436" s="1" t="n">
        <v>28.73</v>
      </c>
      <c r="I436" s="2" t="n">
        <v>-104039.1740856639</v>
      </c>
      <c r="J436" s="3" t="n">
        <v>-0.0014125127109949</v>
      </c>
      <c r="K436" s="4" t="n">
        <v>73655389.63</v>
      </c>
      <c r="L436" s="5" t="n">
        <v>3125001</v>
      </c>
      <c r="M436" s="6" t="n">
        <v>23.56971714</v>
      </c>
      <c r="N436" s="7">
        <f t="array" ref="N436">IF(ISNUMBER(_xlfn.SINGLE(_xll.BDP($C436, "DELTA_MID"))),_xll.BDP($C436, "DELTA_MID")," ")</f>
        <v/>
      </c>
      <c r="O436" s="7">
        <f>IF(ISNUMBER(N436),_xll.BDP($C436, "OPT_UNDL_TICKER"),"")</f>
        <v/>
      </c>
      <c r="P436" s="8">
        <f>IF(ISNUMBER(N436),_xll.BDP($C436, "OPT_UNDL_PX")," ")</f>
        <v/>
      </c>
      <c r="Q436" s="7">
        <f>IF(ISNUMBER(N436),+G436*_xll.BDP($C436, "PX_POS_MULT_FACTOR")*P436/K436," ")</f>
        <v/>
      </c>
      <c r="R436" s="8">
        <f t="array" ref="R436">IF(OR($A436="TUA",$A436="TYA"),"",IF(ISNUMBER(_xlfn.SINGLE(_xll.BDP($C436,"DUR_ADJ_OAS_MID"))),_xll.BDP($C436,"DUR_ADJ_OAS_MID"),IF(ISNUMBER(_xlfn.SINGLE(_xll.BDP($E436&amp;" ISIN","DUR_ADJ_OAS_MID"))),_xll.BDP($E436&amp;" ISIN","DUR_ADJ_OAS_MID")," ")))</f>
        <v/>
      </c>
      <c r="S436" s="7">
        <f>IF(ISNUMBER(N436),Q436*N436,IF(ISNUMBER(R436),J436*R436," "))</f>
        <v/>
      </c>
      <c r="AB436" s="8" t="inlineStr">
        <is>
          <t>MSSIJNK1B 00001</t>
        </is>
      </c>
      <c r="AG436" t="n">
        <v>0.000129</v>
      </c>
    </row>
    <row r="437">
      <c r="A437" t="inlineStr">
        <is>
          <t>CRDT</t>
        </is>
      </c>
      <c r="B437" t="inlineStr">
        <is>
          <t>Sunrun Inc</t>
        </is>
      </c>
      <c r="C437" t="inlineStr">
        <is>
          <t>RUN UW</t>
        </is>
      </c>
      <c r="D437" t="inlineStr">
        <is>
          <t>BYXB1Y8</t>
        </is>
      </c>
      <c r="E437" t="inlineStr">
        <is>
          <t>US86771W1053</t>
        </is>
      </c>
      <c r="F437" t="inlineStr">
        <is>
          <t>86771W105</t>
        </is>
      </c>
      <c r="G437" s="1" t="n">
        <v>-4519.361577898024</v>
      </c>
      <c r="H437" s="1" t="n">
        <v>19.72</v>
      </c>
      <c r="I437" s="2" t="n">
        <v>-89121.81031614903</v>
      </c>
      <c r="J437" s="3" t="n">
        <v>-0.0012099835567206</v>
      </c>
      <c r="K437" s="4" t="n">
        <v>73655389.63</v>
      </c>
      <c r="L437" s="5" t="n">
        <v>3125001</v>
      </c>
      <c r="M437" s="6" t="n">
        <v>23.56971714</v>
      </c>
      <c r="N437" s="7">
        <f t="array" ref="N437">IF(ISNUMBER(_xlfn.SINGLE(_xll.BDP($C437, "DELTA_MID"))),_xll.BDP($C437, "DELTA_MID")," ")</f>
        <v/>
      </c>
      <c r="O437" s="7">
        <f>IF(ISNUMBER(N437),_xll.BDP($C437, "OPT_UNDL_TICKER"),"")</f>
        <v/>
      </c>
      <c r="P437" s="8">
        <f>IF(ISNUMBER(N437),_xll.BDP($C437, "OPT_UNDL_PX")," ")</f>
        <v/>
      </c>
      <c r="Q437" s="7">
        <f>IF(ISNUMBER(N437),+G437*_xll.BDP($C437, "PX_POS_MULT_FACTOR")*P437/K437," ")</f>
        <v/>
      </c>
      <c r="R437" s="8">
        <f t="array" ref="R437">IF(OR($A437="TUA",$A437="TYA"),"",IF(ISNUMBER(_xlfn.SINGLE(_xll.BDP($C437,"DUR_ADJ_OAS_MID"))),_xll.BDP($C437,"DUR_ADJ_OAS_MID"),IF(ISNUMBER(_xlfn.SINGLE(_xll.BDP($E437&amp;" ISIN","DUR_ADJ_OAS_MID"))),_xll.BDP($E437&amp;" ISIN","DUR_ADJ_OAS_MID")," ")))</f>
        <v/>
      </c>
      <c r="S437" s="7">
        <f>IF(ISNUMBER(N437),Q437*N437,IF(ISNUMBER(R437),J437*R437," "))</f>
        <v/>
      </c>
      <c r="AB437" s="8" t="inlineStr">
        <is>
          <t>MSSIJNK1B 00001</t>
        </is>
      </c>
      <c r="AG437" t="n">
        <v>0.000129</v>
      </c>
    </row>
    <row r="438">
      <c r="A438" t="inlineStr">
        <is>
          <t>CRDT</t>
        </is>
      </c>
      <c r="B438" t="inlineStr">
        <is>
          <t>Sabre Corp</t>
        </is>
      </c>
      <c r="C438" t="inlineStr">
        <is>
          <t>SABR UW</t>
        </is>
      </c>
      <c r="D438" t="inlineStr">
        <is>
          <t>BLLHH27</t>
        </is>
      </c>
      <c r="E438" t="inlineStr">
        <is>
          <t>US78573M1045</t>
        </is>
      </c>
      <c r="F438" t="inlineStr">
        <is>
          <t>78573M104</t>
        </is>
      </c>
      <c r="G438" s="1" t="n">
        <v>-25937.82251023242</v>
      </c>
      <c r="H438" s="1" t="n">
        <v>2.18</v>
      </c>
      <c r="I438" s="2" t="n">
        <v>-56544.45307230668</v>
      </c>
      <c r="J438" s="3" t="n">
        <v>-0.0007676892805312001</v>
      </c>
      <c r="K438" s="4" t="n">
        <v>73655389.63</v>
      </c>
      <c r="L438" s="5" t="n">
        <v>3125001</v>
      </c>
      <c r="M438" s="6" t="n">
        <v>23.56971714</v>
      </c>
      <c r="N438" s="7">
        <f t="array" ref="N438">IF(ISNUMBER(_xlfn.SINGLE(_xll.BDP($C438, "DELTA_MID"))),_xll.BDP($C438, "DELTA_MID")," ")</f>
        <v/>
      </c>
      <c r="O438" s="7">
        <f>IF(ISNUMBER(N438),_xll.BDP($C438, "OPT_UNDL_TICKER"),"")</f>
        <v/>
      </c>
      <c r="P438" s="8">
        <f>IF(ISNUMBER(N438),_xll.BDP($C438, "OPT_UNDL_PX")," ")</f>
        <v/>
      </c>
      <c r="Q438" s="7">
        <f>IF(ISNUMBER(N438),+G438*_xll.BDP($C438, "PX_POS_MULT_FACTOR")*P438/K438," ")</f>
        <v/>
      </c>
      <c r="R438" s="8">
        <f t="array" ref="R438">IF(OR($A438="TUA",$A438="TYA"),"",IF(ISNUMBER(_xlfn.SINGLE(_xll.BDP($C438,"DUR_ADJ_OAS_MID"))),_xll.BDP($C438,"DUR_ADJ_OAS_MID"),IF(ISNUMBER(_xlfn.SINGLE(_xll.BDP($E438&amp;" ISIN","DUR_ADJ_OAS_MID"))),_xll.BDP($E438&amp;" ISIN","DUR_ADJ_OAS_MID")," ")))</f>
        <v/>
      </c>
      <c r="S438" s="7">
        <f>IF(ISNUMBER(N438),Q438*N438,IF(ISNUMBER(R438),J438*R438," "))</f>
        <v/>
      </c>
      <c r="AB438" s="8" t="inlineStr">
        <is>
          <t>MSSIJNK1B 00001</t>
        </is>
      </c>
      <c r="AG438" t="n">
        <v>0.000129</v>
      </c>
    </row>
    <row r="439">
      <c r="A439" t="inlineStr">
        <is>
          <t>CRDT</t>
        </is>
      </c>
      <c r="B439" t="inlineStr">
        <is>
          <t>Sealed Air Corp</t>
        </is>
      </c>
      <c r="C439" t="inlineStr">
        <is>
          <t>SEE UN</t>
        </is>
      </c>
      <c r="D439" t="inlineStr">
        <is>
          <t>2232793</t>
        </is>
      </c>
      <c r="E439" t="inlineStr">
        <is>
          <t>US81211K1007</t>
        </is>
      </c>
      <c r="F439" t="inlineStr">
        <is>
          <t>81211K100</t>
        </is>
      </c>
      <c r="G439" s="1" t="n">
        <v>-3300.00110865622</v>
      </c>
      <c r="H439" s="1" t="n">
        <v>34.39</v>
      </c>
      <c r="I439" s="2" t="n">
        <v>-113487.0381266874</v>
      </c>
      <c r="J439" s="3" t="n">
        <v>-0.0015407838950656</v>
      </c>
      <c r="K439" s="4" t="n">
        <v>73655389.63</v>
      </c>
      <c r="L439" s="5" t="n">
        <v>3125001</v>
      </c>
      <c r="M439" s="6" t="n">
        <v>23.56971714</v>
      </c>
      <c r="N439" s="7">
        <f t="array" ref="N439">IF(ISNUMBER(_xlfn.SINGLE(_xll.BDP($C439, "DELTA_MID"))),_xll.BDP($C439, "DELTA_MID")," ")</f>
        <v/>
      </c>
      <c r="O439" s="7">
        <f>IF(ISNUMBER(N439),_xll.BDP($C439, "OPT_UNDL_TICKER"),"")</f>
        <v/>
      </c>
      <c r="P439" s="8">
        <f>IF(ISNUMBER(N439),_xll.BDP($C439, "OPT_UNDL_PX")," ")</f>
        <v/>
      </c>
      <c r="Q439" s="7">
        <f>IF(ISNUMBER(N439),+G439*_xll.BDP($C439, "PX_POS_MULT_FACTOR")*P439/K439," ")</f>
        <v/>
      </c>
      <c r="R439" s="8">
        <f t="array" ref="R439">IF(OR($A439="TUA",$A439="TYA"),"",IF(ISNUMBER(_xlfn.SINGLE(_xll.BDP($C439,"DUR_ADJ_OAS_MID"))),_xll.BDP($C439,"DUR_ADJ_OAS_MID"),IF(ISNUMBER(_xlfn.SINGLE(_xll.BDP($E439&amp;" ISIN","DUR_ADJ_OAS_MID"))),_xll.BDP($E439&amp;" ISIN","DUR_ADJ_OAS_MID")," ")))</f>
        <v/>
      </c>
      <c r="S439" s="7">
        <f>IF(ISNUMBER(N439),Q439*N439,IF(ISNUMBER(R439),J439*R439," "))</f>
        <v/>
      </c>
      <c r="AB439" s="8" t="inlineStr">
        <is>
          <t>MSSIJNK1B 00001</t>
        </is>
      </c>
      <c r="AG439" t="n">
        <v>0.000129</v>
      </c>
    </row>
    <row r="440">
      <c r="A440" t="inlineStr">
        <is>
          <t>CRDT</t>
        </is>
      </c>
      <c r="B440" t="inlineStr">
        <is>
          <t>Sotera Health Co</t>
        </is>
      </c>
      <c r="C440" t="inlineStr">
        <is>
          <t>SHC UW</t>
        </is>
      </c>
      <c r="D440" t="inlineStr">
        <is>
          <t>BNKVRZ7</t>
        </is>
      </c>
      <c r="E440" t="inlineStr">
        <is>
          <t>US83601L1026</t>
        </is>
      </c>
      <c r="F440" t="inlineStr">
        <is>
          <t>83601L102</t>
        </is>
      </c>
      <c r="G440" s="1" t="n">
        <v>-7152.826106795654</v>
      </c>
      <c r="H440" s="1" t="n">
        <v>16.75</v>
      </c>
      <c r="I440" s="2" t="n">
        <v>-119809.8372888272</v>
      </c>
      <c r="J440" s="3" t="n">
        <v>-0.0016266268889578</v>
      </c>
      <c r="K440" s="4" t="n">
        <v>73655389.63</v>
      </c>
      <c r="L440" s="5" t="n">
        <v>3125001</v>
      </c>
      <c r="M440" s="6" t="n">
        <v>23.56971714</v>
      </c>
      <c r="N440" s="7">
        <f t="array" ref="N440">IF(ISNUMBER(_xlfn.SINGLE(_xll.BDP($C440, "DELTA_MID"))),_xll.BDP($C440, "DELTA_MID")," ")</f>
        <v/>
      </c>
      <c r="O440" s="7">
        <f>IF(ISNUMBER(N440),_xll.BDP($C440, "OPT_UNDL_TICKER"),"")</f>
        <v/>
      </c>
      <c r="P440" s="8">
        <f>IF(ISNUMBER(N440),_xll.BDP($C440, "OPT_UNDL_PX")," ")</f>
        <v/>
      </c>
      <c r="Q440" s="7">
        <f>IF(ISNUMBER(N440),+G440*_xll.BDP($C440, "PX_POS_MULT_FACTOR")*P440/K440," ")</f>
        <v/>
      </c>
      <c r="R440" s="8">
        <f t="array" ref="R440">IF(OR($A440="TUA",$A440="TYA"),"",IF(ISNUMBER(_xlfn.SINGLE(_xll.BDP($C440,"DUR_ADJ_OAS_MID"))),_xll.BDP($C440,"DUR_ADJ_OAS_MID"),IF(ISNUMBER(_xlfn.SINGLE(_xll.BDP($E440&amp;" ISIN","DUR_ADJ_OAS_MID"))),_xll.BDP($E440&amp;" ISIN","DUR_ADJ_OAS_MID")," ")))</f>
        <v/>
      </c>
      <c r="S440" s="7">
        <f>IF(ISNUMBER(N440),Q440*N440,IF(ISNUMBER(R440),J440*R440," "))</f>
        <v/>
      </c>
      <c r="AB440" s="8" t="inlineStr">
        <is>
          <t>MSSIJNK1B 00001</t>
        </is>
      </c>
      <c r="AG440" t="n">
        <v>0.000129</v>
      </c>
    </row>
    <row r="441">
      <c r="A441" t="inlineStr">
        <is>
          <t>CRDT</t>
        </is>
      </c>
      <c r="B441" t="inlineStr">
        <is>
          <t>Sirius XM Holdings Inc</t>
        </is>
      </c>
      <c r="C441" t="inlineStr">
        <is>
          <t>SIRI UW</t>
        </is>
      </c>
      <c r="D441" t="inlineStr">
        <is>
          <t>BQWS627</t>
        </is>
      </c>
      <c r="E441" t="inlineStr">
        <is>
          <t>US8299331004</t>
        </is>
      </c>
      <c r="F441" t="inlineStr">
        <is>
          <t>829933100</t>
        </is>
      </c>
      <c r="G441" s="1" t="n">
        <v>-4952.660738643886</v>
      </c>
      <c r="H441" s="1" t="n">
        <v>21.755</v>
      </c>
      <c r="I441" s="2" t="n">
        <v>-107745.1343691977</v>
      </c>
      <c r="J441" s="3" t="n">
        <v>-0.0014628275664611</v>
      </c>
      <c r="K441" s="4" t="n">
        <v>73655389.63</v>
      </c>
      <c r="L441" s="5" t="n">
        <v>3125001</v>
      </c>
      <c r="M441" s="6" t="n">
        <v>23.56971714</v>
      </c>
      <c r="N441" s="7">
        <f t="array" ref="N441">IF(ISNUMBER(_xlfn.SINGLE(_xll.BDP($C441, "DELTA_MID"))),_xll.BDP($C441, "DELTA_MID")," ")</f>
        <v/>
      </c>
      <c r="O441" s="7">
        <f>IF(ISNUMBER(N441),_xll.BDP($C441, "OPT_UNDL_TICKER"),"")</f>
        <v/>
      </c>
      <c r="P441" s="8">
        <f>IF(ISNUMBER(N441),_xll.BDP($C441, "OPT_UNDL_PX")," ")</f>
        <v/>
      </c>
      <c r="Q441" s="7">
        <f>IF(ISNUMBER(N441),+G441*_xll.BDP($C441, "PX_POS_MULT_FACTOR")*P441/K441," ")</f>
        <v/>
      </c>
      <c r="R441" s="8">
        <f t="array" ref="R441">IF(OR($A441="TUA",$A441="TYA"),"",IF(ISNUMBER(_xlfn.SINGLE(_xll.BDP($C441,"DUR_ADJ_OAS_MID"))),_xll.BDP($C441,"DUR_ADJ_OAS_MID"),IF(ISNUMBER(_xlfn.SINGLE(_xll.BDP($E441&amp;" ISIN","DUR_ADJ_OAS_MID"))),_xll.BDP($E441&amp;" ISIN","DUR_ADJ_OAS_MID")," ")))</f>
        <v/>
      </c>
      <c r="S441" s="7">
        <f>IF(ISNUMBER(N441),Q441*N441,IF(ISNUMBER(R441),J441*R441," "))</f>
        <v/>
      </c>
      <c r="AB441" s="8" t="inlineStr">
        <is>
          <t>MSSIJNK1B 00001</t>
        </is>
      </c>
      <c r="AG441" t="n">
        <v>0.000129</v>
      </c>
    </row>
    <row r="442">
      <c r="A442" t="inlineStr">
        <is>
          <t>CRDT</t>
        </is>
      </c>
      <c r="B442" t="inlineStr">
        <is>
          <t>Silgan Holdings Inc</t>
        </is>
      </c>
      <c r="C442" t="inlineStr">
        <is>
          <t>SLGN UN</t>
        </is>
      </c>
      <c r="D442" t="inlineStr">
        <is>
          <t>2809324</t>
        </is>
      </c>
      <c r="E442" t="inlineStr">
        <is>
          <t>US8270481091</t>
        </is>
      </c>
      <c r="F442" t="inlineStr">
        <is>
          <t>827048109</t>
        </is>
      </c>
      <c r="G442" s="1" t="n">
        <v>-2682.92969057267</v>
      </c>
      <c r="H442" s="1" t="n">
        <v>44.59</v>
      </c>
      <c r="I442" s="2" t="n">
        <v>-119631.8349026354</v>
      </c>
      <c r="J442" s="3" t="n">
        <v>-0.0016242101970214</v>
      </c>
      <c r="K442" s="4" t="n">
        <v>73655389.63</v>
      </c>
      <c r="L442" s="5" t="n">
        <v>3125001</v>
      </c>
      <c r="M442" s="6" t="n">
        <v>23.56971714</v>
      </c>
      <c r="N442" s="7">
        <f t="array" ref="N442">IF(ISNUMBER(_xlfn.SINGLE(_xll.BDP($C442, "DELTA_MID"))),_xll.BDP($C442, "DELTA_MID")," ")</f>
        <v/>
      </c>
      <c r="O442" s="7">
        <f>IF(ISNUMBER(N442),_xll.BDP($C442, "OPT_UNDL_TICKER"),"")</f>
        <v/>
      </c>
      <c r="P442" s="8">
        <f>IF(ISNUMBER(N442),_xll.BDP($C442, "OPT_UNDL_PX")," ")</f>
        <v/>
      </c>
      <c r="Q442" s="7">
        <f>IF(ISNUMBER(N442),+G442*_xll.BDP($C442, "PX_POS_MULT_FACTOR")*P442/K442," ")</f>
        <v/>
      </c>
      <c r="R442" s="8">
        <f t="array" ref="R442">IF(OR($A442="TUA",$A442="TYA"),"",IF(ISNUMBER(_xlfn.SINGLE(_xll.BDP($C442,"DUR_ADJ_OAS_MID"))),_xll.BDP($C442,"DUR_ADJ_OAS_MID"),IF(ISNUMBER(_xlfn.SINGLE(_xll.BDP($E442&amp;" ISIN","DUR_ADJ_OAS_MID"))),_xll.BDP($E442&amp;" ISIN","DUR_ADJ_OAS_MID")," ")))</f>
        <v/>
      </c>
      <c r="S442" s="7">
        <f>IF(ISNUMBER(N442),Q442*N442,IF(ISNUMBER(R442),J442*R442," "))</f>
        <v/>
      </c>
      <c r="AB442" s="8" t="inlineStr">
        <is>
          <t>MSSIJNK1B 00001</t>
        </is>
      </c>
      <c r="AG442" t="n">
        <v>0.000129</v>
      </c>
    </row>
    <row r="443">
      <c r="A443" t="inlineStr">
        <is>
          <t>CRDT</t>
        </is>
      </c>
      <c r="B443" t="inlineStr">
        <is>
          <t>Sonoco Products Co</t>
        </is>
      </c>
      <c r="C443" t="inlineStr">
        <is>
          <t>SON UN</t>
        </is>
      </c>
      <c r="D443" t="inlineStr">
        <is>
          <t>2821395</t>
        </is>
      </c>
      <c r="E443" t="inlineStr">
        <is>
          <t>US8354951027</t>
        </is>
      </c>
      <c r="F443" t="inlineStr">
        <is>
          <t>835495102</t>
        </is>
      </c>
      <c r="G443" s="1" t="n">
        <v>-2432.740312551065</v>
      </c>
      <c r="H443" s="1" t="n">
        <v>41.49</v>
      </c>
      <c r="I443" s="2" t="n">
        <v>-100934.3955677437</v>
      </c>
      <c r="J443" s="3" t="n">
        <v>-0.0013703599434444</v>
      </c>
      <c r="K443" s="4" t="n">
        <v>73655389.63</v>
      </c>
      <c r="L443" s="5" t="n">
        <v>3125001</v>
      </c>
      <c r="M443" s="6" t="n">
        <v>23.56971714</v>
      </c>
      <c r="N443" s="7">
        <f t="array" ref="N443">IF(ISNUMBER(_xlfn.SINGLE(_xll.BDP($C443, "DELTA_MID"))),_xll.BDP($C443, "DELTA_MID")," ")</f>
        <v/>
      </c>
      <c r="O443" s="7">
        <f>IF(ISNUMBER(N443),_xll.BDP($C443, "OPT_UNDL_TICKER"),"")</f>
        <v/>
      </c>
      <c r="P443" s="8">
        <f>IF(ISNUMBER(N443),_xll.BDP($C443, "OPT_UNDL_PX")," ")</f>
        <v/>
      </c>
      <c r="Q443" s="7">
        <f>IF(ISNUMBER(N443),+G443*_xll.BDP($C443, "PX_POS_MULT_FACTOR")*P443/K443," ")</f>
        <v/>
      </c>
      <c r="R443" s="8">
        <f t="array" ref="R443">IF(OR($A443="TUA",$A443="TYA"),"",IF(ISNUMBER(_xlfn.SINGLE(_xll.BDP($C443,"DUR_ADJ_OAS_MID"))),_xll.BDP($C443,"DUR_ADJ_OAS_MID"),IF(ISNUMBER(_xlfn.SINGLE(_xll.BDP($E443&amp;" ISIN","DUR_ADJ_OAS_MID"))),_xll.BDP($E443&amp;" ISIN","DUR_ADJ_OAS_MID")," ")))</f>
        <v/>
      </c>
      <c r="S443" s="7">
        <f>IF(ISNUMBER(N443),Q443*N443,IF(ISNUMBER(R443),J443*R443," "))</f>
        <v/>
      </c>
      <c r="AB443" s="8" t="inlineStr">
        <is>
          <t>MSSIJNK1B 00001</t>
        </is>
      </c>
      <c r="AG443" t="n">
        <v>0.000129</v>
      </c>
    </row>
    <row r="444">
      <c r="A444" t="inlineStr">
        <is>
          <t>CRDT</t>
        </is>
      </c>
      <c r="B444" t="inlineStr">
        <is>
          <t>Sarepta Therapeutics Inc</t>
        </is>
      </c>
      <c r="C444" t="inlineStr">
        <is>
          <t>SRPT UW</t>
        </is>
      </c>
      <c r="D444" t="inlineStr">
        <is>
          <t>B8DPDT7</t>
        </is>
      </c>
      <c r="E444" t="inlineStr">
        <is>
          <t>US8036071004</t>
        </is>
      </c>
      <c r="F444" t="inlineStr">
        <is>
          <t>803607100</t>
        </is>
      </c>
      <c r="G444" s="1" t="n">
        <v>-6641.705344312447</v>
      </c>
      <c r="H444" s="1" t="n">
        <v>22.47</v>
      </c>
      <c r="I444" s="2" t="n">
        <v>-149239.1190867007</v>
      </c>
      <c r="J444" s="3" t="n">
        <v>-0.0020261805665055</v>
      </c>
      <c r="K444" s="4" t="n">
        <v>73655389.63</v>
      </c>
      <c r="L444" s="5" t="n">
        <v>3125001</v>
      </c>
      <c r="M444" s="6" t="n">
        <v>23.56971714</v>
      </c>
      <c r="N444" s="7">
        <f t="array" ref="N444">IF(ISNUMBER(_xlfn.SINGLE(_xll.BDP($C444, "DELTA_MID"))),_xll.BDP($C444, "DELTA_MID")," ")</f>
        <v/>
      </c>
      <c r="O444" s="7">
        <f>IF(ISNUMBER(N444),_xll.BDP($C444, "OPT_UNDL_TICKER"),"")</f>
        <v/>
      </c>
      <c r="P444" s="8">
        <f>IF(ISNUMBER(N444),_xll.BDP($C444, "OPT_UNDL_PX")," ")</f>
        <v/>
      </c>
      <c r="Q444" s="7">
        <f>IF(ISNUMBER(N444),+G444*_xll.BDP($C444, "PX_POS_MULT_FACTOR")*P444/K444," ")</f>
        <v/>
      </c>
      <c r="R444" s="8">
        <f t="array" ref="R444">IF(OR($A444="TUA",$A444="TYA"),"",IF(ISNUMBER(_xlfn.SINGLE(_xll.BDP($C444,"DUR_ADJ_OAS_MID"))),_xll.BDP($C444,"DUR_ADJ_OAS_MID"),IF(ISNUMBER(_xlfn.SINGLE(_xll.BDP($E444&amp;" ISIN","DUR_ADJ_OAS_MID"))),_xll.BDP($E444&amp;" ISIN","DUR_ADJ_OAS_MID")," ")))</f>
        <v/>
      </c>
      <c r="S444" s="7">
        <f>IF(ISNUMBER(N444),Q444*N444,IF(ISNUMBER(R444),J444*R444," "))</f>
        <v/>
      </c>
      <c r="AB444" s="8" t="inlineStr">
        <is>
          <t>MSSIJNK1B 00001</t>
        </is>
      </c>
      <c r="AG444" t="n">
        <v>0.000129</v>
      </c>
    </row>
    <row r="445">
      <c r="A445" t="inlineStr">
        <is>
          <t>CRDT</t>
        </is>
      </c>
      <c r="B445" t="inlineStr">
        <is>
          <t>Sensata Technologies Holding P</t>
        </is>
      </c>
      <c r="C445" t="inlineStr">
        <is>
          <t>ST UN</t>
        </is>
      </c>
      <c r="D445" t="inlineStr">
        <is>
          <t>BFMBMT8</t>
        </is>
      </c>
      <c r="E445" t="inlineStr">
        <is>
          <t>GB00BFMBMT84</t>
        </is>
      </c>
      <c r="G445" s="1" t="n">
        <v>-3381.87430155828</v>
      </c>
      <c r="H445" s="1" t="n">
        <v>31.6</v>
      </c>
      <c r="I445" s="2" t="n">
        <v>-106867.2279292417</v>
      </c>
      <c r="J445" s="3" t="n">
        <v>-0.0014509084598707</v>
      </c>
      <c r="K445" s="4" t="n">
        <v>73655389.63</v>
      </c>
      <c r="L445" s="5" t="n">
        <v>3125001</v>
      </c>
      <c r="M445" s="6" t="n">
        <v>23.56971714</v>
      </c>
      <c r="N445" s="7">
        <f t="array" ref="N445">IF(ISNUMBER(_xlfn.SINGLE(_xll.BDP($C445, "DELTA_MID"))),_xll.BDP($C445, "DELTA_MID")," ")</f>
        <v/>
      </c>
      <c r="O445" s="7">
        <f>IF(ISNUMBER(N445),_xll.BDP($C445, "OPT_UNDL_TICKER"),"")</f>
        <v/>
      </c>
      <c r="P445" s="8">
        <f>IF(ISNUMBER(N445),_xll.BDP($C445, "OPT_UNDL_PX")," ")</f>
        <v/>
      </c>
      <c r="Q445" s="7">
        <f>IF(ISNUMBER(N445),+G445*_xll.BDP($C445, "PX_POS_MULT_FACTOR")*P445/K445," ")</f>
        <v/>
      </c>
      <c r="R445" s="8">
        <f t="array" ref="R445">IF(OR($A445="TUA",$A445="TYA"),"",IF(ISNUMBER(_xlfn.SINGLE(_xll.BDP($C445,"DUR_ADJ_OAS_MID"))),_xll.BDP($C445,"DUR_ADJ_OAS_MID"),IF(ISNUMBER(_xlfn.SINGLE(_xll.BDP($E445&amp;" ISIN","DUR_ADJ_OAS_MID"))),_xll.BDP($E445&amp;" ISIN","DUR_ADJ_OAS_MID")," ")))</f>
        <v/>
      </c>
      <c r="S445" s="7">
        <f>IF(ISNUMBER(N445),Q445*N445,IF(ISNUMBER(R445),J445*R445," "))</f>
        <v/>
      </c>
      <c r="AB445" s="8" t="inlineStr">
        <is>
          <t>MSSIJNK1B 00001</t>
        </is>
      </c>
      <c r="AG445" t="n">
        <v>0.000129</v>
      </c>
    </row>
    <row r="446">
      <c r="A446" t="inlineStr">
        <is>
          <t>CRDT</t>
        </is>
      </c>
      <c r="B446" t="inlineStr">
        <is>
          <t>Teladoc Health Inc</t>
        </is>
      </c>
      <c r="C446" t="inlineStr">
        <is>
          <t>TDOC UN</t>
        </is>
      </c>
      <c r="D446" t="inlineStr">
        <is>
          <t>BYQRFY1</t>
        </is>
      </c>
      <c r="E446" t="inlineStr">
        <is>
          <t>US87918A1051</t>
        </is>
      </c>
      <c r="F446" t="inlineStr">
        <is>
          <t>87918A105</t>
        </is>
      </c>
      <c r="G446" s="1" t="n">
        <v>-9298.007300331536</v>
      </c>
      <c r="H446" s="1" t="n">
        <v>8.34</v>
      </c>
      <c r="I446" s="2" t="n">
        <v>-77545.38088476502</v>
      </c>
      <c r="J446" s="3" t="n">
        <v>-0.001052813395928</v>
      </c>
      <c r="K446" s="4" t="n">
        <v>73655389.63</v>
      </c>
      <c r="L446" s="5" t="n">
        <v>3125001</v>
      </c>
      <c r="M446" s="6" t="n">
        <v>23.56971714</v>
      </c>
      <c r="N446" s="7">
        <f t="array" ref="N446">IF(ISNUMBER(_xlfn.SINGLE(_xll.BDP($C446, "DELTA_MID"))),_xll.BDP($C446, "DELTA_MID")," ")</f>
        <v/>
      </c>
      <c r="O446" s="7">
        <f>IF(ISNUMBER(N446),_xll.BDP($C446, "OPT_UNDL_TICKER"),"")</f>
        <v/>
      </c>
      <c r="P446" s="8">
        <f>IF(ISNUMBER(N446),_xll.BDP($C446, "OPT_UNDL_PX")," ")</f>
        <v/>
      </c>
      <c r="Q446" s="7">
        <f>IF(ISNUMBER(N446),+G446*_xll.BDP($C446, "PX_POS_MULT_FACTOR")*P446/K446," ")</f>
        <v/>
      </c>
      <c r="R446" s="8">
        <f t="array" ref="R446">IF(OR($A446="TUA",$A446="TYA"),"",IF(ISNUMBER(_xlfn.SINGLE(_xll.BDP($C446,"DUR_ADJ_OAS_MID"))),_xll.BDP($C446,"DUR_ADJ_OAS_MID"),IF(ISNUMBER(_xlfn.SINGLE(_xll.BDP($E446&amp;" ISIN","DUR_ADJ_OAS_MID"))),_xll.BDP($E446&amp;" ISIN","DUR_ADJ_OAS_MID")," ")))</f>
        <v/>
      </c>
      <c r="S446" s="7">
        <f>IF(ISNUMBER(N446),Q446*N446,IF(ISNUMBER(R446),J446*R446," "))</f>
        <v/>
      </c>
      <c r="AB446" s="8" t="inlineStr">
        <is>
          <t>MSSIJNK1B 00001</t>
        </is>
      </c>
      <c r="AG446" t="n">
        <v>0.000129</v>
      </c>
    </row>
    <row r="447">
      <c r="A447" t="inlineStr">
        <is>
          <t>CRDT</t>
        </is>
      </c>
      <c r="B447" t="inlineStr">
        <is>
          <t>Tenet Healthcare Corp</t>
        </is>
      </c>
      <c r="C447" t="inlineStr">
        <is>
          <t>THC UN</t>
        </is>
      </c>
      <c r="D447" t="inlineStr">
        <is>
          <t>B8DMK08</t>
        </is>
      </c>
      <c r="E447" t="inlineStr">
        <is>
          <t>US88033G4073</t>
        </is>
      </c>
      <c r="F447" t="inlineStr">
        <is>
          <t>88033G407</t>
        </is>
      </c>
      <c r="G447" s="1" t="n">
        <v>-621.6351684904797</v>
      </c>
      <c r="H447" s="1" t="n">
        <v>205.12</v>
      </c>
      <c r="I447" s="2" t="n">
        <v>-127509.8057607672</v>
      </c>
      <c r="J447" s="3" t="n">
        <v>-0.0017311673511103</v>
      </c>
      <c r="K447" s="4" t="n">
        <v>73655389.63</v>
      </c>
      <c r="L447" s="5" t="n">
        <v>3125001</v>
      </c>
      <c r="M447" s="6" t="n">
        <v>23.56971714</v>
      </c>
      <c r="N447" s="7">
        <f t="array" ref="N447">IF(ISNUMBER(_xlfn.SINGLE(_xll.BDP($C447, "DELTA_MID"))),_xll.BDP($C447, "DELTA_MID")," ")</f>
        <v/>
      </c>
      <c r="O447" s="7">
        <f>IF(ISNUMBER(N447),_xll.BDP($C447, "OPT_UNDL_TICKER"),"")</f>
        <v/>
      </c>
      <c r="P447" s="8">
        <f>IF(ISNUMBER(N447),_xll.BDP($C447, "OPT_UNDL_PX")," ")</f>
        <v/>
      </c>
      <c r="Q447" s="7">
        <f>IF(ISNUMBER(N447),+G447*_xll.BDP($C447, "PX_POS_MULT_FACTOR")*P447/K447," ")</f>
        <v/>
      </c>
      <c r="R447" s="8">
        <f t="array" ref="R447">IF(OR($A447="TUA",$A447="TYA"),"",IF(ISNUMBER(_xlfn.SINGLE(_xll.BDP($C447,"DUR_ADJ_OAS_MID"))),_xll.BDP($C447,"DUR_ADJ_OAS_MID"),IF(ISNUMBER(_xlfn.SINGLE(_xll.BDP($E447&amp;" ISIN","DUR_ADJ_OAS_MID"))),_xll.BDP($E447&amp;" ISIN","DUR_ADJ_OAS_MID")," ")))</f>
        <v/>
      </c>
      <c r="S447" s="7">
        <f>IF(ISNUMBER(N447),Q447*N447,IF(ISNUMBER(R447),J447*R447," "))</f>
        <v/>
      </c>
      <c r="AB447" s="8" t="inlineStr">
        <is>
          <t>MSSIJNK1B 00001</t>
        </is>
      </c>
      <c r="AG447" t="n">
        <v>0.000129</v>
      </c>
    </row>
    <row r="448">
      <c r="A448" t="inlineStr">
        <is>
          <t>CRDT</t>
        </is>
      </c>
      <c r="B448" t="inlineStr">
        <is>
          <t>Millicom International Cellula</t>
        </is>
      </c>
      <c r="C448" t="inlineStr">
        <is>
          <t>TIGO UW</t>
        </is>
      </c>
      <c r="D448" t="inlineStr">
        <is>
          <t>2418128</t>
        </is>
      </c>
      <c r="E448" t="inlineStr">
        <is>
          <t>LU0038705702</t>
        </is>
      </c>
      <c r="G448" s="1" t="n">
        <v>-2436.314117779759</v>
      </c>
      <c r="H448" s="1" t="n">
        <v>47.54</v>
      </c>
      <c r="I448" s="2" t="n">
        <v>-115822.3731592497</v>
      </c>
      <c r="J448" s="3" t="n">
        <v>-0.0015724901292501</v>
      </c>
      <c r="K448" s="4" t="n">
        <v>73655389.63</v>
      </c>
      <c r="L448" s="5" t="n">
        <v>3125001</v>
      </c>
      <c r="M448" s="6" t="n">
        <v>23.56971714</v>
      </c>
      <c r="N448" s="7">
        <f t="array" ref="N448">IF(ISNUMBER(_xlfn.SINGLE(_xll.BDP($C448, "DELTA_MID"))),_xll.BDP($C448, "DELTA_MID")," ")</f>
        <v/>
      </c>
      <c r="O448" s="7">
        <f>IF(ISNUMBER(N448),_xll.BDP($C448, "OPT_UNDL_TICKER"),"")</f>
        <v/>
      </c>
      <c r="P448" s="8">
        <f>IF(ISNUMBER(N448),_xll.BDP($C448, "OPT_UNDL_PX")," ")</f>
        <v/>
      </c>
      <c r="Q448" s="7">
        <f>IF(ISNUMBER(N448),+G448*_xll.BDP($C448, "PX_POS_MULT_FACTOR")*P448/K448," ")</f>
        <v/>
      </c>
      <c r="R448" s="8">
        <f t="array" ref="R448">IF(OR($A448="TUA",$A448="TYA"),"",IF(ISNUMBER(_xlfn.SINGLE(_xll.BDP($C448,"DUR_ADJ_OAS_MID"))),_xll.BDP($C448,"DUR_ADJ_OAS_MID"),IF(ISNUMBER(_xlfn.SINGLE(_xll.BDP($E448&amp;" ISIN","DUR_ADJ_OAS_MID"))),_xll.BDP($E448&amp;" ISIN","DUR_ADJ_OAS_MID")," ")))</f>
        <v/>
      </c>
      <c r="S448" s="7">
        <f>IF(ISNUMBER(N448),Q448*N448,IF(ISNUMBER(R448),J448*R448," "))</f>
        <v/>
      </c>
      <c r="AB448" s="8" t="inlineStr">
        <is>
          <t>MSSIJNK1B 00001</t>
        </is>
      </c>
      <c r="AG448" t="n">
        <v>0.000129</v>
      </c>
    </row>
    <row r="449">
      <c r="A449" t="inlineStr">
        <is>
          <t>CRDT</t>
        </is>
      </c>
      <c r="B449" t="inlineStr">
        <is>
          <t>TripAdvisor Inc</t>
        </is>
      </c>
      <c r="C449" t="inlineStr">
        <is>
          <t>TRIP UW</t>
        </is>
      </c>
      <c r="D449" t="inlineStr">
        <is>
          <t>B6ZC3N6</t>
        </is>
      </c>
      <c r="E449" t="inlineStr">
        <is>
          <t>US8969452015</t>
        </is>
      </c>
      <c r="F449" t="inlineStr">
        <is>
          <t>896945201</t>
        </is>
      </c>
      <c r="G449" s="1" t="n">
        <v>-5722.903908693064</v>
      </c>
      <c r="H449" s="1" t="n">
        <v>16.43</v>
      </c>
      <c r="I449" s="2" t="n">
        <v>-94027.31121982704</v>
      </c>
      <c r="J449" s="3" t="n">
        <v>-0.0012765842620908</v>
      </c>
      <c r="K449" s="4" t="n">
        <v>73655389.63</v>
      </c>
      <c r="L449" s="5" t="n">
        <v>3125001</v>
      </c>
      <c r="M449" s="6" t="n">
        <v>23.56971714</v>
      </c>
      <c r="N449" s="7">
        <f t="array" ref="N449">IF(ISNUMBER(_xlfn.SINGLE(_xll.BDP($C449, "DELTA_MID"))),_xll.BDP($C449, "DELTA_MID")," ")</f>
        <v/>
      </c>
      <c r="O449" s="7">
        <f>IF(ISNUMBER(N449),_xll.BDP($C449, "OPT_UNDL_TICKER"),"")</f>
        <v/>
      </c>
      <c r="P449" s="8">
        <f>IF(ISNUMBER(N449),_xll.BDP($C449, "OPT_UNDL_PX")," ")</f>
        <v/>
      </c>
      <c r="Q449" s="7">
        <f>IF(ISNUMBER(N449),+G449*_xll.BDP($C449, "PX_POS_MULT_FACTOR")*P449/K449," ")</f>
        <v/>
      </c>
      <c r="R449" s="8">
        <f t="array" ref="R449">IF(OR($A449="TUA",$A449="TYA"),"",IF(ISNUMBER(_xlfn.SINGLE(_xll.BDP($C449,"DUR_ADJ_OAS_MID"))),_xll.BDP($C449,"DUR_ADJ_OAS_MID"),IF(ISNUMBER(_xlfn.SINGLE(_xll.BDP($E449&amp;" ISIN","DUR_ADJ_OAS_MID"))),_xll.BDP($E449&amp;" ISIN","DUR_ADJ_OAS_MID")," ")))</f>
        <v/>
      </c>
      <c r="S449" s="7">
        <f>IF(ISNUMBER(N449),Q449*N449,IF(ISNUMBER(R449),J449*R449," "))</f>
        <v/>
      </c>
      <c r="AB449" s="8" t="inlineStr">
        <is>
          <t>MSSIJNK1B 00001</t>
        </is>
      </c>
      <c r="AG449" t="n">
        <v>0.000129</v>
      </c>
    </row>
    <row r="450">
      <c r="A450" t="inlineStr">
        <is>
          <t>CRDT</t>
        </is>
      </c>
      <c r="B450" t="inlineStr">
        <is>
          <t>United Airlines Holdings Inc</t>
        </is>
      </c>
      <c r="C450" t="inlineStr">
        <is>
          <t>UAL UW</t>
        </is>
      </c>
      <c r="D450" t="inlineStr">
        <is>
          <t>B4QG225</t>
        </is>
      </c>
      <c r="E450" t="inlineStr">
        <is>
          <t>US9100471096</t>
        </is>
      </c>
      <c r="F450" t="inlineStr">
        <is>
          <t>910047109</t>
        </is>
      </c>
      <c r="G450" s="1" t="n">
        <v>-1181.384022431335</v>
      </c>
      <c r="H450" s="1" t="n">
        <v>96.27</v>
      </c>
      <c r="I450" s="2" t="n">
        <v>-113731.8398394646</v>
      </c>
      <c r="J450" s="3" t="n">
        <v>-0.0015441075040235</v>
      </c>
      <c r="K450" s="4" t="n">
        <v>73655389.63</v>
      </c>
      <c r="L450" s="5" t="n">
        <v>3125001</v>
      </c>
      <c r="M450" s="6" t="n">
        <v>23.56971714</v>
      </c>
      <c r="N450" s="7">
        <f t="array" ref="N450">IF(ISNUMBER(_xlfn.SINGLE(_xll.BDP($C450, "DELTA_MID"))),_xll.BDP($C450, "DELTA_MID")," ")</f>
        <v/>
      </c>
      <c r="O450" s="7">
        <f>IF(ISNUMBER(N450),_xll.BDP($C450, "OPT_UNDL_TICKER"),"")</f>
        <v/>
      </c>
      <c r="P450" s="8">
        <f>IF(ISNUMBER(N450),_xll.BDP($C450, "OPT_UNDL_PX")," ")</f>
        <v/>
      </c>
      <c r="Q450" s="7">
        <f>IF(ISNUMBER(N450),+G450*_xll.BDP($C450, "PX_POS_MULT_FACTOR")*P450/K450," ")</f>
        <v/>
      </c>
      <c r="R450" s="8">
        <f t="array" ref="R450">IF(OR($A450="TUA",$A450="TYA"),"",IF(ISNUMBER(_xlfn.SINGLE(_xll.BDP($C450,"DUR_ADJ_OAS_MID"))),_xll.BDP($C450,"DUR_ADJ_OAS_MID"),IF(ISNUMBER(_xlfn.SINGLE(_xll.BDP($E450&amp;" ISIN","DUR_ADJ_OAS_MID"))),_xll.BDP($E450&amp;" ISIN","DUR_ADJ_OAS_MID")," ")))</f>
        <v/>
      </c>
      <c r="S450" s="7">
        <f>IF(ISNUMBER(N450),Q450*N450,IF(ISNUMBER(R450),J450*R450," "))</f>
        <v/>
      </c>
      <c r="AB450" s="8" t="inlineStr">
        <is>
          <t>MSSIJNK1B 00001</t>
        </is>
      </c>
      <c r="AG450" t="n">
        <v>0.000129</v>
      </c>
    </row>
    <row r="451">
      <c r="A451" t="inlineStr">
        <is>
          <t>CRDT</t>
        </is>
      </c>
      <c r="B451" t="inlineStr">
        <is>
          <t>Marriott Vacations Worldwide C</t>
        </is>
      </c>
      <c r="C451" t="inlineStr">
        <is>
          <t>VAC UN</t>
        </is>
      </c>
      <c r="D451" t="inlineStr">
        <is>
          <t>B45K9N8</t>
        </is>
      </c>
      <c r="E451" t="inlineStr">
        <is>
          <t>US57164Y1073</t>
        </is>
      </c>
      <c r="F451" t="inlineStr">
        <is>
          <t>57164Y107</t>
        </is>
      </c>
      <c r="G451" s="1" t="n">
        <v>-1336.314076429058</v>
      </c>
      <c r="H451" s="1" t="n">
        <v>71.87</v>
      </c>
      <c r="I451" s="2" t="n">
        <v>-96040.8926729564</v>
      </c>
      <c r="J451" s="3" t="n">
        <v>-0.0013039221319092</v>
      </c>
      <c r="K451" s="4" t="n">
        <v>73655389.63</v>
      </c>
      <c r="L451" s="5" t="n">
        <v>3125001</v>
      </c>
      <c r="M451" s="6" t="n">
        <v>23.56971714</v>
      </c>
      <c r="N451" s="7">
        <f t="array" ref="N451">IF(ISNUMBER(_xlfn.SINGLE(_xll.BDP($C451, "DELTA_MID"))),_xll.BDP($C451, "DELTA_MID")," ")</f>
        <v/>
      </c>
      <c r="O451" s="7">
        <f>IF(ISNUMBER(N451),_xll.BDP($C451, "OPT_UNDL_TICKER"),"")</f>
        <v/>
      </c>
      <c r="P451" s="8">
        <f>IF(ISNUMBER(N451),_xll.BDP($C451, "OPT_UNDL_PX")," ")</f>
        <v/>
      </c>
      <c r="Q451" s="7">
        <f>IF(ISNUMBER(N451),+G451*_xll.BDP($C451, "PX_POS_MULT_FACTOR")*P451/K451," ")</f>
        <v/>
      </c>
      <c r="R451" s="8">
        <f t="array" ref="R451">IF(OR($A451="TUA",$A451="TYA"),"",IF(ISNUMBER(_xlfn.SINGLE(_xll.BDP($C451,"DUR_ADJ_OAS_MID"))),_xll.BDP($C451,"DUR_ADJ_OAS_MID"),IF(ISNUMBER(_xlfn.SINGLE(_xll.BDP($E451&amp;" ISIN","DUR_ADJ_OAS_MID"))),_xll.BDP($E451&amp;" ISIN","DUR_ADJ_OAS_MID")," ")))</f>
        <v/>
      </c>
      <c r="S451" s="7">
        <f>IF(ISNUMBER(N451),Q451*N451,IF(ISNUMBER(R451),J451*R451," "))</f>
        <v/>
      </c>
      <c r="AB451" s="8" t="inlineStr">
        <is>
          <t>MSSIJNK1B 00001</t>
        </is>
      </c>
      <c r="AG451" t="n">
        <v>0.000129</v>
      </c>
    </row>
    <row r="452">
      <c r="A452" t="inlineStr">
        <is>
          <t>CRDT</t>
        </is>
      </c>
      <c r="B452" t="inlineStr">
        <is>
          <t>VF Corp</t>
        </is>
      </c>
      <c r="C452" t="inlineStr">
        <is>
          <t>VFC UN</t>
        </is>
      </c>
      <c r="D452" t="inlineStr">
        <is>
          <t>2928683</t>
        </is>
      </c>
      <c r="E452" t="inlineStr">
        <is>
          <t>US9182041080</t>
        </is>
      </c>
      <c r="F452" t="inlineStr">
        <is>
          <t>918204108</t>
        </is>
      </c>
      <c r="G452" s="1" t="n">
        <v>-6084.529441275176</v>
      </c>
      <c r="H452" s="1" t="n">
        <v>15.29</v>
      </c>
      <c r="I452" s="2" t="n">
        <v>-93032.45515709744</v>
      </c>
      <c r="J452" s="3" t="n">
        <v>-0.0012630773609974</v>
      </c>
      <c r="K452" s="4" t="n">
        <v>73655389.63</v>
      </c>
      <c r="L452" s="5" t="n">
        <v>3125001</v>
      </c>
      <c r="M452" s="6" t="n">
        <v>23.56971714</v>
      </c>
      <c r="N452" s="7">
        <f t="array" ref="N452">IF(ISNUMBER(_xlfn.SINGLE(_xll.BDP($C452, "DELTA_MID"))),_xll.BDP($C452, "DELTA_MID")," ")</f>
        <v/>
      </c>
      <c r="O452" s="7">
        <f>IF(ISNUMBER(N452),_xll.BDP($C452, "OPT_UNDL_TICKER"),"")</f>
        <v/>
      </c>
      <c r="P452" s="8">
        <f>IF(ISNUMBER(N452),_xll.BDP($C452, "OPT_UNDL_PX")," ")</f>
        <v/>
      </c>
      <c r="Q452" s="7">
        <f>IF(ISNUMBER(N452),+G452*_xll.BDP($C452, "PX_POS_MULT_FACTOR")*P452/K452," ")</f>
        <v/>
      </c>
      <c r="R452" s="8">
        <f t="array" ref="R452">IF(OR($A452="TUA",$A452="TYA"),"",IF(ISNUMBER(_xlfn.SINGLE(_xll.BDP($C452,"DUR_ADJ_OAS_MID"))),_xll.BDP($C452,"DUR_ADJ_OAS_MID"),IF(ISNUMBER(_xlfn.SINGLE(_xll.BDP($E452&amp;" ISIN","DUR_ADJ_OAS_MID"))),_xll.BDP($E452&amp;" ISIN","DUR_ADJ_OAS_MID")," ")))</f>
        <v/>
      </c>
      <c r="S452" s="7">
        <f>IF(ISNUMBER(N452),Q452*N452,IF(ISNUMBER(R452),J452*R452," "))</f>
        <v/>
      </c>
      <c r="AB452" s="8" t="inlineStr">
        <is>
          <t>MSSIJNK1B 00001</t>
        </is>
      </c>
      <c r="AG452" t="n">
        <v>0.000129</v>
      </c>
    </row>
    <row r="453">
      <c r="A453" t="inlineStr">
        <is>
          <t>CRDT</t>
        </is>
      </c>
      <c r="B453" t="inlineStr">
        <is>
          <t>Victoria's Secret &amp; Co</t>
        </is>
      </c>
      <c r="C453" t="inlineStr">
        <is>
          <t>VSCO UN</t>
        </is>
      </c>
      <c r="D453" t="inlineStr">
        <is>
          <t>BNNTGH3</t>
        </is>
      </c>
      <c r="E453" t="inlineStr">
        <is>
          <t>US9264001028</t>
        </is>
      </c>
      <c r="F453" t="inlineStr">
        <is>
          <t>926400102</t>
        </is>
      </c>
      <c r="G453" s="1" t="n">
        <v>-2867.839651918785</v>
      </c>
      <c r="H453" s="1" t="n">
        <v>31.09</v>
      </c>
      <c r="I453" s="2" t="n">
        <v>-89161.13477815501</v>
      </c>
      <c r="J453" s="3" t="n">
        <v>-0.001210517454677</v>
      </c>
      <c r="K453" s="4" t="n">
        <v>73655389.63</v>
      </c>
      <c r="L453" s="5" t="n">
        <v>3125001</v>
      </c>
      <c r="M453" s="6" t="n">
        <v>23.56971714</v>
      </c>
      <c r="N453" s="7">
        <f t="array" ref="N453">IF(ISNUMBER(_xlfn.SINGLE(_xll.BDP($C453, "DELTA_MID"))),_xll.BDP($C453, "DELTA_MID")," ")</f>
        <v/>
      </c>
      <c r="O453" s="7">
        <f>IF(ISNUMBER(N453),_xll.BDP($C453, "OPT_UNDL_TICKER"),"")</f>
        <v/>
      </c>
      <c r="P453" s="8">
        <f>IF(ISNUMBER(N453),_xll.BDP($C453, "OPT_UNDL_PX")," ")</f>
        <v/>
      </c>
      <c r="Q453" s="7">
        <f>IF(ISNUMBER(N453),+G453*_xll.BDP($C453, "PX_POS_MULT_FACTOR")*P453/K453," ")</f>
        <v/>
      </c>
      <c r="R453" s="8">
        <f t="array" ref="R453">IF(OR($A453="TUA",$A453="TYA"),"",IF(ISNUMBER(_xlfn.SINGLE(_xll.BDP($C453,"DUR_ADJ_OAS_MID"))),_xll.BDP($C453,"DUR_ADJ_OAS_MID"),IF(ISNUMBER(_xlfn.SINGLE(_xll.BDP($E453&amp;" ISIN","DUR_ADJ_OAS_MID"))),_xll.BDP($E453&amp;" ISIN","DUR_ADJ_OAS_MID")," ")))</f>
        <v/>
      </c>
      <c r="S453" s="7">
        <f>IF(ISNUMBER(N453),Q453*N453,IF(ISNUMBER(R453),J453*R453," "))</f>
        <v/>
      </c>
      <c r="AB453" s="8" t="inlineStr">
        <is>
          <t>MSSIJNK1B 00001</t>
        </is>
      </c>
      <c r="AG453" t="n">
        <v>0.000129</v>
      </c>
    </row>
    <row r="454">
      <c r="A454" t="inlineStr">
        <is>
          <t>CRDT</t>
        </is>
      </c>
      <c r="B454" t="inlineStr">
        <is>
          <t>Vestis Corp</t>
        </is>
      </c>
      <c r="C454" t="inlineStr">
        <is>
          <t>VSTS UN</t>
        </is>
      </c>
      <c r="D454" t="inlineStr">
        <is>
          <t>BP5JNQ3</t>
        </is>
      </c>
      <c r="E454" t="inlineStr">
        <is>
          <t>US29430C1027</t>
        </is>
      </c>
      <c r="F454" t="inlineStr">
        <is>
          <t>29430C102</t>
        </is>
      </c>
      <c r="G454" s="1" t="n">
        <v>-18066.67770521681</v>
      </c>
      <c r="H454" s="1" t="n">
        <v>5.04</v>
      </c>
      <c r="I454" s="2" t="n">
        <v>-91056.05563429276</v>
      </c>
      <c r="J454" s="3" t="n">
        <v>-0.001236244300542</v>
      </c>
      <c r="K454" s="4" t="n">
        <v>73655389.63</v>
      </c>
      <c r="L454" s="5" t="n">
        <v>3125001</v>
      </c>
      <c r="M454" s="6" t="n">
        <v>23.56971714</v>
      </c>
      <c r="N454" s="7">
        <f t="array" ref="N454">IF(ISNUMBER(_xlfn.SINGLE(_xll.BDP($C454, "DELTA_MID"))),_xll.BDP($C454, "DELTA_MID")," ")</f>
        <v/>
      </c>
      <c r="O454" s="7">
        <f>IF(ISNUMBER(N454),_xll.BDP($C454, "OPT_UNDL_TICKER"),"")</f>
        <v/>
      </c>
      <c r="P454" s="8">
        <f>IF(ISNUMBER(N454),_xll.BDP($C454, "OPT_UNDL_PX")," ")</f>
        <v/>
      </c>
      <c r="Q454" s="7">
        <f>IF(ISNUMBER(N454),+G454*_xll.BDP($C454, "PX_POS_MULT_FACTOR")*P454/K454," ")</f>
        <v/>
      </c>
      <c r="R454" s="8">
        <f t="array" ref="R454">IF(OR($A454="TUA",$A454="TYA"),"",IF(ISNUMBER(_xlfn.SINGLE(_xll.BDP($C454,"DUR_ADJ_OAS_MID"))),_xll.BDP($C454,"DUR_ADJ_OAS_MID"),IF(ISNUMBER(_xlfn.SINGLE(_xll.BDP($E454&amp;" ISIN","DUR_ADJ_OAS_MID"))),_xll.BDP($E454&amp;" ISIN","DUR_ADJ_OAS_MID")," ")))</f>
        <v/>
      </c>
      <c r="S454" s="7">
        <f>IF(ISNUMBER(N454),Q454*N454,IF(ISNUMBER(R454),J454*R454," "))</f>
        <v/>
      </c>
      <c r="AB454" s="8" t="inlineStr">
        <is>
          <t>MSSIJNK1B 00001</t>
        </is>
      </c>
      <c r="AG454" t="n">
        <v>0.000129</v>
      </c>
    </row>
    <row r="455">
      <c r="A455" t="inlineStr">
        <is>
          <t>CRDT</t>
        </is>
      </c>
      <c r="B455" t="inlineStr">
        <is>
          <t>Viatris Inc</t>
        </is>
      </c>
      <c r="C455" t="inlineStr">
        <is>
          <t>VTRS UW</t>
        </is>
      </c>
      <c r="D455" t="inlineStr">
        <is>
          <t>BMWS3X9</t>
        </is>
      </c>
      <c r="E455" t="inlineStr">
        <is>
          <t>US92556V1061</t>
        </is>
      </c>
      <c r="F455" t="inlineStr">
        <is>
          <t>92556V106</t>
        </is>
      </c>
      <c r="G455" s="1" t="n">
        <v>-12351.16473786048</v>
      </c>
      <c r="H455" s="1" t="n">
        <v>10.41</v>
      </c>
      <c r="I455" s="2" t="n">
        <v>-128575.6249211276</v>
      </c>
      <c r="J455" s="3" t="n">
        <v>-0.001745637699658</v>
      </c>
      <c r="K455" s="4" t="n">
        <v>73655389.63</v>
      </c>
      <c r="L455" s="5" t="n">
        <v>3125001</v>
      </c>
      <c r="M455" s="6" t="n">
        <v>23.56971714</v>
      </c>
      <c r="N455" s="7">
        <f t="array" ref="N455">IF(ISNUMBER(_xlfn.SINGLE(_xll.BDP($C455, "DELTA_MID"))),_xll.BDP($C455, "DELTA_MID")," ")</f>
        <v/>
      </c>
      <c r="O455" s="7">
        <f>IF(ISNUMBER(N455),_xll.BDP($C455, "OPT_UNDL_TICKER"),"")</f>
        <v/>
      </c>
      <c r="P455" s="8">
        <f>IF(ISNUMBER(N455),_xll.BDP($C455, "OPT_UNDL_PX")," ")</f>
        <v/>
      </c>
      <c r="Q455" s="7">
        <f>IF(ISNUMBER(N455),+G455*_xll.BDP($C455, "PX_POS_MULT_FACTOR")*P455/K455," ")</f>
        <v/>
      </c>
      <c r="R455" s="8">
        <f t="array" ref="R455">IF(OR($A455="TUA",$A455="TYA"),"",IF(ISNUMBER(_xlfn.SINGLE(_xll.BDP($C455,"DUR_ADJ_OAS_MID"))),_xll.BDP($C455,"DUR_ADJ_OAS_MID"),IF(ISNUMBER(_xlfn.SINGLE(_xll.BDP($E455&amp;" ISIN","DUR_ADJ_OAS_MID"))),_xll.BDP($E455&amp;" ISIN","DUR_ADJ_OAS_MID")," ")))</f>
        <v/>
      </c>
      <c r="S455" s="7">
        <f>IF(ISNUMBER(N455),Q455*N455,IF(ISNUMBER(R455),J455*R455," "))</f>
        <v/>
      </c>
      <c r="AB455" s="8" t="inlineStr">
        <is>
          <t>MSSIJNK1B 00001</t>
        </is>
      </c>
      <c r="AG455" t="n">
        <v>0.000129</v>
      </c>
    </row>
    <row r="456">
      <c r="A456" t="inlineStr">
        <is>
          <t>CRDT</t>
        </is>
      </c>
      <c r="B456" t="inlineStr">
        <is>
          <t>NCR Voyix Corp</t>
        </is>
      </c>
      <c r="C456" t="inlineStr">
        <is>
          <t>VYX UN</t>
        </is>
      </c>
      <c r="D456" t="inlineStr">
        <is>
          <t>2632650</t>
        </is>
      </c>
      <c r="E456" t="inlineStr">
        <is>
          <t>US62886E1082</t>
        </is>
      </c>
      <c r="F456" t="inlineStr">
        <is>
          <t>62886E108</t>
        </is>
      </c>
      <c r="G456" s="1" t="n">
        <v>-7860.924636662066</v>
      </c>
      <c r="H456" s="1" t="n">
        <v>11.42</v>
      </c>
      <c r="I456" s="2" t="n">
        <v>-89771.7593506808</v>
      </c>
      <c r="J456" s="3" t="n">
        <v>-0.0012188077451173</v>
      </c>
      <c r="K456" s="4" t="n">
        <v>73655389.63</v>
      </c>
      <c r="L456" s="5" t="n">
        <v>3125001</v>
      </c>
      <c r="M456" s="6" t="n">
        <v>23.56971714</v>
      </c>
      <c r="N456" s="7">
        <f t="array" ref="N456">IF(ISNUMBER(_xlfn.SINGLE(_xll.BDP($C456, "DELTA_MID"))),_xll.BDP($C456, "DELTA_MID")," ")</f>
        <v/>
      </c>
      <c r="O456" s="7">
        <f>IF(ISNUMBER(N456),_xll.BDP($C456, "OPT_UNDL_TICKER"),"")</f>
        <v/>
      </c>
      <c r="P456" s="8">
        <f>IF(ISNUMBER(N456),_xll.BDP($C456, "OPT_UNDL_PX")," ")</f>
        <v/>
      </c>
      <c r="Q456" s="7">
        <f>IF(ISNUMBER(N456),+G456*_xll.BDP($C456, "PX_POS_MULT_FACTOR")*P456/K456," ")</f>
        <v/>
      </c>
      <c r="R456" s="8">
        <f t="array" ref="R456">IF(OR($A456="TUA",$A456="TYA"),"",IF(ISNUMBER(_xlfn.SINGLE(_xll.BDP($C456,"DUR_ADJ_OAS_MID"))),_xll.BDP($C456,"DUR_ADJ_OAS_MID"),IF(ISNUMBER(_xlfn.SINGLE(_xll.BDP($E456&amp;" ISIN","DUR_ADJ_OAS_MID"))),_xll.BDP($E456&amp;" ISIN","DUR_ADJ_OAS_MID")," ")))</f>
        <v/>
      </c>
      <c r="S456" s="7">
        <f>IF(ISNUMBER(N456),Q456*N456,IF(ISNUMBER(R456),J456*R456," "))</f>
        <v/>
      </c>
      <c r="AB456" s="8" t="inlineStr">
        <is>
          <t>MSSIJNK1B 00001</t>
        </is>
      </c>
      <c r="AG456" t="n">
        <v>0.000129</v>
      </c>
    </row>
    <row r="457">
      <c r="A457" t="inlineStr">
        <is>
          <t>CRDT</t>
        </is>
      </c>
      <c r="B457" t="inlineStr">
        <is>
          <t>Warner Bros Discovery Inc</t>
        </is>
      </c>
      <c r="C457" t="inlineStr">
        <is>
          <t>WBD UW</t>
        </is>
      </c>
      <c r="D457" t="inlineStr">
        <is>
          <t>BM8JYX3</t>
        </is>
      </c>
      <c r="E457" t="inlineStr">
        <is>
          <t>US9344231041</t>
        </is>
      </c>
      <c r="F457" t="inlineStr">
        <is>
          <t>934423104</t>
        </is>
      </c>
      <c r="G457" s="1" t="n">
        <v>-6347.555613725291</v>
      </c>
      <c r="H457" s="1" t="n">
        <v>20.53</v>
      </c>
      <c r="I457" s="2" t="n">
        <v>-130315.3167497802</v>
      </c>
      <c r="J457" s="3" t="n">
        <v>-0.0017692570415336</v>
      </c>
      <c r="K457" s="4" t="n">
        <v>73655389.63</v>
      </c>
      <c r="L457" s="5" t="n">
        <v>3125001</v>
      </c>
      <c r="M457" s="6" t="n">
        <v>23.56971714</v>
      </c>
      <c r="N457" s="7">
        <f t="array" ref="N457">IF(ISNUMBER(_xlfn.SINGLE(_xll.BDP($C457, "DELTA_MID"))),_xll.BDP($C457, "DELTA_MID")," ")</f>
        <v/>
      </c>
      <c r="O457" s="7">
        <f>IF(ISNUMBER(N457),_xll.BDP($C457, "OPT_UNDL_TICKER"),"")</f>
        <v/>
      </c>
      <c r="P457" s="8">
        <f>IF(ISNUMBER(N457),_xll.BDP($C457, "OPT_UNDL_PX")," ")</f>
        <v/>
      </c>
      <c r="Q457" s="7">
        <f>IF(ISNUMBER(N457),+G457*_xll.BDP($C457, "PX_POS_MULT_FACTOR")*P457/K457," ")</f>
        <v/>
      </c>
      <c r="R457" s="8">
        <f t="array" ref="R457">IF(OR($A457="TUA",$A457="TYA"),"",IF(ISNUMBER(_xlfn.SINGLE(_xll.BDP($C457,"DUR_ADJ_OAS_MID"))),_xll.BDP($C457,"DUR_ADJ_OAS_MID"),IF(ISNUMBER(_xlfn.SINGLE(_xll.BDP($E457&amp;" ISIN","DUR_ADJ_OAS_MID"))),_xll.BDP($E457&amp;" ISIN","DUR_ADJ_OAS_MID")," ")))</f>
        <v/>
      </c>
      <c r="S457" s="7">
        <f>IF(ISNUMBER(N457),Q457*N457,IF(ISNUMBER(R457),J457*R457," "))</f>
        <v/>
      </c>
      <c r="AB457" s="8" t="inlineStr">
        <is>
          <t>MSSIJNK1B 00001</t>
        </is>
      </c>
      <c r="AG457" t="n">
        <v>0.000129</v>
      </c>
    </row>
    <row r="458">
      <c r="A458" t="inlineStr">
        <is>
          <t>CRDT</t>
        </is>
      </c>
      <c r="B458" t="inlineStr">
        <is>
          <t>WESCO International Inc</t>
        </is>
      </c>
      <c r="C458" t="inlineStr">
        <is>
          <t>WCC UN</t>
        </is>
      </c>
      <c r="D458" t="inlineStr">
        <is>
          <t>2416973</t>
        </is>
      </c>
      <c r="E458" t="inlineStr">
        <is>
          <t>US95082P1057</t>
        </is>
      </c>
      <c r="F458" t="inlineStr">
        <is>
          <t>95082P105</t>
        </is>
      </c>
      <c r="G458" s="1" t="n">
        <v>-514.6181223241583</v>
      </c>
      <c r="H458" s="1" t="n">
        <v>213.59</v>
      </c>
      <c r="I458" s="2" t="n">
        <v>-109917.284747217</v>
      </c>
      <c r="J458" s="3" t="n">
        <v>-0.0014923182851842</v>
      </c>
      <c r="K458" s="4" t="n">
        <v>73655389.63</v>
      </c>
      <c r="L458" s="5" t="n">
        <v>3125001</v>
      </c>
      <c r="M458" s="6" t="n">
        <v>23.56971714</v>
      </c>
      <c r="N458" s="7">
        <f t="array" ref="N458">IF(ISNUMBER(_xlfn.SINGLE(_xll.BDP($C458, "DELTA_MID"))),_xll.BDP($C458, "DELTA_MID")," ")</f>
        <v/>
      </c>
      <c r="O458" s="7">
        <f>IF(ISNUMBER(N458),_xll.BDP($C458, "OPT_UNDL_TICKER"),"")</f>
        <v/>
      </c>
      <c r="P458" s="8">
        <f>IF(ISNUMBER(N458),_xll.BDP($C458, "OPT_UNDL_PX")," ")</f>
        <v/>
      </c>
      <c r="Q458" s="7">
        <f>IF(ISNUMBER(N458),+G458*_xll.BDP($C458, "PX_POS_MULT_FACTOR")*P458/K458," ")</f>
        <v/>
      </c>
      <c r="R458" s="8">
        <f t="array" ref="R458">IF(OR($A458="TUA",$A458="TYA"),"",IF(ISNUMBER(_xlfn.SINGLE(_xll.BDP($C458,"DUR_ADJ_OAS_MID"))),_xll.BDP($C458,"DUR_ADJ_OAS_MID"),IF(ISNUMBER(_xlfn.SINGLE(_xll.BDP($E458&amp;" ISIN","DUR_ADJ_OAS_MID"))),_xll.BDP($E458&amp;" ISIN","DUR_ADJ_OAS_MID")," ")))</f>
        <v/>
      </c>
      <c r="S458" s="7">
        <f>IF(ISNUMBER(N458),Q458*N458,IF(ISNUMBER(R458),J458*R458," "))</f>
        <v/>
      </c>
      <c r="AB458" s="8" t="inlineStr">
        <is>
          <t>MSSIJNK1B 00001</t>
        </is>
      </c>
      <c r="AG458" t="n">
        <v>0.000129</v>
      </c>
    </row>
    <row r="459">
      <c r="A459" t="inlineStr">
        <is>
          <t>CRDT</t>
        </is>
      </c>
      <c r="B459" t="inlineStr">
        <is>
          <t>Wendy's Co/The</t>
        </is>
      </c>
      <c r="C459" t="inlineStr">
        <is>
          <t>WEN UW</t>
        </is>
      </c>
      <c r="D459" t="inlineStr">
        <is>
          <t>B3NXMJ9</t>
        </is>
      </c>
      <c r="E459" t="inlineStr">
        <is>
          <t>US95058W1009</t>
        </is>
      </c>
      <c r="F459" t="inlineStr">
        <is>
          <t>95058W100</t>
        </is>
      </c>
      <c r="G459" s="1" t="n">
        <v>-12005.20865707109</v>
      </c>
      <c r="H459" s="1" t="n">
        <v>9.220000000000001</v>
      </c>
      <c r="I459" s="2" t="n">
        <v>-110688.0238181955</v>
      </c>
      <c r="J459" s="3" t="n">
        <v>-0.001502782408378</v>
      </c>
      <c r="K459" s="4" t="n">
        <v>73655389.63</v>
      </c>
      <c r="L459" s="5" t="n">
        <v>3125001</v>
      </c>
      <c r="M459" s="6" t="n">
        <v>23.56971714</v>
      </c>
      <c r="N459" s="7">
        <f t="array" ref="N459">IF(ISNUMBER(_xlfn.SINGLE(_xll.BDP($C459, "DELTA_MID"))),_xll.BDP($C459, "DELTA_MID")," ")</f>
        <v/>
      </c>
      <c r="O459" s="7">
        <f>IF(ISNUMBER(N459),_xll.BDP($C459, "OPT_UNDL_TICKER"),"")</f>
        <v/>
      </c>
      <c r="P459" s="8">
        <f>IF(ISNUMBER(N459),_xll.BDP($C459, "OPT_UNDL_PX")," ")</f>
        <v/>
      </c>
      <c r="Q459" s="7">
        <f>IF(ISNUMBER(N459),+G459*_xll.BDP($C459, "PX_POS_MULT_FACTOR")*P459/K459," ")</f>
        <v/>
      </c>
      <c r="R459" s="8">
        <f t="array" ref="R459">IF(OR($A459="TUA",$A459="TYA"),"",IF(ISNUMBER(_xlfn.SINGLE(_xll.BDP($C459,"DUR_ADJ_OAS_MID"))),_xll.BDP($C459,"DUR_ADJ_OAS_MID"),IF(ISNUMBER(_xlfn.SINGLE(_xll.BDP($E459&amp;" ISIN","DUR_ADJ_OAS_MID"))),_xll.BDP($E459&amp;" ISIN","DUR_ADJ_OAS_MID")," ")))</f>
        <v/>
      </c>
      <c r="S459" s="7">
        <f>IF(ISNUMBER(N459),Q459*N459,IF(ISNUMBER(R459),J459*R459," "))</f>
        <v/>
      </c>
      <c r="AB459" s="8" t="inlineStr">
        <is>
          <t>MSSIJNK1B 00001</t>
        </is>
      </c>
      <c r="AG459" t="n">
        <v>0.000129</v>
      </c>
    </row>
    <row r="460">
      <c r="A460" t="inlineStr">
        <is>
          <t>CRDT</t>
        </is>
      </c>
      <c r="B460" t="inlineStr">
        <is>
          <t>Weatherford International PLC</t>
        </is>
      </c>
      <c r="C460" t="inlineStr">
        <is>
          <t>WFRD UW</t>
        </is>
      </c>
      <c r="D460" t="inlineStr">
        <is>
          <t>BLNN369</t>
        </is>
      </c>
      <c r="E460" t="inlineStr">
        <is>
          <t>IE00BLNN3691</t>
        </is>
      </c>
      <c r="G460" s="1" t="n">
        <v>-1890.722601212216</v>
      </c>
      <c r="H460" s="1" t="n">
        <v>67.15000000000001</v>
      </c>
      <c r="I460" s="2" t="n">
        <v>-126962.0226714003</v>
      </c>
      <c r="J460" s="3" t="n">
        <v>-0.0017237302430844</v>
      </c>
      <c r="K460" s="4" t="n">
        <v>73655389.63</v>
      </c>
      <c r="L460" s="5" t="n">
        <v>3125001</v>
      </c>
      <c r="M460" s="6" t="n">
        <v>23.56971714</v>
      </c>
      <c r="N460" s="7">
        <f t="array" ref="N460">IF(ISNUMBER(_xlfn.SINGLE(_xll.BDP($C460, "DELTA_MID"))),_xll.BDP($C460, "DELTA_MID")," ")</f>
        <v/>
      </c>
      <c r="O460" s="7">
        <f>IF(ISNUMBER(N460),_xll.BDP($C460, "OPT_UNDL_TICKER"),"")</f>
        <v/>
      </c>
      <c r="P460" s="8">
        <f>IF(ISNUMBER(N460),_xll.BDP($C460, "OPT_UNDL_PX")," ")</f>
        <v/>
      </c>
      <c r="Q460" s="7">
        <f>IF(ISNUMBER(N460),+G460*_xll.BDP($C460, "PX_POS_MULT_FACTOR")*P460/K460," ")</f>
        <v/>
      </c>
      <c r="R460" s="8">
        <f t="array" ref="R460">IF(OR($A460="TUA",$A460="TYA"),"",IF(ISNUMBER(_xlfn.SINGLE(_xll.BDP($C460,"DUR_ADJ_OAS_MID"))),_xll.BDP($C460,"DUR_ADJ_OAS_MID"),IF(ISNUMBER(_xlfn.SINGLE(_xll.BDP($E460&amp;" ISIN","DUR_ADJ_OAS_MID"))),_xll.BDP($E460&amp;" ISIN","DUR_ADJ_OAS_MID")," ")))</f>
        <v/>
      </c>
      <c r="S460" s="7">
        <f>IF(ISNUMBER(N460),Q460*N460,IF(ISNUMBER(R460),J460*R460," "))</f>
        <v/>
      </c>
      <c r="AB460" s="8" t="inlineStr">
        <is>
          <t>MSSIJNK1B 00001</t>
        </is>
      </c>
      <c r="AG460" t="n">
        <v>0.000129</v>
      </c>
    </row>
    <row r="461">
      <c r="A461" t="inlineStr">
        <is>
          <t>CRDT</t>
        </is>
      </c>
      <c r="B461" t="inlineStr">
        <is>
          <t>Petco Health &amp; Wellness Co Inc</t>
        </is>
      </c>
      <c r="C461" t="inlineStr">
        <is>
          <t>WOOF UW</t>
        </is>
      </c>
      <c r="D461" t="inlineStr">
        <is>
          <t>BNRQM83</t>
        </is>
      </c>
      <c r="E461" t="inlineStr">
        <is>
          <t>US71601V1052</t>
        </is>
      </c>
      <c r="F461" t="inlineStr">
        <is>
          <t>71601V105</t>
        </is>
      </c>
      <c r="G461" s="1" t="n">
        <v>-32208.77591998043</v>
      </c>
      <c r="H461" s="1" t="n">
        <v>3.69</v>
      </c>
      <c r="I461" s="2" t="n">
        <v>-118850.3831447278</v>
      </c>
      <c r="J461" s="3" t="n">
        <v>-0.0016136006304733</v>
      </c>
      <c r="K461" s="4" t="n">
        <v>73655389.63</v>
      </c>
      <c r="L461" s="5" t="n">
        <v>3125001</v>
      </c>
      <c r="M461" s="6" t="n">
        <v>23.56971714</v>
      </c>
      <c r="N461" s="7">
        <f t="array" ref="N461">IF(ISNUMBER(_xlfn.SINGLE(_xll.BDP($C461, "DELTA_MID"))),_xll.BDP($C461, "DELTA_MID")," ")</f>
        <v/>
      </c>
      <c r="O461" s="7">
        <f>IF(ISNUMBER(N461),_xll.BDP($C461, "OPT_UNDL_TICKER"),"")</f>
        <v/>
      </c>
      <c r="P461" s="8">
        <f>IF(ISNUMBER(N461),_xll.BDP($C461, "OPT_UNDL_PX")," ")</f>
        <v/>
      </c>
      <c r="Q461" s="7">
        <f>IF(ISNUMBER(N461),+G461*_xll.BDP($C461, "PX_POS_MULT_FACTOR")*P461/K461," ")</f>
        <v/>
      </c>
      <c r="R461" s="8">
        <f t="array" ref="R461">IF(OR($A461="TUA",$A461="TYA"),"",IF(ISNUMBER(_xlfn.SINGLE(_xll.BDP($C461,"DUR_ADJ_OAS_MID"))),_xll.BDP($C461,"DUR_ADJ_OAS_MID"),IF(ISNUMBER(_xlfn.SINGLE(_xll.BDP($E461&amp;" ISIN","DUR_ADJ_OAS_MID"))),_xll.BDP($E461&amp;" ISIN","DUR_ADJ_OAS_MID")," ")))</f>
        <v/>
      </c>
      <c r="S461" s="7">
        <f>IF(ISNUMBER(N461),Q461*N461,IF(ISNUMBER(R461),J461*R461," "))</f>
        <v/>
      </c>
      <c r="AB461" s="8" t="inlineStr">
        <is>
          <t>MSSIJNK1B 00001</t>
        </is>
      </c>
      <c r="AG461" t="n">
        <v>0.000129</v>
      </c>
    </row>
    <row r="462">
      <c r="A462" t="inlineStr">
        <is>
          <t>CRDT</t>
        </is>
      </c>
      <c r="B462" t="inlineStr">
        <is>
          <t>WillScot Holdings Corp</t>
        </is>
      </c>
      <c r="C462" t="inlineStr">
        <is>
          <t>WSC UR</t>
        </is>
      </c>
      <c r="D462" t="inlineStr">
        <is>
          <t>BMHL0Z4</t>
        </is>
      </c>
      <c r="E462" t="inlineStr">
        <is>
          <t>US9713781048</t>
        </is>
      </c>
      <c r="F462" t="inlineStr">
        <is>
          <t>971378104</t>
        </is>
      </c>
      <c r="G462" s="1" t="n">
        <v>-4829.35644509124</v>
      </c>
      <c r="H462" s="1" t="n">
        <v>21.55</v>
      </c>
      <c r="I462" s="2" t="n">
        <v>-104072.6313917162</v>
      </c>
      <c r="J462" s="3" t="n">
        <v>-0.0014129669521064</v>
      </c>
      <c r="K462" s="4" t="n">
        <v>73655389.63</v>
      </c>
      <c r="L462" s="5" t="n">
        <v>3125001</v>
      </c>
      <c r="M462" s="6" t="n">
        <v>23.56971714</v>
      </c>
      <c r="N462" s="7">
        <f t="array" ref="N462">IF(ISNUMBER(_xlfn.SINGLE(_xll.BDP($C462, "DELTA_MID"))),_xll.BDP($C462, "DELTA_MID")," ")</f>
        <v/>
      </c>
      <c r="O462" s="7">
        <f>IF(ISNUMBER(N462),_xll.BDP($C462, "OPT_UNDL_TICKER"),"")</f>
        <v/>
      </c>
      <c r="P462" s="8">
        <f>IF(ISNUMBER(N462),_xll.BDP($C462, "OPT_UNDL_PX")," ")</f>
        <v/>
      </c>
      <c r="Q462" s="7">
        <f>IF(ISNUMBER(N462),+G462*_xll.BDP($C462, "PX_POS_MULT_FACTOR")*P462/K462," ")</f>
        <v/>
      </c>
      <c r="R462" s="8">
        <f t="array" ref="R462">IF(OR($A462="TUA",$A462="TYA"),"",IF(ISNUMBER(_xlfn.SINGLE(_xll.BDP($C462,"DUR_ADJ_OAS_MID"))),_xll.BDP($C462,"DUR_ADJ_OAS_MID"),IF(ISNUMBER(_xlfn.SINGLE(_xll.BDP($E462&amp;" ISIN","DUR_ADJ_OAS_MID"))),_xll.BDP($E462&amp;" ISIN","DUR_ADJ_OAS_MID")," ")))</f>
        <v/>
      </c>
      <c r="S462" s="7">
        <f>IF(ISNUMBER(N462),Q462*N462,IF(ISNUMBER(R462),J462*R462," "))</f>
        <v/>
      </c>
      <c r="AB462" s="8" t="inlineStr">
        <is>
          <t>MSSIJNK1B 00001</t>
        </is>
      </c>
      <c r="AG462" t="n">
        <v>0.000129</v>
      </c>
    </row>
    <row r="463">
      <c r="A463" t="inlineStr">
        <is>
          <t>CRDT</t>
        </is>
      </c>
      <c r="B463" t="inlineStr">
        <is>
          <t>DENTSPLY SIRONA Inc</t>
        </is>
      </c>
      <c r="C463" t="inlineStr">
        <is>
          <t>XRAY UW</t>
        </is>
      </c>
      <c r="D463" t="inlineStr">
        <is>
          <t>BYNPPC6</t>
        </is>
      </c>
      <c r="E463" t="inlineStr">
        <is>
          <t>US24906P1093</t>
        </is>
      </c>
      <c r="F463" t="inlineStr">
        <is>
          <t>24906P109</t>
        </is>
      </c>
      <c r="G463" s="1" t="n">
        <v>-8573.882401251674</v>
      </c>
      <c r="H463" s="1" t="n">
        <v>13.03</v>
      </c>
      <c r="I463" s="2" t="n">
        <v>-111717.6876883093</v>
      </c>
      <c r="J463" s="3" t="n">
        <v>-0.001516761885987</v>
      </c>
      <c r="K463" s="4" t="n">
        <v>73655389.63</v>
      </c>
      <c r="L463" s="5" t="n">
        <v>3125001</v>
      </c>
      <c r="M463" s="6" t="n">
        <v>23.56971714</v>
      </c>
      <c r="N463" s="7">
        <f t="array" ref="N463">IF(ISNUMBER(_xlfn.SINGLE(_xll.BDP($C463, "DELTA_MID"))),_xll.BDP($C463, "DELTA_MID")," ")</f>
        <v/>
      </c>
      <c r="O463" s="7">
        <f>IF(ISNUMBER(N463),_xll.BDP($C463, "OPT_UNDL_TICKER"),"")</f>
        <v/>
      </c>
      <c r="P463" s="8">
        <f>IF(ISNUMBER(N463),_xll.BDP($C463, "OPT_UNDL_PX")," ")</f>
        <v/>
      </c>
      <c r="Q463" s="7">
        <f>IF(ISNUMBER(N463),+G463*_xll.BDP($C463, "PX_POS_MULT_FACTOR")*P463/K463," ")</f>
        <v/>
      </c>
      <c r="R463" s="8">
        <f t="array" ref="R463">IF(OR($A463="TUA",$A463="TYA"),"",IF(ISNUMBER(_xlfn.SINGLE(_xll.BDP($C463,"DUR_ADJ_OAS_MID"))),_xll.BDP($C463,"DUR_ADJ_OAS_MID"),IF(ISNUMBER(_xlfn.SINGLE(_xll.BDP($E463&amp;" ISIN","DUR_ADJ_OAS_MID"))),_xll.BDP($E463&amp;" ISIN","DUR_ADJ_OAS_MID")," ")))</f>
        <v/>
      </c>
      <c r="S463" s="7">
        <f>IF(ISNUMBER(N463),Q463*N463,IF(ISNUMBER(R463),J463*R463," "))</f>
        <v/>
      </c>
      <c r="AB463" s="8" t="inlineStr">
        <is>
          <t>MSSIJNK1B 00001</t>
        </is>
      </c>
      <c r="AG463" t="n">
        <v>0.000129</v>
      </c>
    </row>
    <row r="464">
      <c r="A464" t="inlineStr">
        <is>
          <t>CRDT</t>
        </is>
      </c>
      <c r="B464" t="inlineStr">
        <is>
          <t>MSSIQUA1B</t>
        </is>
      </c>
      <c r="C464" t="inlineStr">
        <is>
          <t>MSSIQUA1B</t>
        </is>
      </c>
      <c r="F464" t="inlineStr">
        <is>
          <t>MSSIQUA1B</t>
        </is>
      </c>
      <c r="G464" s="1" t="n">
        <v>11997</v>
      </c>
      <c r="H464" s="1" t="n">
        <v>1234.39</v>
      </c>
      <c r="I464" s="2" t="n">
        <v>14808976.83</v>
      </c>
      <c r="J464" s="3" t="n">
        <v>0.20105761</v>
      </c>
      <c r="K464" s="4" t="n">
        <v>73655389.63</v>
      </c>
      <c r="L464" s="5" t="n">
        <v>3125001</v>
      </c>
      <c r="M464" s="6" t="n">
        <v>23.56971714</v>
      </c>
      <c r="N464" s="7">
        <f t="array" ref="N464">IF(ISNUMBER(_xlfn.SINGLE(_xll.BDP($C464, "DELTA_MID"))),_xll.BDP($C464, "DELTA_MID")," ")</f>
        <v/>
      </c>
      <c r="O464" s="7">
        <f>IF(ISNUMBER(N464),_xll.BDP($C464, "OPT_UNDL_TICKER"),"")</f>
        <v/>
      </c>
      <c r="P464" s="8">
        <f>IF(ISNUMBER(N464),_xll.BDP($C464, "OPT_UNDL_PX")," ")</f>
        <v/>
      </c>
      <c r="Q464" s="7">
        <f>IF(ISNUMBER(N464),+G464*_xll.BDP($C464, "PX_POS_MULT_FACTOR")*P464/K464," ")</f>
        <v/>
      </c>
      <c r="R464" s="8">
        <f t="array" ref="R464">IF(OR($A464="TUA",$A464="TYA"),"",IF(ISNUMBER(_xlfn.SINGLE(_xll.BDP($C464,"DUR_ADJ_OAS_MID"))),_xll.BDP($C464,"DUR_ADJ_OAS_MID"),IF(ISNUMBER(_xlfn.SINGLE(_xll.BDP($E464&amp;" ISIN","DUR_ADJ_OAS_MID"))),_xll.BDP($E464&amp;" ISIN","DUR_ADJ_OAS_MID")," ")))</f>
        <v/>
      </c>
      <c r="S464" s="7">
        <f>IF(ISNUMBER(N464),Q464*N464,IF(ISNUMBER(R464),J464*R464," "))</f>
        <v/>
      </c>
      <c r="T464" t="inlineStr">
        <is>
          <t>MSSIQUA1B</t>
        </is>
      </c>
      <c r="U464" t="inlineStr">
        <is>
          <t>Swap</t>
        </is>
      </c>
      <c r="AG464" t="n">
        <v>0.000129</v>
      </c>
    </row>
    <row r="465">
      <c r="A465" t="inlineStr">
        <is>
          <t>CRDT</t>
        </is>
      </c>
      <c r="B465" t="inlineStr">
        <is>
          <t>AbbVie Inc</t>
        </is>
      </c>
      <c r="C465" t="inlineStr">
        <is>
          <t>ABBV UN</t>
        </is>
      </c>
      <c r="D465" t="inlineStr">
        <is>
          <t>B92SR70</t>
        </is>
      </c>
      <c r="E465" t="inlineStr">
        <is>
          <t>US00287Y1091</t>
        </is>
      </c>
      <c r="F465" t="inlineStr">
        <is>
          <t>00287Y109</t>
        </is>
      </c>
      <c r="G465" s="1" t="n">
        <v>675.9722714555236</v>
      </c>
      <c r="H465" s="1" t="n">
        <v>228.68</v>
      </c>
      <c r="I465" s="2" t="n">
        <v>154581.3390364491</v>
      </c>
      <c r="J465" s="3" t="n">
        <v>0.0020987104923749</v>
      </c>
      <c r="K465" s="4" t="n">
        <v>73655389.63</v>
      </c>
      <c r="L465" s="5" t="n">
        <v>3125001</v>
      </c>
      <c r="M465" s="6" t="n">
        <v>23.56971714</v>
      </c>
      <c r="N465" s="7">
        <f t="array" ref="N465">IF(ISNUMBER(_xlfn.SINGLE(_xll.BDP($C465, "DELTA_MID"))),_xll.BDP($C465, "DELTA_MID")," ")</f>
        <v/>
      </c>
      <c r="O465" s="7">
        <f>IF(ISNUMBER(N465),_xll.BDP($C465, "OPT_UNDL_TICKER"),"")</f>
        <v/>
      </c>
      <c r="P465" s="8">
        <f>IF(ISNUMBER(N465),_xll.BDP($C465, "OPT_UNDL_PX")," ")</f>
        <v/>
      </c>
      <c r="Q465" s="7">
        <f>IF(ISNUMBER(N465),+G465*_xll.BDP($C465, "PX_POS_MULT_FACTOR")*P465/K465," ")</f>
        <v/>
      </c>
      <c r="R465" s="8">
        <f t="array" ref="R465">IF(OR($A465="TUA",$A465="TYA"),"",IF(ISNUMBER(_xlfn.SINGLE(_xll.BDP($C465,"DUR_ADJ_OAS_MID"))),_xll.BDP($C465,"DUR_ADJ_OAS_MID"),IF(ISNUMBER(_xlfn.SINGLE(_xll.BDP($E465&amp;" ISIN","DUR_ADJ_OAS_MID"))),_xll.BDP($E465&amp;" ISIN","DUR_ADJ_OAS_MID")," ")))</f>
        <v/>
      </c>
      <c r="S465" s="7">
        <f>IF(ISNUMBER(N465),Q465*N465,IF(ISNUMBER(R465),J465*R465," "))</f>
        <v/>
      </c>
      <c r="AB465" s="8" t="inlineStr">
        <is>
          <t>MSSIQUA1B</t>
        </is>
      </c>
      <c r="AG465" t="n">
        <v>0.000129</v>
      </c>
    </row>
    <row r="466">
      <c r="A466" t="inlineStr">
        <is>
          <t>CRDT</t>
        </is>
      </c>
      <c r="B466" t="inlineStr">
        <is>
          <t>Accenture PLC</t>
        </is>
      </c>
      <c r="C466" t="inlineStr">
        <is>
          <t>ACN UN</t>
        </is>
      </c>
      <c r="D466" t="inlineStr">
        <is>
          <t>B4BNMY3</t>
        </is>
      </c>
      <c r="E466" t="inlineStr">
        <is>
          <t>IE00B4BNMY34</t>
        </is>
      </c>
      <c r="G466" s="1" t="n">
        <v>618.3979736587224</v>
      </c>
      <c r="H466" s="1" t="n">
        <v>249.14</v>
      </c>
      <c r="I466" s="2" t="n">
        <v>154067.6711573341</v>
      </c>
      <c r="J466" s="3" t="n">
        <v>0.0020917365576541</v>
      </c>
      <c r="K466" s="4" t="n">
        <v>73655389.63</v>
      </c>
      <c r="L466" s="5" t="n">
        <v>3125001</v>
      </c>
      <c r="M466" s="6" t="n">
        <v>23.56971714</v>
      </c>
      <c r="N466" s="7">
        <f t="array" ref="N466">IF(ISNUMBER(_xlfn.SINGLE(_xll.BDP($C466, "DELTA_MID"))),_xll.BDP($C466, "DELTA_MID")," ")</f>
        <v/>
      </c>
      <c r="O466" s="7">
        <f>IF(ISNUMBER(N466),_xll.BDP($C466, "OPT_UNDL_TICKER"),"")</f>
        <v/>
      </c>
      <c r="P466" s="8">
        <f>IF(ISNUMBER(N466),_xll.BDP($C466, "OPT_UNDL_PX")," ")</f>
        <v/>
      </c>
      <c r="Q466" s="7">
        <f>IF(ISNUMBER(N466),+G466*_xll.BDP($C466, "PX_POS_MULT_FACTOR")*P466/K466," ")</f>
        <v/>
      </c>
      <c r="R466" s="8">
        <f t="array" ref="R466">IF(OR($A466="TUA",$A466="TYA"),"",IF(ISNUMBER(_xlfn.SINGLE(_xll.BDP($C466,"DUR_ADJ_OAS_MID"))),_xll.BDP($C466,"DUR_ADJ_OAS_MID"),IF(ISNUMBER(_xlfn.SINGLE(_xll.BDP($E466&amp;" ISIN","DUR_ADJ_OAS_MID"))),_xll.BDP($E466&amp;" ISIN","DUR_ADJ_OAS_MID")," ")))</f>
        <v/>
      </c>
      <c r="S466" s="7">
        <f>IF(ISNUMBER(N466),Q466*N466,IF(ISNUMBER(R466),J466*R466," "))</f>
        <v/>
      </c>
      <c r="AB466" s="8" t="inlineStr">
        <is>
          <t>MSSIQUA1B</t>
        </is>
      </c>
      <c r="AG466" t="n">
        <v>0.000129</v>
      </c>
    </row>
    <row r="467">
      <c r="A467" t="inlineStr">
        <is>
          <t>CRDT</t>
        </is>
      </c>
      <c r="B467" t="inlineStr">
        <is>
          <t>Adobe Inc</t>
        </is>
      </c>
      <c r="C467" t="inlineStr">
        <is>
          <t>ADBE UW</t>
        </is>
      </c>
      <c r="D467" t="inlineStr">
        <is>
          <t>2008154</t>
        </is>
      </c>
      <c r="E467" t="inlineStr">
        <is>
          <t>US00724F1012</t>
        </is>
      </c>
      <c r="F467" t="inlineStr">
        <is>
          <t>00724F101</t>
        </is>
      </c>
      <c r="G467" s="1" t="n">
        <v>423.7923537688544</v>
      </c>
      <c r="H467" s="1" t="n">
        <v>354.09</v>
      </c>
      <c r="I467" s="2" t="n">
        <v>150060.6345460136</v>
      </c>
      <c r="J467" s="3" t="n">
        <v>0.0020373340674705</v>
      </c>
      <c r="K467" s="4" t="n">
        <v>73655389.63</v>
      </c>
      <c r="L467" s="5" t="n">
        <v>3125001</v>
      </c>
      <c r="M467" s="6" t="n">
        <v>23.56971714</v>
      </c>
      <c r="N467" s="7">
        <f t="array" ref="N467">IF(ISNUMBER(_xlfn.SINGLE(_xll.BDP($C467, "DELTA_MID"))),_xll.BDP($C467, "DELTA_MID")," ")</f>
        <v/>
      </c>
      <c r="O467" s="7">
        <f>IF(ISNUMBER(N467),_xll.BDP($C467, "OPT_UNDL_TICKER"),"")</f>
        <v/>
      </c>
      <c r="P467" s="8">
        <f>IF(ISNUMBER(N467),_xll.BDP($C467, "OPT_UNDL_PX")," ")</f>
        <v/>
      </c>
      <c r="Q467" s="7">
        <f>IF(ISNUMBER(N467),+G467*_xll.BDP($C467, "PX_POS_MULT_FACTOR")*P467/K467," ")</f>
        <v/>
      </c>
      <c r="R467" s="8">
        <f t="array" ref="R467">IF(OR($A467="TUA",$A467="TYA"),"",IF(ISNUMBER(_xlfn.SINGLE(_xll.BDP($C467,"DUR_ADJ_OAS_MID"))),_xll.BDP($C467,"DUR_ADJ_OAS_MID"),IF(ISNUMBER(_xlfn.SINGLE(_xll.BDP($E467&amp;" ISIN","DUR_ADJ_OAS_MID"))),_xll.BDP($E467&amp;" ISIN","DUR_ADJ_OAS_MID")," ")))</f>
        <v/>
      </c>
      <c r="S467" s="7">
        <f>IF(ISNUMBER(N467),Q467*N467,IF(ISNUMBER(R467),J467*R467," "))</f>
        <v/>
      </c>
      <c r="AB467" s="8" t="inlineStr">
        <is>
          <t>MSSIQUA1B</t>
        </is>
      </c>
      <c r="AG467" t="n">
        <v>0.000129</v>
      </c>
    </row>
    <row r="468">
      <c r="A468" t="inlineStr">
        <is>
          <t>CRDT</t>
        </is>
      </c>
      <c r="B468" t="inlineStr">
        <is>
          <t>Agree Realty Corp</t>
        </is>
      </c>
      <c r="C468" t="inlineStr">
        <is>
          <t>ADC UN</t>
        </is>
      </c>
      <c r="D468" t="inlineStr">
        <is>
          <t>2062161</t>
        </is>
      </c>
      <c r="E468" t="inlineStr">
        <is>
          <t>US0084921008</t>
        </is>
      </c>
      <c r="F468" t="inlineStr">
        <is>
          <t>008492100</t>
        </is>
      </c>
      <c r="G468" s="1" t="n">
        <v>2016.150301352841</v>
      </c>
      <c r="H468" s="1" t="n">
        <v>75.14</v>
      </c>
      <c r="I468" s="2" t="n">
        <v>151493.5336436525</v>
      </c>
      <c r="J468" s="3" t="n">
        <v>0.002056788164514</v>
      </c>
      <c r="K468" s="4" t="n">
        <v>73655389.63</v>
      </c>
      <c r="L468" s="5" t="n">
        <v>3125001</v>
      </c>
      <c r="M468" s="6" t="n">
        <v>23.56971714</v>
      </c>
      <c r="N468" s="7">
        <f t="array" ref="N468">IF(ISNUMBER(_xlfn.SINGLE(_xll.BDP($C468, "DELTA_MID"))),_xll.BDP($C468, "DELTA_MID")," ")</f>
        <v/>
      </c>
      <c r="O468" s="7">
        <f>IF(ISNUMBER(N468),_xll.BDP($C468, "OPT_UNDL_TICKER"),"")</f>
        <v/>
      </c>
      <c r="P468" s="8">
        <f>IF(ISNUMBER(N468),_xll.BDP($C468, "OPT_UNDL_PX")," ")</f>
        <v/>
      </c>
      <c r="Q468" s="7">
        <f>IF(ISNUMBER(N468),+G468*_xll.BDP($C468, "PX_POS_MULT_FACTOR")*P468/K468," ")</f>
        <v/>
      </c>
      <c r="R468" s="8">
        <f t="array" ref="R468">IF(OR($A468="TUA",$A468="TYA"),"",IF(ISNUMBER(_xlfn.SINGLE(_xll.BDP($C468,"DUR_ADJ_OAS_MID"))),_xll.BDP($C468,"DUR_ADJ_OAS_MID"),IF(ISNUMBER(_xlfn.SINGLE(_xll.BDP($E468&amp;" ISIN","DUR_ADJ_OAS_MID"))),_xll.BDP($E468&amp;" ISIN","DUR_ADJ_OAS_MID")," ")))</f>
        <v/>
      </c>
      <c r="S468" s="7">
        <f>IF(ISNUMBER(N468),Q468*N468,IF(ISNUMBER(R468),J468*R468," "))</f>
        <v/>
      </c>
      <c r="AB468" s="8" t="inlineStr">
        <is>
          <t>MSSIQUA1B</t>
        </is>
      </c>
      <c r="AG468" t="n">
        <v>0.000129</v>
      </c>
    </row>
    <row r="469">
      <c r="A469" t="inlineStr">
        <is>
          <t>CRDT</t>
        </is>
      </c>
      <c r="B469" t="inlineStr">
        <is>
          <t>Autodesk Inc</t>
        </is>
      </c>
      <c r="C469" t="inlineStr">
        <is>
          <t>ADSK UW</t>
        </is>
      </c>
      <c r="D469" t="inlineStr">
        <is>
          <t>2065159</t>
        </is>
      </c>
      <c r="E469" t="inlineStr">
        <is>
          <t>US0527691069</t>
        </is>
      </c>
      <c r="F469" t="inlineStr">
        <is>
          <t>052769106</t>
        </is>
      </c>
      <c r="G469" s="1" t="n">
        <v>458.1503285618337</v>
      </c>
      <c r="H469" s="1" t="n">
        <v>308.15</v>
      </c>
      <c r="I469" s="2" t="n">
        <v>141179.023746329</v>
      </c>
      <c r="J469" s="3" t="n">
        <v>0.0019167507558581</v>
      </c>
      <c r="K469" s="4" t="n">
        <v>73655389.63</v>
      </c>
      <c r="L469" s="5" t="n">
        <v>3125001</v>
      </c>
      <c r="M469" s="6" t="n">
        <v>23.56971714</v>
      </c>
      <c r="N469" s="7">
        <f t="array" ref="N469">IF(ISNUMBER(_xlfn.SINGLE(_xll.BDP($C469, "DELTA_MID"))),_xll.BDP($C469, "DELTA_MID")," ")</f>
        <v/>
      </c>
      <c r="O469" s="7">
        <f>IF(ISNUMBER(N469),_xll.BDP($C469, "OPT_UNDL_TICKER"),"")</f>
        <v/>
      </c>
      <c r="P469" s="8">
        <f>IF(ISNUMBER(N469),_xll.BDP($C469, "OPT_UNDL_PX")," ")</f>
        <v/>
      </c>
      <c r="Q469" s="7">
        <f>IF(ISNUMBER(N469),+G469*_xll.BDP($C469, "PX_POS_MULT_FACTOR")*P469/K469," ")</f>
        <v/>
      </c>
      <c r="R469" s="8">
        <f t="array" ref="R469">IF(OR($A469="TUA",$A469="TYA"),"",IF(ISNUMBER(_xlfn.SINGLE(_xll.BDP($C469,"DUR_ADJ_OAS_MID"))),_xll.BDP($C469,"DUR_ADJ_OAS_MID"),IF(ISNUMBER(_xlfn.SINGLE(_xll.BDP($E469&amp;" ISIN","DUR_ADJ_OAS_MID"))),_xll.BDP($E469&amp;" ISIN","DUR_ADJ_OAS_MID")," ")))</f>
        <v/>
      </c>
      <c r="S469" s="7">
        <f>IF(ISNUMBER(N469),Q469*N469,IF(ISNUMBER(R469),J469*R469," "))</f>
        <v/>
      </c>
      <c r="AB469" s="8" t="inlineStr">
        <is>
          <t>MSSIQUA1B</t>
        </is>
      </c>
      <c r="AG469" t="n">
        <v>0.000129</v>
      </c>
    </row>
    <row r="470">
      <c r="A470" t="inlineStr">
        <is>
          <t>CRDT</t>
        </is>
      </c>
      <c r="B470" t="inlineStr">
        <is>
          <t>Arthur J Gallagher &amp; Co</t>
        </is>
      </c>
      <c r="C470" t="inlineStr">
        <is>
          <t>AJG UN</t>
        </is>
      </c>
      <c r="D470" t="inlineStr">
        <is>
          <t>2359506</t>
        </is>
      </c>
      <c r="E470" t="inlineStr">
        <is>
          <t>US3635761097</t>
        </is>
      </c>
      <c r="F470" t="inlineStr">
        <is>
          <t>363576109</t>
        </is>
      </c>
      <c r="G470" s="1" t="n">
        <v>508.2872355748576</v>
      </c>
      <c r="H470" s="1" t="n">
        <v>283.04</v>
      </c>
      <c r="I470" s="2" t="n">
        <v>143865.6191571077</v>
      </c>
      <c r="J470" s="3" t="n">
        <v>0.0019532259605142</v>
      </c>
      <c r="K470" s="4" t="n">
        <v>73655389.63</v>
      </c>
      <c r="L470" s="5" t="n">
        <v>3125001</v>
      </c>
      <c r="M470" s="6" t="n">
        <v>23.56971714</v>
      </c>
      <c r="N470" s="7">
        <f t="array" ref="N470">IF(ISNUMBER(_xlfn.SINGLE(_xll.BDP($C470, "DELTA_MID"))),_xll.BDP($C470, "DELTA_MID")," ")</f>
        <v/>
      </c>
      <c r="O470" s="7">
        <f>IF(ISNUMBER(N470),_xll.BDP($C470, "OPT_UNDL_TICKER"),"")</f>
        <v/>
      </c>
      <c r="P470" s="8">
        <f>IF(ISNUMBER(N470),_xll.BDP($C470, "OPT_UNDL_PX")," ")</f>
        <v/>
      </c>
      <c r="Q470" s="7">
        <f>IF(ISNUMBER(N470),+G470*_xll.BDP($C470, "PX_POS_MULT_FACTOR")*P470/K470," ")</f>
        <v/>
      </c>
      <c r="R470" s="8">
        <f t="array" ref="R470">IF(OR($A470="TUA",$A470="TYA"),"",IF(ISNUMBER(_xlfn.SINGLE(_xll.BDP($C470,"DUR_ADJ_OAS_MID"))),_xll.BDP($C470,"DUR_ADJ_OAS_MID"),IF(ISNUMBER(_xlfn.SINGLE(_xll.BDP($E470&amp;" ISIN","DUR_ADJ_OAS_MID"))),_xll.BDP($E470&amp;" ISIN","DUR_ADJ_OAS_MID")," ")))</f>
        <v/>
      </c>
      <c r="S470" s="7">
        <f>IF(ISNUMBER(N470),Q470*N470,IF(ISNUMBER(R470),J470*R470," "))</f>
        <v/>
      </c>
      <c r="AB470" s="8" t="inlineStr">
        <is>
          <t>MSSIQUA1B</t>
        </is>
      </c>
      <c r="AG470" t="n">
        <v>0.000129</v>
      </c>
    </row>
    <row r="471">
      <c r="A471" t="inlineStr">
        <is>
          <t>CRDT</t>
        </is>
      </c>
      <c r="B471" t="inlineStr">
        <is>
          <t>Allegion plc</t>
        </is>
      </c>
      <c r="C471" t="inlineStr">
        <is>
          <t>ALLE UN</t>
        </is>
      </c>
      <c r="D471" t="inlineStr">
        <is>
          <t>BFRT3W7</t>
        </is>
      </c>
      <c r="E471" t="inlineStr">
        <is>
          <t>IE00BFRT3W74</t>
        </is>
      </c>
      <c r="G471" s="1" t="n">
        <v>834.8372643954672</v>
      </c>
      <c r="H471" s="1" t="n">
        <v>175.5</v>
      </c>
      <c r="I471" s="2" t="n">
        <v>146513.9399014045</v>
      </c>
      <c r="J471" s="3" t="n">
        <v>0.0019891815200136</v>
      </c>
      <c r="K471" s="4" t="n">
        <v>73655389.63</v>
      </c>
      <c r="L471" s="5" t="n">
        <v>3125001</v>
      </c>
      <c r="M471" s="6" t="n">
        <v>23.56971714</v>
      </c>
      <c r="N471" s="7">
        <f t="array" ref="N471">IF(ISNUMBER(_xlfn.SINGLE(_xll.BDP($C471, "DELTA_MID"))),_xll.BDP($C471, "DELTA_MID")," ")</f>
        <v/>
      </c>
      <c r="O471" s="7">
        <f>IF(ISNUMBER(N471),_xll.BDP($C471, "OPT_UNDL_TICKER"),"")</f>
        <v/>
      </c>
      <c r="P471" s="8">
        <f>IF(ISNUMBER(N471),_xll.BDP($C471, "OPT_UNDL_PX")," ")</f>
        <v/>
      </c>
      <c r="Q471" s="7">
        <f>IF(ISNUMBER(N471),+G471*_xll.BDP($C471, "PX_POS_MULT_FACTOR")*P471/K471," ")</f>
        <v/>
      </c>
      <c r="R471" s="8">
        <f t="array" ref="R471">IF(OR($A471="TUA",$A471="TYA"),"",IF(ISNUMBER(_xlfn.SINGLE(_xll.BDP($C471,"DUR_ADJ_OAS_MID"))),_xll.BDP($C471,"DUR_ADJ_OAS_MID"),IF(ISNUMBER(_xlfn.SINGLE(_xll.BDP($E471&amp;" ISIN","DUR_ADJ_OAS_MID"))),_xll.BDP($E471&amp;" ISIN","DUR_ADJ_OAS_MID")," ")))</f>
        <v/>
      </c>
      <c r="S471" s="7">
        <f>IF(ISNUMBER(N471),Q471*N471,IF(ISNUMBER(R471),J471*R471," "))</f>
        <v/>
      </c>
      <c r="AB471" s="8" t="inlineStr">
        <is>
          <t>MSSIQUA1B</t>
        </is>
      </c>
      <c r="AG471" t="n">
        <v>0.000129</v>
      </c>
    </row>
    <row r="472">
      <c r="A472" t="inlineStr">
        <is>
          <t>CRDT</t>
        </is>
      </c>
      <c r="B472" t="inlineStr">
        <is>
          <t>Allison Transmission Holdings</t>
        </is>
      </c>
      <c r="C472" t="inlineStr">
        <is>
          <t>ALSN UN</t>
        </is>
      </c>
      <c r="D472" t="inlineStr">
        <is>
          <t>B4PZ892</t>
        </is>
      </c>
      <c r="E472" t="inlineStr">
        <is>
          <t>US01973R1014</t>
        </is>
      </c>
      <c r="F472" t="inlineStr">
        <is>
          <t>01973R101</t>
        </is>
      </c>
      <c r="G472" s="1" t="n">
        <v>1676.716356870758</v>
      </c>
      <c r="H472" s="1" t="n">
        <v>82.29000000000001</v>
      </c>
      <c r="I472" s="2" t="n">
        <v>137976.9890068947</v>
      </c>
      <c r="J472" s="3" t="n">
        <v>0.0018732775659732</v>
      </c>
      <c r="K472" s="4" t="n">
        <v>73655389.63</v>
      </c>
      <c r="L472" s="5" t="n">
        <v>3125001</v>
      </c>
      <c r="M472" s="6" t="n">
        <v>23.56971714</v>
      </c>
      <c r="N472" s="7">
        <f t="array" ref="N472">IF(ISNUMBER(_xlfn.SINGLE(_xll.BDP($C472, "DELTA_MID"))),_xll.BDP($C472, "DELTA_MID")," ")</f>
        <v/>
      </c>
      <c r="O472" s="7">
        <f>IF(ISNUMBER(N472),_xll.BDP($C472, "OPT_UNDL_TICKER"),"")</f>
        <v/>
      </c>
      <c r="P472" s="8">
        <f>IF(ISNUMBER(N472),_xll.BDP($C472, "OPT_UNDL_PX")," ")</f>
        <v/>
      </c>
      <c r="Q472" s="7">
        <f>IF(ISNUMBER(N472),+G472*_xll.BDP($C472, "PX_POS_MULT_FACTOR")*P472/K472," ")</f>
        <v/>
      </c>
      <c r="R472" s="8">
        <f t="array" ref="R472">IF(OR($A472="TUA",$A472="TYA"),"",IF(ISNUMBER(_xlfn.SINGLE(_xll.BDP($C472,"DUR_ADJ_OAS_MID"))),_xll.BDP($C472,"DUR_ADJ_OAS_MID"),IF(ISNUMBER(_xlfn.SINGLE(_xll.BDP($E472&amp;" ISIN","DUR_ADJ_OAS_MID"))),_xll.BDP($E472&amp;" ISIN","DUR_ADJ_OAS_MID")," ")))</f>
        <v/>
      </c>
      <c r="S472" s="7">
        <f>IF(ISNUMBER(N472),Q472*N472,IF(ISNUMBER(R472),J472*R472," "))</f>
        <v/>
      </c>
      <c r="AB472" s="8" t="inlineStr">
        <is>
          <t>MSSIQUA1B</t>
        </is>
      </c>
      <c r="AG472" t="n">
        <v>0.000129</v>
      </c>
    </row>
    <row r="473">
      <c r="A473" t="inlineStr">
        <is>
          <t>CRDT</t>
        </is>
      </c>
      <c r="B473" t="inlineStr">
        <is>
          <t>Antero Midstream Corp</t>
        </is>
      </c>
      <c r="C473" t="inlineStr">
        <is>
          <t>AM UN</t>
        </is>
      </c>
      <c r="D473" t="inlineStr">
        <is>
          <t>BJBT0Q4</t>
        </is>
      </c>
      <c r="E473" t="inlineStr">
        <is>
          <t>US03676B1026</t>
        </is>
      </c>
      <c r="F473" t="inlineStr">
        <is>
          <t>03676B102</t>
        </is>
      </c>
      <c r="G473" s="1" t="n">
        <v>8003.173339868081</v>
      </c>
      <c r="H473" s="1" t="n">
        <v>18.03</v>
      </c>
      <c r="I473" s="2" t="n">
        <v>144297.2153178215</v>
      </c>
      <c r="J473" s="3" t="n">
        <v>0.001959085628936</v>
      </c>
      <c r="K473" s="4" t="n">
        <v>73655389.63</v>
      </c>
      <c r="L473" s="5" t="n">
        <v>3125001</v>
      </c>
      <c r="M473" s="6" t="n">
        <v>23.56971714</v>
      </c>
      <c r="N473" s="7">
        <f t="array" ref="N473">IF(ISNUMBER(_xlfn.SINGLE(_xll.BDP($C473, "DELTA_MID"))),_xll.BDP($C473, "DELTA_MID")," ")</f>
        <v/>
      </c>
      <c r="O473" s="7">
        <f>IF(ISNUMBER(N473),_xll.BDP($C473, "OPT_UNDL_TICKER"),"")</f>
        <v/>
      </c>
      <c r="P473" s="8">
        <f>IF(ISNUMBER(N473),_xll.BDP($C473, "OPT_UNDL_PX")," ")</f>
        <v/>
      </c>
      <c r="Q473" s="7">
        <f>IF(ISNUMBER(N473),+G473*_xll.BDP($C473, "PX_POS_MULT_FACTOR")*P473/K473," ")</f>
        <v/>
      </c>
      <c r="R473" s="8">
        <f t="array" ref="R473">IF(OR($A473="TUA",$A473="TYA"),"",IF(ISNUMBER(_xlfn.SINGLE(_xll.BDP($C473,"DUR_ADJ_OAS_MID"))),_xll.BDP($C473,"DUR_ADJ_OAS_MID"),IF(ISNUMBER(_xlfn.SINGLE(_xll.BDP($E473&amp;" ISIN","DUR_ADJ_OAS_MID"))),_xll.BDP($E473&amp;" ISIN","DUR_ADJ_OAS_MID")," ")))</f>
        <v/>
      </c>
      <c r="S473" s="7">
        <f>IF(ISNUMBER(N473),Q473*N473,IF(ISNUMBER(R473),J473*R473," "))</f>
        <v/>
      </c>
      <c r="AB473" s="8" t="inlineStr">
        <is>
          <t>MSSIQUA1B</t>
        </is>
      </c>
      <c r="AG473" t="n">
        <v>0.000129</v>
      </c>
    </row>
    <row r="474">
      <c r="A474" t="inlineStr">
        <is>
          <t>CRDT</t>
        </is>
      </c>
      <c r="B474" t="inlineStr">
        <is>
          <t>Applied Materials Inc</t>
        </is>
      </c>
      <c r="C474" t="inlineStr">
        <is>
          <t>AMAT UW</t>
        </is>
      </c>
      <c r="D474" t="inlineStr">
        <is>
          <t>2046552</t>
        </is>
      </c>
      <c r="E474" t="inlineStr">
        <is>
          <t>US0382221051</t>
        </is>
      </c>
      <c r="F474" t="inlineStr">
        <is>
          <t>038222105</t>
        </is>
      </c>
      <c r="G474" s="1" t="n">
        <v>860.5764113289108</v>
      </c>
      <c r="H474" s="1" t="n">
        <v>220.56</v>
      </c>
      <c r="I474" s="2" t="n">
        <v>189808.7332827045</v>
      </c>
      <c r="J474" s="3" t="n">
        <v>0.0025769836292522</v>
      </c>
      <c r="K474" s="4" t="n">
        <v>73655389.63</v>
      </c>
      <c r="L474" s="5" t="n">
        <v>3125001</v>
      </c>
      <c r="M474" s="6" t="n">
        <v>23.56971714</v>
      </c>
      <c r="N474" s="7">
        <f t="array" ref="N474">IF(ISNUMBER(_xlfn.SINGLE(_xll.BDP($C474, "DELTA_MID"))),_xll.BDP($C474, "DELTA_MID")," ")</f>
        <v/>
      </c>
      <c r="O474" s="7">
        <f>IF(ISNUMBER(N474),_xll.BDP($C474, "OPT_UNDL_TICKER"),"")</f>
        <v/>
      </c>
      <c r="P474" s="8">
        <f>IF(ISNUMBER(N474),_xll.BDP($C474, "OPT_UNDL_PX")," ")</f>
        <v/>
      </c>
      <c r="Q474" s="7">
        <f>IF(ISNUMBER(N474),+G474*_xll.BDP($C474, "PX_POS_MULT_FACTOR")*P474/K474," ")</f>
        <v/>
      </c>
      <c r="R474" s="8">
        <f t="array" ref="R474">IF(OR($A474="TUA",$A474="TYA"),"",IF(ISNUMBER(_xlfn.SINGLE(_xll.BDP($C474,"DUR_ADJ_OAS_MID"))),_xll.BDP($C474,"DUR_ADJ_OAS_MID"),IF(ISNUMBER(_xlfn.SINGLE(_xll.BDP($E474&amp;" ISIN","DUR_ADJ_OAS_MID"))),_xll.BDP($E474&amp;" ISIN","DUR_ADJ_OAS_MID")," ")))</f>
        <v/>
      </c>
      <c r="S474" s="7">
        <f>IF(ISNUMBER(N474),Q474*N474,IF(ISNUMBER(R474),J474*R474," "))</f>
        <v/>
      </c>
      <c r="AB474" s="8" t="inlineStr">
        <is>
          <t>MSSIQUA1B</t>
        </is>
      </c>
      <c r="AG474" t="n">
        <v>0.000129</v>
      </c>
    </row>
    <row r="475">
      <c r="A475" t="inlineStr">
        <is>
          <t>CRDT</t>
        </is>
      </c>
      <c r="B475" t="inlineStr">
        <is>
          <t>AMETEK Inc</t>
        </is>
      </c>
      <c r="C475" t="inlineStr">
        <is>
          <t>AME UN</t>
        </is>
      </c>
      <c r="D475" t="inlineStr">
        <is>
          <t>2089212</t>
        </is>
      </c>
      <c r="E475" t="inlineStr">
        <is>
          <t>US0311001004</t>
        </is>
      </c>
      <c r="F475" t="inlineStr">
        <is>
          <t>031100100</t>
        </is>
      </c>
      <c r="G475" s="1" t="n">
        <v>775.9987654681338</v>
      </c>
      <c r="H475" s="1" t="n">
        <v>184.94</v>
      </c>
      <c r="I475" s="2" t="n">
        <v>143513.2116856767</v>
      </c>
      <c r="J475" s="3" t="n">
        <v>0.0019484414162575</v>
      </c>
      <c r="K475" s="4" t="n">
        <v>73655389.63</v>
      </c>
      <c r="L475" s="5" t="n">
        <v>3125001</v>
      </c>
      <c r="M475" s="6" t="n">
        <v>23.56971714</v>
      </c>
      <c r="N475" s="7">
        <f t="array" ref="N475">IF(ISNUMBER(_xlfn.SINGLE(_xll.BDP($C475, "DELTA_MID"))),_xll.BDP($C475, "DELTA_MID")," ")</f>
        <v/>
      </c>
      <c r="O475" s="7">
        <f>IF(ISNUMBER(N475),_xll.BDP($C475, "OPT_UNDL_TICKER"),"")</f>
        <v/>
      </c>
      <c r="P475" s="8">
        <f>IF(ISNUMBER(N475),_xll.BDP($C475, "OPT_UNDL_PX")," ")</f>
        <v/>
      </c>
      <c r="Q475" s="7">
        <f>IF(ISNUMBER(N475),+G475*_xll.BDP($C475, "PX_POS_MULT_FACTOR")*P475/K475," ")</f>
        <v/>
      </c>
      <c r="R475" s="8">
        <f t="array" ref="R475">IF(OR($A475="TUA",$A475="TYA"),"",IF(ISNUMBER(_xlfn.SINGLE(_xll.BDP($C475,"DUR_ADJ_OAS_MID"))),_xll.BDP($C475,"DUR_ADJ_OAS_MID"),IF(ISNUMBER(_xlfn.SINGLE(_xll.BDP($E475&amp;" ISIN","DUR_ADJ_OAS_MID"))),_xll.BDP($E475&amp;" ISIN","DUR_ADJ_OAS_MID")," ")))</f>
        <v/>
      </c>
      <c r="S475" s="7">
        <f>IF(ISNUMBER(N475),Q475*N475,IF(ISNUMBER(R475),J475*R475," "))</f>
        <v/>
      </c>
      <c r="AB475" s="8" t="inlineStr">
        <is>
          <t>MSSIQUA1B</t>
        </is>
      </c>
      <c r="AG475" t="n">
        <v>0.000129</v>
      </c>
    </row>
    <row r="476">
      <c r="A476" t="inlineStr">
        <is>
          <t>CRDT</t>
        </is>
      </c>
      <c r="B476" t="inlineStr">
        <is>
          <t>Aon PLC</t>
        </is>
      </c>
      <c r="C476" t="inlineStr">
        <is>
          <t>AON UN</t>
        </is>
      </c>
      <c r="D476" t="inlineStr">
        <is>
          <t>BLP1HW5</t>
        </is>
      </c>
      <c r="E476" t="inlineStr">
        <is>
          <t>IE00BLP1HW54</t>
        </is>
      </c>
      <c r="G476" s="1" t="n">
        <v>404.3384441306782</v>
      </c>
      <c r="H476" s="1" t="n">
        <v>343.1</v>
      </c>
      <c r="I476" s="2" t="n">
        <v>138728.5201812357</v>
      </c>
      <c r="J476" s="3" t="n">
        <v>0.0018834809085679</v>
      </c>
      <c r="K476" s="4" t="n">
        <v>73655389.63</v>
      </c>
      <c r="L476" s="5" t="n">
        <v>3125001</v>
      </c>
      <c r="M476" s="6" t="n">
        <v>23.56971714</v>
      </c>
      <c r="N476" s="7">
        <f t="array" ref="N476">IF(ISNUMBER(_xlfn.SINGLE(_xll.BDP($C476, "DELTA_MID"))),_xll.BDP($C476, "DELTA_MID")," ")</f>
        <v/>
      </c>
      <c r="O476" s="7">
        <f>IF(ISNUMBER(N476),_xll.BDP($C476, "OPT_UNDL_TICKER"),"")</f>
        <v/>
      </c>
      <c r="P476" s="8">
        <f>IF(ISNUMBER(N476),_xll.BDP($C476, "OPT_UNDL_PX")," ")</f>
        <v/>
      </c>
      <c r="Q476" s="7">
        <f>IF(ISNUMBER(N476),+G476*_xll.BDP($C476, "PX_POS_MULT_FACTOR")*P476/K476," ")</f>
        <v/>
      </c>
      <c r="R476" s="8">
        <f t="array" ref="R476">IF(OR($A476="TUA",$A476="TYA"),"",IF(ISNUMBER(_xlfn.SINGLE(_xll.BDP($C476,"DUR_ADJ_OAS_MID"))),_xll.BDP($C476,"DUR_ADJ_OAS_MID"),IF(ISNUMBER(_xlfn.SINGLE(_xll.BDP($E476&amp;" ISIN","DUR_ADJ_OAS_MID"))),_xll.BDP($E476&amp;" ISIN","DUR_ADJ_OAS_MID")," ")))</f>
        <v/>
      </c>
      <c r="S476" s="7">
        <f>IF(ISNUMBER(N476),Q476*N476,IF(ISNUMBER(R476),J476*R476," "))</f>
        <v/>
      </c>
      <c r="AB476" s="8" t="inlineStr">
        <is>
          <t>MSSIQUA1B</t>
        </is>
      </c>
      <c r="AG476" t="n">
        <v>0.000129</v>
      </c>
    </row>
    <row r="477">
      <c r="A477" t="inlineStr">
        <is>
          <t>CRDT</t>
        </is>
      </c>
      <c r="B477" t="inlineStr">
        <is>
          <t>Amphenol Corp</t>
        </is>
      </c>
      <c r="C477" t="inlineStr">
        <is>
          <t>APH UN</t>
        </is>
      </c>
      <c r="D477" t="inlineStr">
        <is>
          <t>2145084</t>
        </is>
      </c>
      <c r="E477" t="inlineStr">
        <is>
          <t>US0320951017</t>
        </is>
      </c>
      <c r="F477" t="inlineStr">
        <is>
          <t>032095101</t>
        </is>
      </c>
      <c r="G477" s="1" t="n">
        <v>1233.632388339233</v>
      </c>
      <c r="H477" s="1" t="n">
        <v>128.93</v>
      </c>
      <c r="I477" s="2" t="n">
        <v>159052.2238285773</v>
      </c>
      <c r="J477" s="3" t="n">
        <v>0.0021594105282391</v>
      </c>
      <c r="K477" s="4" t="n">
        <v>73655389.63</v>
      </c>
      <c r="L477" s="5" t="n">
        <v>3125001</v>
      </c>
      <c r="M477" s="6" t="n">
        <v>23.56971714</v>
      </c>
      <c r="N477" s="7">
        <f t="array" ref="N477">IF(ISNUMBER(_xlfn.SINGLE(_xll.BDP($C477, "DELTA_MID"))),_xll.BDP($C477, "DELTA_MID")," ")</f>
        <v/>
      </c>
      <c r="O477" s="7">
        <f>IF(ISNUMBER(N477),_xll.BDP($C477, "OPT_UNDL_TICKER"),"")</f>
        <v/>
      </c>
      <c r="P477" s="8">
        <f>IF(ISNUMBER(N477),_xll.BDP($C477, "OPT_UNDL_PX")," ")</f>
        <v/>
      </c>
      <c r="Q477" s="7">
        <f>IF(ISNUMBER(N477),+G477*_xll.BDP($C477, "PX_POS_MULT_FACTOR")*P477/K477," ")</f>
        <v/>
      </c>
      <c r="R477" s="8">
        <f t="array" ref="R477">IF(OR($A477="TUA",$A477="TYA"),"",IF(ISNUMBER(_xlfn.SINGLE(_xll.BDP($C477,"DUR_ADJ_OAS_MID"))),_xll.BDP($C477,"DUR_ADJ_OAS_MID"),IF(ISNUMBER(_xlfn.SINGLE(_xll.BDP($E477&amp;" ISIN","DUR_ADJ_OAS_MID"))),_xll.BDP($E477&amp;" ISIN","DUR_ADJ_OAS_MID")," ")))</f>
        <v/>
      </c>
      <c r="S477" s="7">
        <f>IF(ISNUMBER(N477),Q477*N477,IF(ISNUMBER(R477),J477*R477," "))</f>
        <v/>
      </c>
      <c r="AB477" s="8" t="inlineStr">
        <is>
          <t>MSSIQUA1B</t>
        </is>
      </c>
      <c r="AG477" t="n">
        <v>0.000129</v>
      </c>
    </row>
    <row r="478">
      <c r="A478" t="inlineStr">
        <is>
          <t>CRDT</t>
        </is>
      </c>
      <c r="B478" t="inlineStr">
        <is>
          <t>Avantor Inc</t>
        </is>
      </c>
      <c r="C478" t="inlineStr">
        <is>
          <t>AVTR UN</t>
        </is>
      </c>
      <c r="D478" t="inlineStr">
        <is>
          <t>BJLT387</t>
        </is>
      </c>
      <c r="E478" t="inlineStr">
        <is>
          <t>US05352A1007</t>
        </is>
      </c>
      <c r="F478" t="inlineStr">
        <is>
          <t>05352A100</t>
        </is>
      </c>
      <c r="G478" s="1" t="n">
        <v>11872.34269458883</v>
      </c>
      <c r="H478" s="1" t="n">
        <v>15.16</v>
      </c>
      <c r="I478" s="2" t="n">
        <v>179984.7152499667</v>
      </c>
      <c r="J478" s="3" t="n">
        <v>0.0024436055006171</v>
      </c>
      <c r="K478" s="4" t="n">
        <v>73655389.63</v>
      </c>
      <c r="L478" s="5" t="n">
        <v>3125001</v>
      </c>
      <c r="M478" s="6" t="n">
        <v>23.56971714</v>
      </c>
      <c r="N478" s="7">
        <f t="array" ref="N478">IF(ISNUMBER(_xlfn.SINGLE(_xll.BDP($C478, "DELTA_MID"))),_xll.BDP($C478, "DELTA_MID")," ")</f>
        <v/>
      </c>
      <c r="O478" s="7">
        <f>IF(ISNUMBER(N478),_xll.BDP($C478, "OPT_UNDL_TICKER"),"")</f>
        <v/>
      </c>
      <c r="P478" s="8">
        <f>IF(ISNUMBER(N478),_xll.BDP($C478, "OPT_UNDL_PX")," ")</f>
        <v/>
      </c>
      <c r="Q478" s="7">
        <f>IF(ISNUMBER(N478),+G478*_xll.BDP($C478, "PX_POS_MULT_FACTOR")*P478/K478," ")</f>
        <v/>
      </c>
      <c r="R478" s="8">
        <f t="array" ref="R478">IF(OR($A478="TUA",$A478="TYA"),"",IF(ISNUMBER(_xlfn.SINGLE(_xll.BDP($C478,"DUR_ADJ_OAS_MID"))),_xll.BDP($C478,"DUR_ADJ_OAS_MID"),IF(ISNUMBER(_xlfn.SINGLE(_xll.BDP($E478&amp;" ISIN","DUR_ADJ_OAS_MID"))),_xll.BDP($E478&amp;" ISIN","DUR_ADJ_OAS_MID")," ")))</f>
        <v/>
      </c>
      <c r="S478" s="7">
        <f>IF(ISNUMBER(N478),Q478*N478,IF(ISNUMBER(R478),J478*R478," "))</f>
        <v/>
      </c>
      <c r="AB478" s="8" t="inlineStr">
        <is>
          <t>MSSIQUA1B</t>
        </is>
      </c>
      <c r="AG478" t="n">
        <v>0.000129</v>
      </c>
    </row>
    <row r="479">
      <c r="A479" t="inlineStr">
        <is>
          <t>CRDT</t>
        </is>
      </c>
      <c r="B479" t="inlineStr">
        <is>
          <t>Avery Dennison Corp</t>
        </is>
      </c>
      <c r="C479" t="inlineStr">
        <is>
          <t>AVY UN</t>
        </is>
      </c>
      <c r="D479" t="inlineStr">
        <is>
          <t>2066408</t>
        </is>
      </c>
      <c r="E479" t="inlineStr">
        <is>
          <t>US0536111091</t>
        </is>
      </c>
      <c r="F479" t="inlineStr">
        <is>
          <t>053611109</t>
        </is>
      </c>
      <c r="G479" s="1" t="n">
        <v>892.3162025238571</v>
      </c>
      <c r="H479" s="1" t="n">
        <v>179.04</v>
      </c>
      <c r="I479" s="2" t="n">
        <v>159760.2928998714</v>
      </c>
      <c r="J479" s="3" t="n">
        <v>0.0021690237972049</v>
      </c>
      <c r="K479" s="4" t="n">
        <v>73655389.63</v>
      </c>
      <c r="L479" s="5" t="n">
        <v>3125001</v>
      </c>
      <c r="M479" s="6" t="n">
        <v>23.56971714</v>
      </c>
      <c r="N479" s="7">
        <f t="array" ref="N479">IF(ISNUMBER(_xlfn.SINGLE(_xll.BDP($C479, "DELTA_MID"))),_xll.BDP($C479, "DELTA_MID")," ")</f>
        <v/>
      </c>
      <c r="O479" s="7">
        <f>IF(ISNUMBER(N479),_xll.BDP($C479, "OPT_UNDL_TICKER"),"")</f>
        <v/>
      </c>
      <c r="P479" s="8">
        <f>IF(ISNUMBER(N479),_xll.BDP($C479, "OPT_UNDL_PX")," ")</f>
        <v/>
      </c>
      <c r="Q479" s="7">
        <f>IF(ISNUMBER(N479),+G479*_xll.BDP($C479, "PX_POS_MULT_FACTOR")*P479/K479," ")</f>
        <v/>
      </c>
      <c r="R479" s="8">
        <f t="array" ref="R479">IF(OR($A479="TUA",$A479="TYA"),"",IF(ISNUMBER(_xlfn.SINGLE(_xll.BDP($C479,"DUR_ADJ_OAS_MID"))),_xll.BDP($C479,"DUR_ADJ_OAS_MID"),IF(ISNUMBER(_xlfn.SINGLE(_xll.BDP($E479&amp;" ISIN","DUR_ADJ_OAS_MID"))),_xll.BDP($E479&amp;" ISIN","DUR_ADJ_OAS_MID")," ")))</f>
        <v/>
      </c>
      <c r="S479" s="7">
        <f>IF(ISNUMBER(N479),Q479*N479,IF(ISNUMBER(R479),J479*R479," "))</f>
        <v/>
      </c>
      <c r="AB479" s="8" t="inlineStr">
        <is>
          <t>MSSIQUA1B</t>
        </is>
      </c>
      <c r="AG479" t="n">
        <v>0.000129</v>
      </c>
    </row>
    <row r="480">
      <c r="A480" t="inlineStr">
        <is>
          <t>CRDT</t>
        </is>
      </c>
      <c r="B480" t="inlineStr">
        <is>
          <t>AutoZone Inc</t>
        </is>
      </c>
      <c r="C480" t="inlineStr">
        <is>
          <t>AZO UN</t>
        </is>
      </c>
      <c r="D480" t="inlineStr">
        <is>
          <t>2065955</t>
        </is>
      </c>
      <c r="E480" t="inlineStr">
        <is>
          <t>US0533321024</t>
        </is>
      </c>
      <c r="F480" t="inlineStr">
        <is>
          <t>053332102</t>
        </is>
      </c>
      <c r="G480" s="1" t="n">
        <v>34.74790971098885</v>
      </c>
      <c r="H480" s="1" t="n">
        <v>3997.26</v>
      </c>
      <c r="I480" s="2" t="n">
        <v>138896.4295713473</v>
      </c>
      <c r="J480" s="3" t="n">
        <v>0.0018857605705309</v>
      </c>
      <c r="K480" s="4" t="n">
        <v>73655389.63</v>
      </c>
      <c r="L480" s="5" t="n">
        <v>3125001</v>
      </c>
      <c r="M480" s="6" t="n">
        <v>23.56971714</v>
      </c>
      <c r="N480" s="7">
        <f t="array" ref="N480">IF(ISNUMBER(_xlfn.SINGLE(_xll.BDP($C480, "DELTA_MID"))),_xll.BDP($C480, "DELTA_MID")," ")</f>
        <v/>
      </c>
      <c r="O480" s="7">
        <f>IF(ISNUMBER(N480),_xll.BDP($C480, "OPT_UNDL_TICKER"),"")</f>
        <v/>
      </c>
      <c r="P480" s="8">
        <f>IF(ISNUMBER(N480),_xll.BDP($C480, "OPT_UNDL_PX")," ")</f>
        <v/>
      </c>
      <c r="Q480" s="7">
        <f>IF(ISNUMBER(N480),+G480*_xll.BDP($C480, "PX_POS_MULT_FACTOR")*P480/K480," ")</f>
        <v/>
      </c>
      <c r="R480" s="8">
        <f t="array" ref="R480">IF(OR($A480="TUA",$A480="TYA"),"",IF(ISNUMBER(_xlfn.SINGLE(_xll.BDP($C480,"DUR_ADJ_OAS_MID"))),_xll.BDP($C480,"DUR_ADJ_OAS_MID"),IF(ISNUMBER(_xlfn.SINGLE(_xll.BDP($E480&amp;" ISIN","DUR_ADJ_OAS_MID"))),_xll.BDP($E480&amp;" ISIN","DUR_ADJ_OAS_MID")," ")))</f>
        <v/>
      </c>
      <c r="S480" s="7">
        <f>IF(ISNUMBER(N480),Q480*N480,IF(ISNUMBER(R480),J480*R480," "))</f>
        <v/>
      </c>
      <c r="AB480" s="8" t="inlineStr">
        <is>
          <t>MSSIQUA1B</t>
        </is>
      </c>
      <c r="AG480" t="n">
        <v>0.000129</v>
      </c>
    </row>
    <row r="481">
      <c r="A481" t="inlineStr">
        <is>
          <t>CRDT</t>
        </is>
      </c>
      <c r="B481" t="inlineStr">
        <is>
          <t>TopBuild Corp</t>
        </is>
      </c>
      <c r="C481" t="inlineStr">
        <is>
          <t>BLD UN</t>
        </is>
      </c>
      <c r="D481" t="inlineStr">
        <is>
          <t>BZ0P3W2</t>
        </is>
      </c>
      <c r="E481" t="inlineStr">
        <is>
          <t>US89055F1030</t>
        </is>
      </c>
      <c r="F481" t="inlineStr">
        <is>
          <t>89055F103</t>
        </is>
      </c>
      <c r="G481" s="1" t="n">
        <v>354.4110974512148</v>
      </c>
      <c r="H481" s="1" t="n">
        <v>443.56</v>
      </c>
      <c r="I481" s="2" t="n">
        <v>157202.5863854608</v>
      </c>
      <c r="J481" s="3" t="n">
        <v>0.0021342984834531</v>
      </c>
      <c r="K481" s="4" t="n">
        <v>73655389.63</v>
      </c>
      <c r="L481" s="5" t="n">
        <v>3125001</v>
      </c>
      <c r="M481" s="6" t="n">
        <v>23.56971714</v>
      </c>
      <c r="N481" s="7">
        <f t="array" ref="N481">IF(ISNUMBER(_xlfn.SINGLE(_xll.BDP($C481, "DELTA_MID"))),_xll.BDP($C481, "DELTA_MID")," ")</f>
        <v/>
      </c>
      <c r="O481" s="7">
        <f>IF(ISNUMBER(N481),_xll.BDP($C481, "OPT_UNDL_TICKER"),"")</f>
        <v/>
      </c>
      <c r="P481" s="8">
        <f>IF(ISNUMBER(N481),_xll.BDP($C481, "OPT_UNDL_PX")," ")</f>
        <v/>
      </c>
      <c r="Q481" s="7">
        <f>IF(ISNUMBER(N481),+G481*_xll.BDP($C481, "PX_POS_MULT_FACTOR")*P481/K481," ")</f>
        <v/>
      </c>
      <c r="R481" s="8">
        <f t="array" ref="R481">IF(OR($A481="TUA",$A481="TYA"),"",IF(ISNUMBER(_xlfn.SINGLE(_xll.BDP($C481,"DUR_ADJ_OAS_MID"))),_xll.BDP($C481,"DUR_ADJ_OAS_MID"),IF(ISNUMBER(_xlfn.SINGLE(_xll.BDP($E481&amp;" ISIN","DUR_ADJ_OAS_MID"))),_xll.BDP($E481&amp;" ISIN","DUR_ADJ_OAS_MID")," ")))</f>
        <v/>
      </c>
      <c r="S481" s="7">
        <f>IF(ISNUMBER(N481),Q481*N481,IF(ISNUMBER(R481),J481*R481," "))</f>
        <v/>
      </c>
      <c r="AB481" s="8" t="inlineStr">
        <is>
          <t>MSSIQUA1B</t>
        </is>
      </c>
      <c r="AG481" t="n">
        <v>0.000129</v>
      </c>
    </row>
    <row r="482">
      <c r="A482" t="inlineStr">
        <is>
          <t>CRDT</t>
        </is>
      </c>
      <c r="B482" t="inlineStr">
        <is>
          <t>Broadridge Financial Solutions</t>
        </is>
      </c>
      <c r="C482" t="inlineStr">
        <is>
          <t>BR UN</t>
        </is>
      </c>
      <c r="D482" t="inlineStr">
        <is>
          <t>B1VP7R6</t>
        </is>
      </c>
      <c r="E482" t="inlineStr">
        <is>
          <t>US11133T1034</t>
        </is>
      </c>
      <c r="F482" t="inlineStr">
        <is>
          <t>11133T103</t>
        </is>
      </c>
      <c r="G482" s="1" t="n">
        <v>588.8879698797166</v>
      </c>
      <c r="H482" s="1" t="n">
        <v>232.95</v>
      </c>
      <c r="I482" s="2" t="n">
        <v>137181.45258348</v>
      </c>
      <c r="J482" s="3" t="n">
        <v>0.0018624767755977</v>
      </c>
      <c r="K482" s="4" t="n">
        <v>73655389.63</v>
      </c>
      <c r="L482" s="5" t="n">
        <v>3125001</v>
      </c>
      <c r="M482" s="6" t="n">
        <v>23.56971714</v>
      </c>
      <c r="N482" s="7">
        <f t="array" ref="N482">IF(ISNUMBER(_xlfn.SINGLE(_xll.BDP($C482, "DELTA_MID"))),_xll.BDP($C482, "DELTA_MID")," ")</f>
        <v/>
      </c>
      <c r="O482" s="7">
        <f>IF(ISNUMBER(N482),_xll.BDP($C482, "OPT_UNDL_TICKER"),"")</f>
        <v/>
      </c>
      <c r="P482" s="8">
        <f>IF(ISNUMBER(N482),_xll.BDP($C482, "OPT_UNDL_PX")," ")</f>
        <v/>
      </c>
      <c r="Q482" s="7">
        <f>IF(ISNUMBER(N482),+G482*_xll.BDP($C482, "PX_POS_MULT_FACTOR")*P482/K482," ")</f>
        <v/>
      </c>
      <c r="R482" s="8">
        <f t="array" ref="R482">IF(OR($A482="TUA",$A482="TYA"),"",IF(ISNUMBER(_xlfn.SINGLE(_xll.BDP($C482,"DUR_ADJ_OAS_MID"))),_xll.BDP($C482,"DUR_ADJ_OAS_MID"),IF(ISNUMBER(_xlfn.SINGLE(_xll.BDP($E482&amp;" ISIN","DUR_ADJ_OAS_MID"))),_xll.BDP($E482&amp;" ISIN","DUR_ADJ_OAS_MID")," ")))</f>
        <v/>
      </c>
      <c r="S482" s="7">
        <f>IF(ISNUMBER(N482),Q482*N482,IF(ISNUMBER(R482),J482*R482," "))</f>
        <v/>
      </c>
      <c r="AB482" s="8" t="inlineStr">
        <is>
          <t>MSSIQUA1B</t>
        </is>
      </c>
      <c r="AG482" t="n">
        <v>0.000129</v>
      </c>
    </row>
    <row r="483">
      <c r="A483" t="inlineStr">
        <is>
          <t>CRDT</t>
        </is>
      </c>
      <c r="B483" t="inlineStr">
        <is>
          <t>Brown &amp; Brown Inc</t>
        </is>
      </c>
      <c r="C483" t="inlineStr">
        <is>
          <t>BRO UN</t>
        </is>
      </c>
      <c r="D483" t="inlineStr">
        <is>
          <t>2692687</t>
        </is>
      </c>
      <c r="E483" t="inlineStr">
        <is>
          <t>US1152361010</t>
        </is>
      </c>
      <c r="F483" t="inlineStr">
        <is>
          <t>115236101</t>
        </is>
      </c>
      <c r="G483" s="1" t="n">
        <v>1618.599537744194</v>
      </c>
      <c r="H483" s="1" t="n">
        <v>89.2</v>
      </c>
      <c r="I483" s="2" t="n">
        <v>144379.0787667821</v>
      </c>
      <c r="J483" s="3" t="n">
        <v>0.0019601970676152</v>
      </c>
      <c r="K483" s="4" t="n">
        <v>73655389.63</v>
      </c>
      <c r="L483" s="5" t="n">
        <v>3125001</v>
      </c>
      <c r="M483" s="6" t="n">
        <v>23.56971714</v>
      </c>
      <c r="N483" s="7">
        <f t="array" ref="N483">IF(ISNUMBER(_xlfn.SINGLE(_xll.BDP($C483, "DELTA_MID"))),_xll.BDP($C483, "DELTA_MID")," ")</f>
        <v/>
      </c>
      <c r="O483" s="7">
        <f>IF(ISNUMBER(N483),_xll.BDP($C483, "OPT_UNDL_TICKER"),"")</f>
        <v/>
      </c>
      <c r="P483" s="8">
        <f>IF(ISNUMBER(N483),_xll.BDP($C483, "OPT_UNDL_PX")," ")</f>
        <v/>
      </c>
      <c r="Q483" s="7">
        <f>IF(ISNUMBER(N483),+G483*_xll.BDP($C483, "PX_POS_MULT_FACTOR")*P483/K483," ")</f>
        <v/>
      </c>
      <c r="R483" s="8">
        <f t="array" ref="R483">IF(OR($A483="TUA",$A483="TYA"),"",IF(ISNUMBER(_xlfn.SINGLE(_xll.BDP($C483,"DUR_ADJ_OAS_MID"))),_xll.BDP($C483,"DUR_ADJ_OAS_MID"),IF(ISNUMBER(_xlfn.SINGLE(_xll.BDP($E483&amp;" ISIN","DUR_ADJ_OAS_MID"))),_xll.BDP($E483&amp;" ISIN","DUR_ADJ_OAS_MID")," ")))</f>
        <v/>
      </c>
      <c r="S483" s="7">
        <f>IF(ISNUMBER(N483),Q483*N483,IF(ISNUMBER(R483),J483*R483," "))</f>
        <v/>
      </c>
      <c r="AB483" s="8" t="inlineStr">
        <is>
          <t>MSSIQUA1B</t>
        </is>
      </c>
      <c r="AG483" t="n">
        <v>0.000129</v>
      </c>
    </row>
    <row r="484">
      <c r="A484" t="inlineStr">
        <is>
          <t>CRDT</t>
        </is>
      </c>
      <c r="B484" t="inlineStr">
        <is>
          <t>Bentley Systems Inc</t>
        </is>
      </c>
      <c r="C484" t="inlineStr">
        <is>
          <t>BSY UW</t>
        </is>
      </c>
      <c r="D484" t="inlineStr">
        <is>
          <t>BMC1PR6</t>
        </is>
      </c>
      <c r="E484" t="inlineStr">
        <is>
          <t>US08265T2087</t>
        </is>
      </c>
      <c r="F484" t="inlineStr">
        <is>
          <t>08265T208</t>
        </is>
      </c>
      <c r="G484" s="1" t="n">
        <v>2793.359779501168</v>
      </c>
      <c r="H484" s="1" t="n">
        <v>52.01</v>
      </c>
      <c r="I484" s="2" t="n">
        <v>145282.6421318558</v>
      </c>
      <c r="J484" s="3" t="n">
        <v>0.0019724645115811</v>
      </c>
      <c r="K484" s="4" t="n">
        <v>73655389.63</v>
      </c>
      <c r="L484" s="5" t="n">
        <v>3125001</v>
      </c>
      <c r="M484" s="6" t="n">
        <v>23.56971714</v>
      </c>
      <c r="N484" s="7">
        <f t="array" ref="N484">IF(ISNUMBER(_xlfn.SINGLE(_xll.BDP($C484, "DELTA_MID"))),_xll.BDP($C484, "DELTA_MID")," ")</f>
        <v/>
      </c>
      <c r="O484" s="7">
        <f>IF(ISNUMBER(N484),_xll.BDP($C484, "OPT_UNDL_TICKER"),"")</f>
        <v/>
      </c>
      <c r="P484" s="8">
        <f>IF(ISNUMBER(N484),_xll.BDP($C484, "OPT_UNDL_PX")," ")</f>
        <v/>
      </c>
      <c r="Q484" s="7">
        <f>IF(ISNUMBER(N484),+G484*_xll.BDP($C484, "PX_POS_MULT_FACTOR")*P484/K484," ")</f>
        <v/>
      </c>
      <c r="R484" s="8">
        <f t="array" ref="R484">IF(OR($A484="TUA",$A484="TYA"),"",IF(ISNUMBER(_xlfn.SINGLE(_xll.BDP($C484,"DUR_ADJ_OAS_MID"))),_xll.BDP($C484,"DUR_ADJ_OAS_MID"),IF(ISNUMBER(_xlfn.SINGLE(_xll.BDP($E484&amp;" ISIN","DUR_ADJ_OAS_MID"))),_xll.BDP($E484&amp;" ISIN","DUR_ADJ_OAS_MID")," ")))</f>
        <v/>
      </c>
      <c r="S484" s="7">
        <f>IF(ISNUMBER(N484),Q484*N484,IF(ISNUMBER(R484),J484*R484," "))</f>
        <v/>
      </c>
      <c r="AB484" s="8" t="inlineStr">
        <is>
          <t>MSSIQUA1B</t>
        </is>
      </c>
      <c r="AG484" t="n">
        <v>0.000129</v>
      </c>
    </row>
    <row r="485">
      <c r="A485" t="inlineStr">
        <is>
          <t>CRDT</t>
        </is>
      </c>
      <c r="B485" t="inlineStr">
        <is>
          <t>CACI International Inc</t>
        </is>
      </c>
      <c r="C485" t="inlineStr">
        <is>
          <t>CACI UN</t>
        </is>
      </c>
      <c r="D485" t="inlineStr">
        <is>
          <t>2159267</t>
        </is>
      </c>
      <c r="E485" t="inlineStr">
        <is>
          <t>US1271903049</t>
        </is>
      </c>
      <c r="F485" t="inlineStr">
        <is>
          <t>127190304</t>
        </is>
      </c>
      <c r="G485" s="1" t="n">
        <v>297.1323193097522</v>
      </c>
      <c r="H485" s="1" t="n">
        <v>520.16</v>
      </c>
      <c r="I485" s="2" t="n">
        <v>154556.3472121607</v>
      </c>
      <c r="J485" s="3" t="n">
        <v>0.0020983711848998</v>
      </c>
      <c r="K485" s="4" t="n">
        <v>73655389.63</v>
      </c>
      <c r="L485" s="5" t="n">
        <v>3125001</v>
      </c>
      <c r="M485" s="6" t="n">
        <v>23.56971714</v>
      </c>
      <c r="N485" s="7">
        <f t="array" ref="N485">IF(ISNUMBER(_xlfn.SINGLE(_xll.BDP($C485, "DELTA_MID"))),_xll.BDP($C485, "DELTA_MID")," ")</f>
        <v/>
      </c>
      <c r="O485" s="7">
        <f>IF(ISNUMBER(N485),_xll.BDP($C485, "OPT_UNDL_TICKER"),"")</f>
        <v/>
      </c>
      <c r="P485" s="8">
        <f>IF(ISNUMBER(N485),_xll.BDP($C485, "OPT_UNDL_PX")," ")</f>
        <v/>
      </c>
      <c r="Q485" s="7">
        <f>IF(ISNUMBER(N485),+G485*_xll.BDP($C485, "PX_POS_MULT_FACTOR")*P485/K485," ")</f>
        <v/>
      </c>
      <c r="R485" s="8">
        <f t="array" ref="R485">IF(OR($A485="TUA",$A485="TYA"),"",IF(ISNUMBER(_xlfn.SINGLE(_xll.BDP($C485,"DUR_ADJ_OAS_MID"))),_xll.BDP($C485,"DUR_ADJ_OAS_MID"),IF(ISNUMBER(_xlfn.SINGLE(_xll.BDP($E485&amp;" ISIN","DUR_ADJ_OAS_MID"))),_xll.BDP($E485&amp;" ISIN","DUR_ADJ_OAS_MID")," ")))</f>
        <v/>
      </c>
      <c r="S485" s="7">
        <f>IF(ISNUMBER(N485),Q485*N485,IF(ISNUMBER(R485),J485*R485," "))</f>
        <v/>
      </c>
      <c r="AB485" s="8" t="inlineStr">
        <is>
          <t>MSSIQUA1B</t>
        </is>
      </c>
      <c r="AG485" t="n">
        <v>0.000129</v>
      </c>
    </row>
    <row r="486">
      <c r="A486" t="inlineStr">
        <is>
          <t>CRDT</t>
        </is>
      </c>
      <c r="B486" t="inlineStr">
        <is>
          <t>Cboe Global Markets Inc</t>
        </is>
      </c>
      <c r="C486" t="inlineStr">
        <is>
          <t>CBOE UF</t>
        </is>
      </c>
      <c r="D486" t="inlineStr">
        <is>
          <t>B5834C5</t>
        </is>
      </c>
      <c r="E486" t="inlineStr">
        <is>
          <t>US12503M1080</t>
        </is>
      </c>
      <c r="F486" t="inlineStr">
        <is>
          <t>12503M108</t>
        </is>
      </c>
      <c r="G486" s="1" t="n">
        <v>628.3836387487706</v>
      </c>
      <c r="H486" s="1" t="n">
        <v>237.35</v>
      </c>
      <c r="I486" s="2" t="n">
        <v>149146.8566570207</v>
      </c>
      <c r="J486" s="3" t="n">
        <v>0.0020249279435794</v>
      </c>
      <c r="K486" s="4" t="n">
        <v>73655389.63</v>
      </c>
      <c r="L486" s="5" t="n">
        <v>3125001</v>
      </c>
      <c r="M486" s="6" t="n">
        <v>23.56971714</v>
      </c>
      <c r="N486" s="7">
        <f t="array" ref="N486">IF(ISNUMBER(_xlfn.SINGLE(_xll.BDP($C486, "DELTA_MID"))),_xll.BDP($C486, "DELTA_MID")," ")</f>
        <v/>
      </c>
      <c r="O486" s="7">
        <f>IF(ISNUMBER(N486),_xll.BDP($C486, "OPT_UNDL_TICKER"),"")</f>
        <v/>
      </c>
      <c r="P486" s="8">
        <f>IF(ISNUMBER(N486),_xll.BDP($C486, "OPT_UNDL_PX")," ")</f>
        <v/>
      </c>
      <c r="Q486" s="7">
        <f>IF(ISNUMBER(N486),+G486*_xll.BDP($C486, "PX_POS_MULT_FACTOR")*P486/K486," ")</f>
        <v/>
      </c>
      <c r="R486" s="8">
        <f t="array" ref="R486">IF(OR($A486="TUA",$A486="TYA"),"",IF(ISNUMBER(_xlfn.SINGLE(_xll.BDP($C486,"DUR_ADJ_OAS_MID"))),_xll.BDP($C486,"DUR_ADJ_OAS_MID"),IF(ISNUMBER(_xlfn.SINGLE(_xll.BDP($E486&amp;" ISIN","DUR_ADJ_OAS_MID"))),_xll.BDP($E486&amp;" ISIN","DUR_ADJ_OAS_MID")," ")))</f>
        <v/>
      </c>
      <c r="S486" s="7">
        <f>IF(ISNUMBER(N486),Q486*N486,IF(ISNUMBER(R486),J486*R486," "))</f>
        <v/>
      </c>
      <c r="AB486" s="8" t="inlineStr">
        <is>
          <t>MSSIQUA1B</t>
        </is>
      </c>
      <c r="AG486" t="n">
        <v>0.000129</v>
      </c>
    </row>
    <row r="487">
      <c r="A487" t="inlineStr">
        <is>
          <t>CRDT</t>
        </is>
      </c>
      <c r="B487" t="inlineStr">
        <is>
          <t>Crown Holdings Inc</t>
        </is>
      </c>
      <c r="C487" t="inlineStr">
        <is>
          <t>CCK UN</t>
        </is>
      </c>
      <c r="D487" t="inlineStr">
        <is>
          <t>2427986</t>
        </is>
      </c>
      <c r="E487" t="inlineStr">
        <is>
          <t>US2283681060</t>
        </is>
      </c>
      <c r="F487" t="inlineStr">
        <is>
          <t>228368106</t>
        </is>
      </c>
      <c r="G487" s="1" t="n">
        <v>1540.296607149448</v>
      </c>
      <c r="H487" s="1" t="n">
        <v>99.19</v>
      </c>
      <c r="I487" s="2" t="n">
        <v>152782.0204631537</v>
      </c>
      <c r="J487" s="3" t="n">
        <v>0.0020742816137507</v>
      </c>
      <c r="K487" s="4" t="n">
        <v>73655389.63</v>
      </c>
      <c r="L487" s="5" t="n">
        <v>3125001</v>
      </c>
      <c r="M487" s="6" t="n">
        <v>23.56971714</v>
      </c>
      <c r="N487" s="7">
        <f t="array" ref="N487">IF(ISNUMBER(_xlfn.SINGLE(_xll.BDP($C487, "DELTA_MID"))),_xll.BDP($C487, "DELTA_MID")," ")</f>
        <v/>
      </c>
      <c r="O487" s="7">
        <f>IF(ISNUMBER(N487),_xll.BDP($C487, "OPT_UNDL_TICKER"),"")</f>
        <v/>
      </c>
      <c r="P487" s="8">
        <f>IF(ISNUMBER(N487),_xll.BDP($C487, "OPT_UNDL_PX")," ")</f>
        <v/>
      </c>
      <c r="Q487" s="7">
        <f>IF(ISNUMBER(N487),+G487*_xll.BDP($C487, "PX_POS_MULT_FACTOR")*P487/K487," ")</f>
        <v/>
      </c>
      <c r="R487" s="8">
        <f t="array" ref="R487">IF(OR($A487="TUA",$A487="TYA"),"",IF(ISNUMBER(_xlfn.SINGLE(_xll.BDP($C487,"DUR_ADJ_OAS_MID"))),_xll.BDP($C487,"DUR_ADJ_OAS_MID"),IF(ISNUMBER(_xlfn.SINGLE(_xll.BDP($E487&amp;" ISIN","DUR_ADJ_OAS_MID"))),_xll.BDP($E487&amp;" ISIN","DUR_ADJ_OAS_MID")," ")))</f>
        <v/>
      </c>
      <c r="S487" s="7">
        <f>IF(ISNUMBER(N487),Q487*N487,IF(ISNUMBER(R487),J487*R487," "))</f>
        <v/>
      </c>
      <c r="AB487" s="8" t="inlineStr">
        <is>
          <t>MSSIQUA1B</t>
        </is>
      </c>
      <c r="AG487" t="n">
        <v>0.000129</v>
      </c>
    </row>
    <row r="488">
      <c r="A488" t="inlineStr">
        <is>
          <t>CRDT</t>
        </is>
      </c>
      <c r="B488" t="inlineStr">
        <is>
          <t>Chemed Corp</t>
        </is>
      </c>
      <c r="C488" t="inlineStr">
        <is>
          <t>CHE UN</t>
        </is>
      </c>
      <c r="D488" t="inlineStr">
        <is>
          <t>2190084</t>
        </is>
      </c>
      <c r="E488" t="inlineStr">
        <is>
          <t>US16359R1032</t>
        </is>
      </c>
      <c r="F488" t="inlineStr">
        <is>
          <t>16359R103</t>
        </is>
      </c>
      <c r="G488" s="1" t="n">
        <v>332.6210337922246</v>
      </c>
      <c r="H488" s="1" t="n">
        <v>439.3</v>
      </c>
      <c r="I488" s="2" t="n">
        <v>146120.4201449243</v>
      </c>
      <c r="J488" s="3" t="n">
        <v>0.0019838388049936</v>
      </c>
      <c r="K488" s="4" t="n">
        <v>73655389.63</v>
      </c>
      <c r="L488" s="5" t="n">
        <v>3125001</v>
      </c>
      <c r="M488" s="6" t="n">
        <v>23.56971714</v>
      </c>
      <c r="N488" s="7">
        <f t="array" ref="N488">IF(ISNUMBER(_xlfn.SINGLE(_xll.BDP($C488, "DELTA_MID"))),_xll.BDP($C488, "DELTA_MID")," ")</f>
        <v/>
      </c>
      <c r="O488" s="7">
        <f>IF(ISNUMBER(N488),_xll.BDP($C488, "OPT_UNDL_TICKER"),"")</f>
        <v/>
      </c>
      <c r="P488" s="8">
        <f>IF(ISNUMBER(N488),_xll.BDP($C488, "OPT_UNDL_PX")," ")</f>
        <v/>
      </c>
      <c r="Q488" s="7">
        <f>IF(ISNUMBER(N488),+G488*_xll.BDP($C488, "PX_POS_MULT_FACTOR")*P488/K488," ")</f>
        <v/>
      </c>
      <c r="R488" s="8">
        <f t="array" ref="R488">IF(OR($A488="TUA",$A488="TYA"),"",IF(ISNUMBER(_xlfn.SINGLE(_xll.BDP($C488,"DUR_ADJ_OAS_MID"))),_xll.BDP($C488,"DUR_ADJ_OAS_MID"),IF(ISNUMBER(_xlfn.SINGLE(_xll.BDP($E488&amp;" ISIN","DUR_ADJ_OAS_MID"))),_xll.BDP($E488&amp;" ISIN","DUR_ADJ_OAS_MID")," ")))</f>
        <v/>
      </c>
      <c r="S488" s="7">
        <f>IF(ISNUMBER(N488),Q488*N488,IF(ISNUMBER(R488),J488*R488," "))</f>
        <v/>
      </c>
      <c r="AB488" s="8" t="inlineStr">
        <is>
          <t>MSSIQUA1B</t>
        </is>
      </c>
      <c r="AG488" t="n">
        <v>0.000129</v>
      </c>
    </row>
    <row r="489">
      <c r="A489" t="inlineStr">
        <is>
          <t>CRDT</t>
        </is>
      </c>
      <c r="B489" t="inlineStr">
        <is>
          <t>Cigna Group/The</t>
        </is>
      </c>
      <c r="C489" t="inlineStr">
        <is>
          <t>CI UN</t>
        </is>
      </c>
      <c r="D489" t="inlineStr">
        <is>
          <t>BHJ0775</t>
        </is>
      </c>
      <c r="E489" t="inlineStr">
        <is>
          <t>US1255231003</t>
        </is>
      </c>
      <c r="F489" t="inlineStr">
        <is>
          <t>125523100</t>
        </is>
      </c>
      <c r="G489" s="1" t="n">
        <v>495.0472033072691</v>
      </c>
      <c r="H489" s="1" t="n">
        <v>307.87</v>
      </c>
      <c r="I489" s="2" t="n">
        <v>152410.1824822089</v>
      </c>
      <c r="J489" s="3" t="n">
        <v>0.0020692332665379</v>
      </c>
      <c r="K489" s="4" t="n">
        <v>73655389.63</v>
      </c>
      <c r="L489" s="5" t="n">
        <v>3125001</v>
      </c>
      <c r="M489" s="6" t="n">
        <v>23.56971714</v>
      </c>
      <c r="N489" s="7">
        <f t="array" ref="N489">IF(ISNUMBER(_xlfn.SINGLE(_xll.BDP($C489, "DELTA_MID"))),_xll.BDP($C489, "DELTA_MID")," ")</f>
        <v/>
      </c>
      <c r="O489" s="7">
        <f>IF(ISNUMBER(N489),_xll.BDP($C489, "OPT_UNDL_TICKER"),"")</f>
        <v/>
      </c>
      <c r="P489" s="8">
        <f>IF(ISNUMBER(N489),_xll.BDP($C489, "OPT_UNDL_PX")," ")</f>
        <v/>
      </c>
      <c r="Q489" s="7">
        <f>IF(ISNUMBER(N489),+G489*_xll.BDP($C489, "PX_POS_MULT_FACTOR")*P489/K489," ")</f>
        <v/>
      </c>
      <c r="R489" s="8">
        <f t="array" ref="R489">IF(OR($A489="TUA",$A489="TYA"),"",IF(ISNUMBER(_xlfn.SINGLE(_xll.BDP($C489,"DUR_ADJ_OAS_MID"))),_xll.BDP($C489,"DUR_ADJ_OAS_MID"),IF(ISNUMBER(_xlfn.SINGLE(_xll.BDP($E489&amp;" ISIN","DUR_ADJ_OAS_MID"))),_xll.BDP($E489&amp;" ISIN","DUR_ADJ_OAS_MID")," ")))</f>
        <v/>
      </c>
      <c r="S489" s="7">
        <f>IF(ISNUMBER(N489),Q489*N489,IF(ISNUMBER(R489),J489*R489," "))</f>
        <v/>
      </c>
      <c r="AB489" s="8" t="inlineStr">
        <is>
          <t>MSSIQUA1B</t>
        </is>
      </c>
      <c r="AG489" t="n">
        <v>0.000129</v>
      </c>
    </row>
    <row r="490">
      <c r="A490" t="inlineStr">
        <is>
          <t>CRDT</t>
        </is>
      </c>
      <c r="B490" t="inlineStr">
        <is>
          <t>Colgate-Palmolive Co</t>
        </is>
      </c>
      <c r="C490" t="inlineStr">
        <is>
          <t>CL UN</t>
        </is>
      </c>
      <c r="D490" t="inlineStr">
        <is>
          <t>2209106</t>
        </is>
      </c>
      <c r="E490" t="inlineStr">
        <is>
          <t>US1941621039</t>
        </is>
      </c>
      <c r="F490" t="inlineStr">
        <is>
          <t>194162103</t>
        </is>
      </c>
      <c r="G490" s="1" t="n">
        <v>1791.042566457374</v>
      </c>
      <c r="H490" s="1" t="n">
        <v>79.86</v>
      </c>
      <c r="I490" s="2" t="n">
        <v>143032.6593572859</v>
      </c>
      <c r="J490" s="3" t="n">
        <v>0.0019419170827253</v>
      </c>
      <c r="K490" s="4" t="n">
        <v>73655389.63</v>
      </c>
      <c r="L490" s="5" t="n">
        <v>3125001</v>
      </c>
      <c r="M490" s="6" t="n">
        <v>23.56971714</v>
      </c>
      <c r="N490" s="7">
        <f t="array" ref="N490">IF(ISNUMBER(_xlfn.SINGLE(_xll.BDP($C490, "DELTA_MID"))),_xll.BDP($C490, "DELTA_MID")," ")</f>
        <v/>
      </c>
      <c r="O490" s="7">
        <f>IF(ISNUMBER(N490),_xll.BDP($C490, "OPT_UNDL_TICKER"),"")</f>
        <v/>
      </c>
      <c r="P490" s="8">
        <f>IF(ISNUMBER(N490),_xll.BDP($C490, "OPT_UNDL_PX")," ")</f>
        <v/>
      </c>
      <c r="Q490" s="7">
        <f>IF(ISNUMBER(N490),+G490*_xll.BDP($C490, "PX_POS_MULT_FACTOR")*P490/K490," ")</f>
        <v/>
      </c>
      <c r="R490" s="8">
        <f t="array" ref="R490">IF(OR($A490="TUA",$A490="TYA"),"",IF(ISNUMBER(_xlfn.SINGLE(_xll.BDP($C490,"DUR_ADJ_OAS_MID"))),_xll.BDP($C490,"DUR_ADJ_OAS_MID"),IF(ISNUMBER(_xlfn.SINGLE(_xll.BDP($E490&amp;" ISIN","DUR_ADJ_OAS_MID"))),_xll.BDP($E490&amp;" ISIN","DUR_ADJ_OAS_MID")," ")))</f>
        <v/>
      </c>
      <c r="S490" s="7">
        <f>IF(ISNUMBER(N490),Q490*N490,IF(ISNUMBER(R490),J490*R490," "))</f>
        <v/>
      </c>
      <c r="AB490" s="8" t="inlineStr">
        <is>
          <t>MSSIQUA1B</t>
        </is>
      </c>
      <c r="AG490" t="n">
        <v>0.000129</v>
      </c>
    </row>
    <row r="491">
      <c r="A491" t="inlineStr">
        <is>
          <t>CRDT</t>
        </is>
      </c>
      <c r="B491" t="inlineStr">
        <is>
          <t>Core &amp; Main Inc</t>
        </is>
      </c>
      <c r="C491" t="inlineStr">
        <is>
          <t>CNM UN</t>
        </is>
      </c>
      <c r="D491" t="inlineStr">
        <is>
          <t>BNXKS92</t>
        </is>
      </c>
      <c r="E491" t="inlineStr">
        <is>
          <t>US21874C1027</t>
        </is>
      </c>
      <c r="F491" t="inlineStr">
        <is>
          <t>21874C102</t>
        </is>
      </c>
      <c r="G491" s="1" t="n">
        <v>2956.156068839574</v>
      </c>
      <c r="H491" s="1" t="n">
        <v>52.6</v>
      </c>
      <c r="I491" s="2" t="n">
        <v>155493.8092209616</v>
      </c>
      <c r="J491" s="3" t="n">
        <v>0.0021110988619036</v>
      </c>
      <c r="K491" s="4" t="n">
        <v>73655389.63</v>
      </c>
      <c r="L491" s="5" t="n">
        <v>3125001</v>
      </c>
      <c r="M491" s="6" t="n">
        <v>23.56971714</v>
      </c>
      <c r="N491" s="7">
        <f t="array" ref="N491">IF(ISNUMBER(_xlfn.SINGLE(_xll.BDP($C491, "DELTA_MID"))),_xll.BDP($C491, "DELTA_MID")," ")</f>
        <v/>
      </c>
      <c r="O491" s="7">
        <f>IF(ISNUMBER(N491),_xll.BDP($C491, "OPT_UNDL_TICKER"),"")</f>
        <v/>
      </c>
      <c r="P491" s="8">
        <f>IF(ISNUMBER(N491),_xll.BDP($C491, "OPT_UNDL_PX")," ")</f>
        <v/>
      </c>
      <c r="Q491" s="7">
        <f>IF(ISNUMBER(N491),+G491*_xll.BDP($C491, "PX_POS_MULT_FACTOR")*P491/K491," ")</f>
        <v/>
      </c>
      <c r="R491" s="8">
        <f t="array" ref="R491">IF(OR($A491="TUA",$A491="TYA"),"",IF(ISNUMBER(_xlfn.SINGLE(_xll.BDP($C491,"DUR_ADJ_OAS_MID"))),_xll.BDP($C491,"DUR_ADJ_OAS_MID"),IF(ISNUMBER(_xlfn.SINGLE(_xll.BDP($E491&amp;" ISIN","DUR_ADJ_OAS_MID"))),_xll.BDP($E491&amp;" ISIN","DUR_ADJ_OAS_MID")," ")))</f>
        <v/>
      </c>
      <c r="S491" s="7">
        <f>IF(ISNUMBER(N491),Q491*N491,IF(ISNUMBER(R491),J491*R491," "))</f>
        <v/>
      </c>
      <c r="AB491" s="8" t="inlineStr">
        <is>
          <t>MSSIQUA1B</t>
        </is>
      </c>
      <c r="AG491" t="n">
        <v>0.000129</v>
      </c>
    </row>
    <row r="492">
      <c r="A492" t="inlineStr">
        <is>
          <t>CRDT</t>
        </is>
      </c>
      <c r="B492" t="inlineStr">
        <is>
          <t>CenterPoint Energy Inc</t>
        </is>
      </c>
      <c r="C492" t="inlineStr">
        <is>
          <t>CNP UN</t>
        </is>
      </c>
      <c r="D492" t="inlineStr">
        <is>
          <t>2440637</t>
        </is>
      </c>
      <c r="E492" t="inlineStr">
        <is>
          <t>US15189T1079</t>
        </is>
      </c>
      <c r="F492" t="inlineStr">
        <is>
          <t>15189T107</t>
        </is>
      </c>
      <c r="G492" s="1" t="n">
        <v>3841.690414887726</v>
      </c>
      <c r="H492" s="1" t="n">
        <v>40.05</v>
      </c>
      <c r="I492" s="2" t="n">
        <v>153859.7011162534</v>
      </c>
      <c r="J492" s="3" t="n">
        <v>0.0020889130026892</v>
      </c>
      <c r="K492" s="4" t="n">
        <v>73655389.63</v>
      </c>
      <c r="L492" s="5" t="n">
        <v>3125001</v>
      </c>
      <c r="M492" s="6" t="n">
        <v>23.56971714</v>
      </c>
      <c r="N492" s="7">
        <f t="array" ref="N492">IF(ISNUMBER(_xlfn.SINGLE(_xll.BDP($C492, "DELTA_MID"))),_xll.BDP($C492, "DELTA_MID")," ")</f>
        <v/>
      </c>
      <c r="O492" s="7">
        <f>IF(ISNUMBER(N492),_xll.BDP($C492, "OPT_UNDL_TICKER"),"")</f>
        <v/>
      </c>
      <c r="P492" s="8">
        <f>IF(ISNUMBER(N492),_xll.BDP($C492, "OPT_UNDL_PX")," ")</f>
        <v/>
      </c>
      <c r="Q492" s="7">
        <f>IF(ISNUMBER(N492),+G492*_xll.BDP($C492, "PX_POS_MULT_FACTOR")*P492/K492," ")</f>
        <v/>
      </c>
      <c r="R492" s="8">
        <f t="array" ref="R492">IF(OR($A492="TUA",$A492="TYA"),"",IF(ISNUMBER(_xlfn.SINGLE(_xll.BDP($C492,"DUR_ADJ_OAS_MID"))),_xll.BDP($C492,"DUR_ADJ_OAS_MID"),IF(ISNUMBER(_xlfn.SINGLE(_xll.BDP($E492&amp;" ISIN","DUR_ADJ_OAS_MID"))),_xll.BDP($E492&amp;" ISIN","DUR_ADJ_OAS_MID")," ")))</f>
        <v/>
      </c>
      <c r="S492" s="7">
        <f>IF(ISNUMBER(N492),Q492*N492,IF(ISNUMBER(R492),J492*R492," "))</f>
        <v/>
      </c>
      <c r="AB492" s="8" t="inlineStr">
        <is>
          <t>MSSIQUA1B</t>
        </is>
      </c>
      <c r="AG492" t="n">
        <v>0.000129</v>
      </c>
    </row>
    <row r="493">
      <c r="A493" t="inlineStr">
        <is>
          <t>CRDT</t>
        </is>
      </c>
      <c r="B493" t="inlineStr">
        <is>
          <t>Cisco Systems Inc</t>
        </is>
      </c>
      <c r="C493" t="inlineStr">
        <is>
          <t>CSCO UW</t>
        </is>
      </c>
      <c r="D493" t="inlineStr">
        <is>
          <t>2198163</t>
        </is>
      </c>
      <c r="E493" t="inlineStr">
        <is>
          <t>US17275R1023</t>
        </is>
      </c>
      <c r="F493" t="inlineStr">
        <is>
          <t>17275R102</t>
        </is>
      </c>
      <c r="G493" s="1" t="n">
        <v>2194.84222599367</v>
      </c>
      <c r="H493" s="1" t="n">
        <v>70.66</v>
      </c>
      <c r="I493" s="2" t="n">
        <v>155087.5516887127</v>
      </c>
      <c r="J493" s="3" t="n">
        <v>0.0021055832094267</v>
      </c>
      <c r="K493" s="4" t="n">
        <v>73655389.63</v>
      </c>
      <c r="L493" s="5" t="n">
        <v>3125001</v>
      </c>
      <c r="M493" s="6" t="n">
        <v>23.56971714</v>
      </c>
      <c r="N493" s="7">
        <f t="array" ref="N493">IF(ISNUMBER(_xlfn.SINGLE(_xll.BDP($C493, "DELTA_MID"))),_xll.BDP($C493, "DELTA_MID")," ")</f>
        <v/>
      </c>
      <c r="O493" s="7">
        <f>IF(ISNUMBER(N493),_xll.BDP($C493, "OPT_UNDL_TICKER"),"")</f>
        <v/>
      </c>
      <c r="P493" s="8">
        <f>IF(ISNUMBER(N493),_xll.BDP($C493, "OPT_UNDL_PX")," ")</f>
        <v/>
      </c>
      <c r="Q493" s="7">
        <f>IF(ISNUMBER(N493),+G493*_xll.BDP($C493, "PX_POS_MULT_FACTOR")*P493/K493," ")</f>
        <v/>
      </c>
      <c r="R493" s="8">
        <f t="array" ref="R493">IF(OR($A493="TUA",$A493="TYA"),"",IF(ISNUMBER(_xlfn.SINGLE(_xll.BDP($C493,"DUR_ADJ_OAS_MID"))),_xll.BDP($C493,"DUR_ADJ_OAS_MID"),IF(ISNUMBER(_xlfn.SINGLE(_xll.BDP($E493&amp;" ISIN","DUR_ADJ_OAS_MID"))),_xll.BDP($E493&amp;" ISIN","DUR_ADJ_OAS_MID")," ")))</f>
        <v/>
      </c>
      <c r="S493" s="7">
        <f>IF(ISNUMBER(N493),Q493*N493,IF(ISNUMBER(R493),J493*R493," "))</f>
        <v/>
      </c>
      <c r="AB493" s="8" t="inlineStr">
        <is>
          <t>MSSIQUA1B</t>
        </is>
      </c>
      <c r="AG493" t="n">
        <v>0.000129</v>
      </c>
    </row>
    <row r="494">
      <c r="A494" t="inlineStr">
        <is>
          <t>CRDT</t>
        </is>
      </c>
      <c r="B494" t="inlineStr">
        <is>
          <t>Cintas Corp</t>
        </is>
      </c>
      <c r="C494" t="inlineStr">
        <is>
          <t>CTAS UW</t>
        </is>
      </c>
      <c r="D494" t="inlineStr">
        <is>
          <t>2197137</t>
        </is>
      </c>
      <c r="E494" t="inlineStr">
        <is>
          <t>US1729081059</t>
        </is>
      </c>
      <c r="F494" t="inlineStr">
        <is>
          <t>172908105</t>
        </is>
      </c>
      <c r="G494" s="1" t="n">
        <v>736.5596413960028</v>
      </c>
      <c r="H494" s="1" t="n">
        <v>193.54</v>
      </c>
      <c r="I494" s="2" t="n">
        <v>142553.7529957824</v>
      </c>
      <c r="J494" s="3" t="n">
        <v>0.0019354150960559</v>
      </c>
      <c r="K494" s="4" t="n">
        <v>73655389.63</v>
      </c>
      <c r="L494" s="5" t="n">
        <v>3125001</v>
      </c>
      <c r="M494" s="6" t="n">
        <v>23.56971714</v>
      </c>
      <c r="N494" s="7">
        <f t="array" ref="N494">IF(ISNUMBER(_xlfn.SINGLE(_xll.BDP($C494, "DELTA_MID"))),_xll.BDP($C494, "DELTA_MID")," ")</f>
        <v/>
      </c>
      <c r="O494" s="7">
        <f>IF(ISNUMBER(N494),_xll.BDP($C494, "OPT_UNDL_TICKER"),"")</f>
        <v/>
      </c>
      <c r="P494" s="8">
        <f>IF(ISNUMBER(N494),_xll.BDP($C494, "OPT_UNDL_PX")," ")</f>
        <v/>
      </c>
      <c r="Q494" s="7">
        <f>IF(ISNUMBER(N494),+G494*_xll.BDP($C494, "PX_POS_MULT_FACTOR")*P494/K494," ")</f>
        <v/>
      </c>
      <c r="R494" s="8">
        <f t="array" ref="R494">IF(OR($A494="TUA",$A494="TYA"),"",IF(ISNUMBER(_xlfn.SINGLE(_xll.BDP($C494,"DUR_ADJ_OAS_MID"))),_xll.BDP($C494,"DUR_ADJ_OAS_MID"),IF(ISNUMBER(_xlfn.SINGLE(_xll.BDP($E494&amp;" ISIN","DUR_ADJ_OAS_MID"))),_xll.BDP($E494&amp;" ISIN","DUR_ADJ_OAS_MID")," ")))</f>
        <v/>
      </c>
      <c r="S494" s="7">
        <f>IF(ISNUMBER(N494),Q494*N494,IF(ISNUMBER(R494),J494*R494," "))</f>
        <v/>
      </c>
      <c r="AB494" s="8" t="inlineStr">
        <is>
          <t>MSSIQUA1B</t>
        </is>
      </c>
      <c r="AG494" t="n">
        <v>0.000129</v>
      </c>
    </row>
    <row r="495">
      <c r="A495" t="inlineStr">
        <is>
          <t>CRDT</t>
        </is>
      </c>
      <c r="B495" t="inlineStr">
        <is>
          <t>Cognizant Technology Solutions</t>
        </is>
      </c>
      <c r="C495" t="inlineStr">
        <is>
          <t>CTSH UW</t>
        </is>
      </c>
      <c r="D495" t="inlineStr">
        <is>
          <t>2257019</t>
        </is>
      </c>
      <c r="E495" t="inlineStr">
        <is>
          <t>US1924461023</t>
        </is>
      </c>
      <c r="F495" t="inlineStr">
        <is>
          <t>192446102</t>
        </is>
      </c>
      <c r="G495" s="1" t="n">
        <v>2144.603090588247</v>
      </c>
      <c r="H495" s="1" t="n">
        <v>68.355</v>
      </c>
      <c r="I495" s="2" t="n">
        <v>146594.3442571596</v>
      </c>
      <c r="J495" s="3" t="n">
        <v>0.0019902731489652</v>
      </c>
      <c r="K495" s="4" t="n">
        <v>73655389.63</v>
      </c>
      <c r="L495" s="5" t="n">
        <v>3125001</v>
      </c>
      <c r="M495" s="6" t="n">
        <v>23.56971714</v>
      </c>
      <c r="N495" s="7">
        <f t="array" ref="N495">IF(ISNUMBER(_xlfn.SINGLE(_xll.BDP($C495, "DELTA_MID"))),_xll.BDP($C495, "DELTA_MID")," ")</f>
        <v/>
      </c>
      <c r="O495" s="7">
        <f>IF(ISNUMBER(N495),_xll.BDP($C495, "OPT_UNDL_TICKER"),"")</f>
        <v/>
      </c>
      <c r="P495" s="8">
        <f>IF(ISNUMBER(N495),_xll.BDP($C495, "OPT_UNDL_PX")," ")</f>
        <v/>
      </c>
      <c r="Q495" s="7">
        <f>IF(ISNUMBER(N495),+G495*_xll.BDP($C495, "PX_POS_MULT_FACTOR")*P495/K495," ")</f>
        <v/>
      </c>
      <c r="R495" s="8">
        <f t="array" ref="R495">IF(OR($A495="TUA",$A495="TYA"),"",IF(ISNUMBER(_xlfn.SINGLE(_xll.BDP($C495,"DUR_ADJ_OAS_MID"))),_xll.BDP($C495,"DUR_ADJ_OAS_MID"),IF(ISNUMBER(_xlfn.SINGLE(_xll.BDP($E495&amp;" ISIN","DUR_ADJ_OAS_MID"))),_xll.BDP($E495&amp;" ISIN","DUR_ADJ_OAS_MID")," ")))</f>
        <v/>
      </c>
      <c r="S495" s="7">
        <f>IF(ISNUMBER(N495),Q495*N495,IF(ISNUMBER(R495),J495*R495," "))</f>
        <v/>
      </c>
      <c r="AB495" s="8" t="inlineStr">
        <is>
          <t>MSSIQUA1B</t>
        </is>
      </c>
      <c r="AG495" t="n">
        <v>0.000129</v>
      </c>
    </row>
    <row r="496">
      <c r="A496" t="inlineStr">
        <is>
          <t>CRDT</t>
        </is>
      </c>
      <c r="B496" t="inlineStr">
        <is>
          <t>Crane NXT Co</t>
        </is>
      </c>
      <c r="C496" t="inlineStr">
        <is>
          <t>CXT UN</t>
        </is>
      </c>
      <c r="D496" t="inlineStr">
        <is>
          <t>BQ7W2W6</t>
        </is>
      </c>
      <c r="E496" t="inlineStr">
        <is>
          <t>US2244411052</t>
        </is>
      </c>
      <c r="F496" t="inlineStr">
        <is>
          <t>224441105</t>
        </is>
      </c>
      <c r="G496" s="1" t="n">
        <v>2473.903901525293</v>
      </c>
      <c r="H496" s="1" t="n">
        <v>65.89</v>
      </c>
      <c r="I496" s="2" t="n">
        <v>163005.5280715016</v>
      </c>
      <c r="J496" s="3" t="n">
        <v>0.0022130835080819</v>
      </c>
      <c r="K496" s="4" t="n">
        <v>73655389.63</v>
      </c>
      <c r="L496" s="5" t="n">
        <v>3125001</v>
      </c>
      <c r="M496" s="6" t="n">
        <v>23.56971714</v>
      </c>
      <c r="N496" s="7">
        <f t="array" ref="N496">IF(ISNUMBER(_xlfn.SINGLE(_xll.BDP($C496, "DELTA_MID"))),_xll.BDP($C496, "DELTA_MID")," ")</f>
        <v/>
      </c>
      <c r="O496" s="7">
        <f>IF(ISNUMBER(N496),_xll.BDP($C496, "OPT_UNDL_TICKER"),"")</f>
        <v/>
      </c>
      <c r="P496" s="8">
        <f>IF(ISNUMBER(N496),_xll.BDP($C496, "OPT_UNDL_PX")," ")</f>
        <v/>
      </c>
      <c r="Q496" s="7">
        <f>IF(ISNUMBER(N496),+G496*_xll.BDP($C496, "PX_POS_MULT_FACTOR")*P496/K496," ")</f>
        <v/>
      </c>
      <c r="R496" s="8">
        <f t="array" ref="R496">IF(OR($A496="TUA",$A496="TYA"),"",IF(ISNUMBER(_xlfn.SINGLE(_xll.BDP($C496,"DUR_ADJ_OAS_MID"))),_xll.BDP($C496,"DUR_ADJ_OAS_MID"),IF(ISNUMBER(_xlfn.SINGLE(_xll.BDP($E496&amp;" ISIN","DUR_ADJ_OAS_MID"))),_xll.BDP($E496&amp;" ISIN","DUR_ADJ_OAS_MID")," ")))</f>
        <v/>
      </c>
      <c r="S496" s="7">
        <f>IF(ISNUMBER(N496),Q496*N496,IF(ISNUMBER(R496),J496*R496," "))</f>
        <v/>
      </c>
      <c r="AB496" s="8" t="inlineStr">
        <is>
          <t>MSSIQUA1B</t>
        </is>
      </c>
      <c r="AG496" t="n">
        <v>0.000129</v>
      </c>
    </row>
    <row r="497">
      <c r="A497" t="inlineStr">
        <is>
          <t>CRDT</t>
        </is>
      </c>
      <c r="B497" t="inlineStr">
        <is>
          <t>Deckers Outdoor Corp</t>
        </is>
      </c>
      <c r="C497" t="inlineStr">
        <is>
          <t>DECK UN</t>
        </is>
      </c>
      <c r="D497" t="inlineStr">
        <is>
          <t>2267278</t>
        </is>
      </c>
      <c r="E497" t="inlineStr">
        <is>
          <t>US2435371073</t>
        </is>
      </c>
      <c r="F497" t="inlineStr">
        <is>
          <t>243537107</t>
        </is>
      </c>
      <c r="G497" s="1" t="n">
        <v>1239.662278707702</v>
      </c>
      <c r="H497" s="1" t="n">
        <v>100.89</v>
      </c>
      <c r="I497" s="2" t="n">
        <v>125069.5272988201</v>
      </c>
      <c r="J497" s="3" t="n">
        <v>0.0016980363273766</v>
      </c>
      <c r="K497" s="4" t="n">
        <v>73655389.63</v>
      </c>
      <c r="L497" s="5" t="n">
        <v>3125001</v>
      </c>
      <c r="M497" s="6" t="n">
        <v>23.56971714</v>
      </c>
      <c r="N497" s="7">
        <f t="array" ref="N497">IF(ISNUMBER(_xlfn.SINGLE(_xll.BDP($C497, "DELTA_MID"))),_xll.BDP($C497, "DELTA_MID")," ")</f>
        <v/>
      </c>
      <c r="O497" s="7">
        <f>IF(ISNUMBER(N497),_xll.BDP($C497, "OPT_UNDL_TICKER"),"")</f>
        <v/>
      </c>
      <c r="P497" s="8">
        <f>IF(ISNUMBER(N497),_xll.BDP($C497, "OPT_UNDL_PX")," ")</f>
        <v/>
      </c>
      <c r="Q497" s="7">
        <f>IF(ISNUMBER(N497),+G497*_xll.BDP($C497, "PX_POS_MULT_FACTOR")*P497/K497," ")</f>
        <v/>
      </c>
      <c r="R497" s="8">
        <f t="array" ref="R497">IF(OR($A497="TUA",$A497="TYA"),"",IF(ISNUMBER(_xlfn.SINGLE(_xll.BDP($C497,"DUR_ADJ_OAS_MID"))),_xll.BDP($C497,"DUR_ADJ_OAS_MID"),IF(ISNUMBER(_xlfn.SINGLE(_xll.BDP($E497&amp;" ISIN","DUR_ADJ_OAS_MID"))),_xll.BDP($E497&amp;" ISIN","DUR_ADJ_OAS_MID")," ")))</f>
        <v/>
      </c>
      <c r="S497" s="7">
        <f>IF(ISNUMBER(N497),Q497*N497,IF(ISNUMBER(R497),J497*R497," "))</f>
        <v/>
      </c>
      <c r="AB497" s="8" t="inlineStr">
        <is>
          <t>MSSIQUA1B</t>
        </is>
      </c>
      <c r="AG497" t="n">
        <v>0.000129</v>
      </c>
    </row>
    <row r="498">
      <c r="A498" t="inlineStr">
        <is>
          <t>CRDT</t>
        </is>
      </c>
      <c r="B498" t="inlineStr">
        <is>
          <t>Domino's Pizza Inc</t>
        </is>
      </c>
      <c r="C498" t="inlineStr">
        <is>
          <t>DPZ UW</t>
        </is>
      </c>
      <c r="D498" t="inlineStr">
        <is>
          <t>B01SD70</t>
        </is>
      </c>
      <c r="E498" t="inlineStr">
        <is>
          <t>US25754A2015</t>
        </is>
      </c>
      <c r="F498" t="inlineStr">
        <is>
          <t>25754A201</t>
        </is>
      </c>
      <c r="G498" s="1" t="n">
        <v>326.9214934559375</v>
      </c>
      <c r="H498" s="1" t="n">
        <v>424.82</v>
      </c>
      <c r="I498" s="2" t="n">
        <v>138882.7888499514</v>
      </c>
      <c r="J498" s="3" t="n">
        <v>0.0018855753740169</v>
      </c>
      <c r="K498" s="4" t="n">
        <v>73655389.63</v>
      </c>
      <c r="L498" s="5" t="n">
        <v>3125001</v>
      </c>
      <c r="M498" s="6" t="n">
        <v>23.56971714</v>
      </c>
      <c r="N498" s="7">
        <f t="array" ref="N498">IF(ISNUMBER(_xlfn.SINGLE(_xll.BDP($C498, "DELTA_MID"))),_xll.BDP($C498, "DELTA_MID")," ")</f>
        <v/>
      </c>
      <c r="O498" s="7">
        <f>IF(ISNUMBER(N498),_xll.BDP($C498, "OPT_UNDL_TICKER"),"")</f>
        <v/>
      </c>
      <c r="P498" s="8">
        <f>IF(ISNUMBER(N498),_xll.BDP($C498, "OPT_UNDL_PX")," ")</f>
        <v/>
      </c>
      <c r="Q498" s="7">
        <f>IF(ISNUMBER(N498),+G498*_xll.BDP($C498, "PX_POS_MULT_FACTOR")*P498/K498," ")</f>
        <v/>
      </c>
      <c r="R498" s="8">
        <f t="array" ref="R498">IF(OR($A498="TUA",$A498="TYA"),"",IF(ISNUMBER(_xlfn.SINGLE(_xll.BDP($C498,"DUR_ADJ_OAS_MID"))),_xll.BDP($C498,"DUR_ADJ_OAS_MID"),IF(ISNUMBER(_xlfn.SINGLE(_xll.BDP($E498&amp;" ISIN","DUR_ADJ_OAS_MID"))),_xll.BDP($E498&amp;" ISIN","DUR_ADJ_OAS_MID")," ")))</f>
        <v/>
      </c>
      <c r="S498" s="7">
        <f>IF(ISNUMBER(N498),Q498*N498,IF(ISNUMBER(R498),J498*R498," "))</f>
        <v/>
      </c>
      <c r="AB498" s="8" t="inlineStr">
        <is>
          <t>MSSIQUA1B</t>
        </is>
      </c>
      <c r="AG498" t="n">
        <v>0.000129</v>
      </c>
    </row>
    <row r="499">
      <c r="A499" t="inlineStr">
        <is>
          <t>CRDT</t>
        </is>
      </c>
      <c r="B499" t="inlineStr">
        <is>
          <t>DT Midstream Inc</t>
        </is>
      </c>
      <c r="C499" t="inlineStr">
        <is>
          <t>DTM UN</t>
        </is>
      </c>
      <c r="D499" t="inlineStr">
        <is>
          <t>BN7L880</t>
        </is>
      </c>
      <c r="E499" t="inlineStr">
        <is>
          <t>US23345M1071</t>
        </is>
      </c>
      <c r="F499" t="inlineStr">
        <is>
          <t>23345M107</t>
        </is>
      </c>
      <c r="G499" s="1" t="n">
        <v>1384.585146677005</v>
      </c>
      <c r="H499" s="1" t="n">
        <v>108.4</v>
      </c>
      <c r="I499" s="2" t="n">
        <v>150089.0298997873</v>
      </c>
      <c r="J499" s="3" t="n">
        <v>0.0020377195837771</v>
      </c>
      <c r="K499" s="4" t="n">
        <v>73655389.63</v>
      </c>
      <c r="L499" s="5" t="n">
        <v>3125001</v>
      </c>
      <c r="M499" s="6" t="n">
        <v>23.56971714</v>
      </c>
      <c r="N499" s="7">
        <f t="array" ref="N499">IF(ISNUMBER(_xlfn.SINGLE(_xll.BDP($C499, "DELTA_MID"))),_xll.BDP($C499, "DELTA_MID")," ")</f>
        <v/>
      </c>
      <c r="O499" s="7">
        <f>IF(ISNUMBER(N499),_xll.BDP($C499, "OPT_UNDL_TICKER"),"")</f>
        <v/>
      </c>
      <c r="P499" s="8">
        <f>IF(ISNUMBER(N499),_xll.BDP($C499, "OPT_UNDL_PX")," ")</f>
        <v/>
      </c>
      <c r="Q499" s="7">
        <f>IF(ISNUMBER(N499),+G499*_xll.BDP($C499, "PX_POS_MULT_FACTOR")*P499/K499," ")</f>
        <v/>
      </c>
      <c r="R499" s="8">
        <f t="array" ref="R499">IF(OR($A499="TUA",$A499="TYA"),"",IF(ISNUMBER(_xlfn.SINGLE(_xll.BDP($C499,"DUR_ADJ_OAS_MID"))),_xll.BDP($C499,"DUR_ADJ_OAS_MID"),IF(ISNUMBER(_xlfn.SINGLE(_xll.BDP($E499&amp;" ISIN","DUR_ADJ_OAS_MID"))),_xll.BDP($E499&amp;" ISIN","DUR_ADJ_OAS_MID")," ")))</f>
        <v/>
      </c>
      <c r="S499" s="7">
        <f>IF(ISNUMBER(N499),Q499*N499,IF(ISNUMBER(R499),J499*R499," "))</f>
        <v/>
      </c>
      <c r="AB499" s="8" t="inlineStr">
        <is>
          <t>MSSIQUA1B</t>
        </is>
      </c>
      <c r="AG499" t="n">
        <v>0.000129</v>
      </c>
    </row>
    <row r="500">
      <c r="A500" t="inlineStr">
        <is>
          <t>CRDT</t>
        </is>
      </c>
      <c r="B500" t="inlineStr">
        <is>
          <t>Ecolab Inc</t>
        </is>
      </c>
      <c r="C500" t="inlineStr">
        <is>
          <t>ECL UN</t>
        </is>
      </c>
      <c r="D500" t="inlineStr">
        <is>
          <t>2304227</t>
        </is>
      </c>
      <c r="E500" t="inlineStr">
        <is>
          <t>US2788651006</t>
        </is>
      </c>
      <c r="F500" t="inlineStr">
        <is>
          <t>278865100</t>
        </is>
      </c>
      <c r="G500" s="1" t="n">
        <v>543.5805254362433</v>
      </c>
      <c r="H500" s="1" t="n">
        <v>276</v>
      </c>
      <c r="I500" s="2" t="n">
        <v>150028.2250204032</v>
      </c>
      <c r="J500" s="3" t="n">
        <v>0.0020368940518006</v>
      </c>
      <c r="K500" s="4" t="n">
        <v>73655389.63</v>
      </c>
      <c r="L500" s="5" t="n">
        <v>3125001</v>
      </c>
      <c r="M500" s="6" t="n">
        <v>23.56971714</v>
      </c>
      <c r="N500" s="7">
        <f t="array" ref="N500">IF(ISNUMBER(_xlfn.SINGLE(_xll.BDP($C500, "DELTA_MID"))),_xll.BDP($C500, "DELTA_MID")," ")</f>
        <v/>
      </c>
      <c r="O500" s="7">
        <f>IF(ISNUMBER(N500),_xll.BDP($C500, "OPT_UNDL_TICKER"),"")</f>
        <v/>
      </c>
      <c r="P500" s="8">
        <f>IF(ISNUMBER(N500),_xll.BDP($C500, "OPT_UNDL_PX")," ")</f>
        <v/>
      </c>
      <c r="Q500" s="7">
        <f>IF(ISNUMBER(N500),+G500*_xll.BDP($C500, "PX_POS_MULT_FACTOR")*P500/K500," ")</f>
        <v/>
      </c>
      <c r="R500" s="8">
        <f t="array" ref="R500">IF(OR($A500="TUA",$A500="TYA"),"",IF(ISNUMBER(_xlfn.SINGLE(_xll.BDP($C500,"DUR_ADJ_OAS_MID"))),_xll.BDP($C500,"DUR_ADJ_OAS_MID"),IF(ISNUMBER(_xlfn.SINGLE(_xll.BDP($E500&amp;" ISIN","DUR_ADJ_OAS_MID"))),_xll.BDP($E500&amp;" ISIN","DUR_ADJ_OAS_MID")," ")))</f>
        <v/>
      </c>
      <c r="S500" s="7">
        <f>IF(ISNUMBER(N500),Q500*N500,IF(ISNUMBER(R500),J500*R500," "))</f>
        <v/>
      </c>
      <c r="AB500" s="8" t="inlineStr">
        <is>
          <t>MSSIQUA1B</t>
        </is>
      </c>
      <c r="AG500" t="n">
        <v>0.000129</v>
      </c>
    </row>
    <row r="501">
      <c r="A501" t="inlineStr">
        <is>
          <t>CRDT</t>
        </is>
      </c>
      <c r="B501" t="inlineStr">
        <is>
          <t>Edison International</t>
        </is>
      </c>
      <c r="C501" t="inlineStr">
        <is>
          <t>EIX UN</t>
        </is>
      </c>
      <c r="D501" t="inlineStr">
        <is>
          <t>2829515</t>
        </is>
      </c>
      <c r="E501" t="inlineStr">
        <is>
          <t>US2810201077</t>
        </is>
      </c>
      <c r="F501" t="inlineStr">
        <is>
          <t>281020107</t>
        </is>
      </c>
      <c r="G501" s="1" t="n">
        <v>2633.339169115901</v>
      </c>
      <c r="H501" s="1" t="n">
        <v>58.08</v>
      </c>
      <c r="I501" s="2" t="n">
        <v>152944.3389422515</v>
      </c>
      <c r="J501" s="3" t="n">
        <v>0.0020764853693742</v>
      </c>
      <c r="K501" s="4" t="n">
        <v>73655389.63</v>
      </c>
      <c r="L501" s="5" t="n">
        <v>3125001</v>
      </c>
      <c r="M501" s="6" t="n">
        <v>23.56971714</v>
      </c>
      <c r="N501" s="7">
        <f t="array" ref="N501">IF(ISNUMBER(_xlfn.SINGLE(_xll.BDP($C501, "DELTA_MID"))),_xll.BDP($C501, "DELTA_MID")," ")</f>
        <v/>
      </c>
      <c r="O501" s="7">
        <f>IF(ISNUMBER(N501),_xll.BDP($C501, "OPT_UNDL_TICKER"),"")</f>
        <v/>
      </c>
      <c r="P501" s="8">
        <f>IF(ISNUMBER(N501),_xll.BDP($C501, "OPT_UNDL_PX")," ")</f>
        <v/>
      </c>
      <c r="Q501" s="7">
        <f>IF(ISNUMBER(N501),+G501*_xll.BDP($C501, "PX_POS_MULT_FACTOR")*P501/K501," ")</f>
        <v/>
      </c>
      <c r="R501" s="8">
        <f t="array" ref="R501">IF(OR($A501="TUA",$A501="TYA"),"",IF(ISNUMBER(_xlfn.SINGLE(_xll.BDP($C501,"DUR_ADJ_OAS_MID"))),_xll.BDP($C501,"DUR_ADJ_OAS_MID"),IF(ISNUMBER(_xlfn.SINGLE(_xll.BDP($E501&amp;" ISIN","DUR_ADJ_OAS_MID"))),_xll.BDP($E501&amp;" ISIN","DUR_ADJ_OAS_MID")," ")))</f>
        <v/>
      </c>
      <c r="S501" s="7">
        <f>IF(ISNUMBER(N501),Q501*N501,IF(ISNUMBER(R501),J501*R501," "))</f>
        <v/>
      </c>
      <c r="AB501" s="8" t="inlineStr">
        <is>
          <t>MSSIQUA1B</t>
        </is>
      </c>
      <c r="AG501" t="n">
        <v>0.000129</v>
      </c>
    </row>
    <row r="502">
      <c r="A502" t="inlineStr">
        <is>
          <t>CRDT</t>
        </is>
      </c>
      <c r="B502" t="inlineStr">
        <is>
          <t>Elevance Health Inc</t>
        </is>
      </c>
      <c r="C502" t="inlineStr">
        <is>
          <t>ELV UN</t>
        </is>
      </c>
      <c r="D502" t="inlineStr">
        <is>
          <t>BSPHGL4</t>
        </is>
      </c>
      <c r="E502" t="inlineStr">
        <is>
          <t>US0367521038</t>
        </is>
      </c>
      <c r="F502" t="inlineStr">
        <is>
          <t>036752103</t>
        </is>
      </c>
      <c r="G502" s="1" t="n">
        <v>479.2881495576221</v>
      </c>
      <c r="H502" s="1" t="n">
        <v>345.21</v>
      </c>
      <c r="I502" s="2" t="n">
        <v>165455.0621087867</v>
      </c>
      <c r="J502" s="3" t="n">
        <v>0.0022463401923461</v>
      </c>
      <c r="K502" s="4" t="n">
        <v>73655389.63</v>
      </c>
      <c r="L502" s="5" t="n">
        <v>3125001</v>
      </c>
      <c r="M502" s="6" t="n">
        <v>23.56971714</v>
      </c>
      <c r="N502" s="7">
        <f t="array" ref="N502">IF(ISNUMBER(_xlfn.SINGLE(_xll.BDP($C502, "DELTA_MID"))),_xll.BDP($C502, "DELTA_MID")," ")</f>
        <v/>
      </c>
      <c r="O502" s="7">
        <f>IF(ISNUMBER(N502),_xll.BDP($C502, "OPT_UNDL_TICKER"),"")</f>
        <v/>
      </c>
      <c r="P502" s="8">
        <f>IF(ISNUMBER(N502),_xll.BDP($C502, "OPT_UNDL_PX")," ")</f>
        <v/>
      </c>
      <c r="Q502" s="7">
        <f>IF(ISNUMBER(N502),+G502*_xll.BDP($C502, "PX_POS_MULT_FACTOR")*P502/K502," ")</f>
        <v/>
      </c>
      <c r="R502" s="8">
        <f t="array" ref="R502">IF(OR($A502="TUA",$A502="TYA"),"",IF(ISNUMBER(_xlfn.SINGLE(_xll.BDP($C502,"DUR_ADJ_OAS_MID"))),_xll.BDP($C502,"DUR_ADJ_OAS_MID"),IF(ISNUMBER(_xlfn.SINGLE(_xll.BDP($E502&amp;" ISIN","DUR_ADJ_OAS_MID"))),_xll.BDP($E502&amp;" ISIN","DUR_ADJ_OAS_MID")," ")))</f>
        <v/>
      </c>
      <c r="S502" s="7">
        <f>IF(ISNUMBER(N502),Q502*N502,IF(ISNUMBER(R502),J502*R502," "))</f>
        <v/>
      </c>
      <c r="AB502" s="8" t="inlineStr">
        <is>
          <t>MSSIQUA1B</t>
        </is>
      </c>
      <c r="AG502" t="n">
        <v>0.000129</v>
      </c>
    </row>
    <row r="503">
      <c r="A503" t="inlineStr">
        <is>
          <t>CRDT</t>
        </is>
      </c>
      <c r="B503" t="inlineStr">
        <is>
          <t>Equinix Inc</t>
        </is>
      </c>
      <c r="C503" t="inlineStr">
        <is>
          <t>EQIX UW</t>
        </is>
      </c>
      <c r="D503" t="inlineStr">
        <is>
          <t>BVLZX12</t>
        </is>
      </c>
      <c r="E503" t="inlineStr">
        <is>
          <t>US29444U7000</t>
        </is>
      </c>
      <c r="F503" t="inlineStr">
        <is>
          <t>29444U700</t>
        </is>
      </c>
      <c r="G503" s="1" t="n">
        <v>185.8052824261405</v>
      </c>
      <c r="H503" s="1" t="n">
        <v>829.05</v>
      </c>
      <c r="I503" s="2" t="n">
        <v>154041.8693953918</v>
      </c>
      <c r="J503" s="3" t="n">
        <v>0.0020913862538668</v>
      </c>
      <c r="K503" s="4" t="n">
        <v>73655389.63</v>
      </c>
      <c r="L503" s="5" t="n">
        <v>3125001</v>
      </c>
      <c r="M503" s="6" t="n">
        <v>23.56971714</v>
      </c>
      <c r="N503" s="7">
        <f t="array" ref="N503">IF(ISNUMBER(_xlfn.SINGLE(_xll.BDP($C503, "DELTA_MID"))),_xll.BDP($C503, "DELTA_MID")," ")</f>
        <v/>
      </c>
      <c r="O503" s="7">
        <f>IF(ISNUMBER(N503),_xll.BDP($C503, "OPT_UNDL_TICKER"),"")</f>
        <v/>
      </c>
      <c r="P503" s="8">
        <f>IF(ISNUMBER(N503),_xll.BDP($C503, "OPT_UNDL_PX")," ")</f>
        <v/>
      </c>
      <c r="Q503" s="7">
        <f>IF(ISNUMBER(N503),+G503*_xll.BDP($C503, "PX_POS_MULT_FACTOR")*P503/K503," ")</f>
        <v/>
      </c>
      <c r="R503" s="8">
        <f t="array" ref="R503">IF(OR($A503="TUA",$A503="TYA"),"",IF(ISNUMBER(_xlfn.SINGLE(_xll.BDP($C503,"DUR_ADJ_OAS_MID"))),_xll.BDP($C503,"DUR_ADJ_OAS_MID"),IF(ISNUMBER(_xlfn.SINGLE(_xll.BDP($E503&amp;" ISIN","DUR_ADJ_OAS_MID"))),_xll.BDP($E503&amp;" ISIN","DUR_ADJ_OAS_MID")," ")))</f>
        <v/>
      </c>
      <c r="S503" s="7">
        <f>IF(ISNUMBER(N503),Q503*N503,IF(ISNUMBER(R503),J503*R503," "))</f>
        <v/>
      </c>
      <c r="AB503" s="8" t="inlineStr">
        <is>
          <t>MSSIQUA1B</t>
        </is>
      </c>
      <c r="AG503" t="n">
        <v>0.000129</v>
      </c>
    </row>
    <row r="504">
      <c r="A504" t="inlineStr">
        <is>
          <t>CRDT</t>
        </is>
      </c>
      <c r="B504" t="inlineStr">
        <is>
          <t>Element Solutions Inc</t>
        </is>
      </c>
      <c r="C504" t="inlineStr">
        <is>
          <t>ESI UN</t>
        </is>
      </c>
      <c r="D504" t="inlineStr">
        <is>
          <t>BJ1C2K1</t>
        </is>
      </c>
      <c r="E504" t="inlineStr">
        <is>
          <t>US28618M1062</t>
        </is>
      </c>
      <c r="F504" t="inlineStr">
        <is>
          <t>28618M106</t>
        </is>
      </c>
      <c r="G504" s="1" t="n">
        <v>5494.894508249306</v>
      </c>
      <c r="H504" s="1" t="n">
        <v>25.38</v>
      </c>
      <c r="I504" s="2" t="n">
        <v>139460.4226193674</v>
      </c>
      <c r="J504" s="3" t="n">
        <v>0.0018934177569344</v>
      </c>
      <c r="K504" s="4" t="n">
        <v>73655389.63</v>
      </c>
      <c r="L504" s="5" t="n">
        <v>3125001</v>
      </c>
      <c r="M504" s="6" t="n">
        <v>23.56971714</v>
      </c>
      <c r="N504" s="7">
        <f t="array" ref="N504">IF(ISNUMBER(_xlfn.SINGLE(_xll.BDP($C504, "DELTA_MID"))),_xll.BDP($C504, "DELTA_MID")," ")</f>
        <v/>
      </c>
      <c r="O504" s="7">
        <f>IF(ISNUMBER(N504),_xll.BDP($C504, "OPT_UNDL_TICKER"),"")</f>
        <v/>
      </c>
      <c r="P504" s="8">
        <f>IF(ISNUMBER(N504),_xll.BDP($C504, "OPT_UNDL_PX")," ")</f>
        <v/>
      </c>
      <c r="Q504" s="7">
        <f>IF(ISNUMBER(N504),+G504*_xll.BDP($C504, "PX_POS_MULT_FACTOR")*P504/K504," ")</f>
        <v/>
      </c>
      <c r="R504" s="8">
        <f t="array" ref="R504">IF(OR($A504="TUA",$A504="TYA"),"",IF(ISNUMBER(_xlfn.SINGLE(_xll.BDP($C504,"DUR_ADJ_OAS_MID"))),_xll.BDP($C504,"DUR_ADJ_OAS_MID"),IF(ISNUMBER(_xlfn.SINGLE(_xll.BDP($E504&amp;" ISIN","DUR_ADJ_OAS_MID"))),_xll.BDP($E504&amp;" ISIN","DUR_ADJ_OAS_MID")," ")))</f>
        <v/>
      </c>
      <c r="S504" s="7">
        <f>IF(ISNUMBER(N504),Q504*N504,IF(ISNUMBER(R504),J504*R504," "))</f>
        <v/>
      </c>
      <c r="AB504" s="8" t="inlineStr">
        <is>
          <t>MSSIQUA1B</t>
        </is>
      </c>
      <c r="AG504" t="n">
        <v>0.000129</v>
      </c>
    </row>
    <row r="505">
      <c r="A505" t="inlineStr">
        <is>
          <t>CRDT</t>
        </is>
      </c>
      <c r="B505" t="inlineStr">
        <is>
          <t>Extra Space Storage Inc</t>
        </is>
      </c>
      <c r="C505" t="inlineStr">
        <is>
          <t>EXR UN</t>
        </is>
      </c>
      <c r="D505" t="inlineStr">
        <is>
          <t>B02HWR9</t>
        </is>
      </c>
      <c r="E505" t="inlineStr">
        <is>
          <t>US30225T1025</t>
        </is>
      </c>
      <c r="F505" t="inlineStr">
        <is>
          <t>30225T102</t>
        </is>
      </c>
      <c r="G505" s="1" t="n">
        <v>1023.435093459005</v>
      </c>
      <c r="H505" s="1" t="n">
        <v>152.09</v>
      </c>
      <c r="I505" s="2" t="n">
        <v>155654.24336418</v>
      </c>
      <c r="J505" s="3" t="n">
        <v>0.0021132770343907</v>
      </c>
      <c r="K505" s="4" t="n">
        <v>73655389.63</v>
      </c>
      <c r="L505" s="5" t="n">
        <v>3125001</v>
      </c>
      <c r="M505" s="6" t="n">
        <v>23.56971714</v>
      </c>
      <c r="N505" s="7">
        <f t="array" ref="N505">IF(ISNUMBER(_xlfn.SINGLE(_xll.BDP($C505, "DELTA_MID"))),_xll.BDP($C505, "DELTA_MID")," ")</f>
        <v/>
      </c>
      <c r="O505" s="7">
        <f>IF(ISNUMBER(N505),_xll.BDP($C505, "OPT_UNDL_TICKER"),"")</f>
        <v/>
      </c>
      <c r="P505" s="8">
        <f>IF(ISNUMBER(N505),_xll.BDP($C505, "OPT_UNDL_PX")," ")</f>
        <v/>
      </c>
      <c r="Q505" s="7">
        <f>IF(ISNUMBER(N505),+G505*_xll.BDP($C505, "PX_POS_MULT_FACTOR")*P505/K505," ")</f>
        <v/>
      </c>
      <c r="R505" s="8">
        <f t="array" ref="R505">IF(OR($A505="TUA",$A505="TYA"),"",IF(ISNUMBER(_xlfn.SINGLE(_xll.BDP($C505,"DUR_ADJ_OAS_MID"))),_xll.BDP($C505,"DUR_ADJ_OAS_MID"),IF(ISNUMBER(_xlfn.SINGLE(_xll.BDP($E505&amp;" ISIN","DUR_ADJ_OAS_MID"))),_xll.BDP($E505&amp;" ISIN","DUR_ADJ_OAS_MID")," ")))</f>
        <v/>
      </c>
      <c r="S505" s="7">
        <f>IF(ISNUMBER(N505),Q505*N505,IF(ISNUMBER(R505),J505*R505," "))</f>
        <v/>
      </c>
      <c r="AB505" s="8" t="inlineStr">
        <is>
          <t>MSSIQUA1B</t>
        </is>
      </c>
      <c r="AG505" t="n">
        <v>0.000129</v>
      </c>
    </row>
    <row r="506">
      <c r="A506" t="inlineStr">
        <is>
          <t>CRDT</t>
        </is>
      </c>
      <c r="B506" t="inlineStr">
        <is>
          <t>Fiserv Inc</t>
        </is>
      </c>
      <c r="C506" t="inlineStr">
        <is>
          <t>FI UN</t>
        </is>
      </c>
      <c r="D506" t="inlineStr">
        <is>
          <t>2342034</t>
        </is>
      </c>
      <c r="E506" t="inlineStr">
        <is>
          <t>US3377381088</t>
        </is>
      </c>
      <c r="F506" t="inlineStr">
        <is>
          <t>337738108</t>
        </is>
      </c>
      <c r="G506" s="1" t="n">
        <v>1108.920663311773</v>
      </c>
      <c r="H506" s="1" t="n">
        <v>125.25</v>
      </c>
      <c r="I506" s="2" t="n">
        <v>138892.3130797996</v>
      </c>
      <c r="J506" s="3" t="n">
        <v>0.0018857046819996</v>
      </c>
      <c r="K506" s="4" t="n">
        <v>73655389.63</v>
      </c>
      <c r="L506" s="5" t="n">
        <v>3125001</v>
      </c>
      <c r="M506" s="6" t="n">
        <v>23.56971714</v>
      </c>
      <c r="N506" s="7">
        <f t="array" ref="N506">IF(ISNUMBER(_xlfn.SINGLE(_xll.BDP($C506, "DELTA_MID"))),_xll.BDP($C506, "DELTA_MID")," ")</f>
        <v/>
      </c>
      <c r="O506" s="7">
        <f>IF(ISNUMBER(N506),_xll.BDP($C506, "OPT_UNDL_TICKER"),"")</f>
        <v/>
      </c>
      <c r="P506" s="8">
        <f>IF(ISNUMBER(N506),_xll.BDP($C506, "OPT_UNDL_PX")," ")</f>
        <v/>
      </c>
      <c r="Q506" s="7">
        <f>IF(ISNUMBER(N506),+G506*_xll.BDP($C506, "PX_POS_MULT_FACTOR")*P506/K506," ")</f>
        <v/>
      </c>
      <c r="R506" s="8">
        <f t="array" ref="R506">IF(OR($A506="TUA",$A506="TYA"),"",IF(ISNUMBER(_xlfn.SINGLE(_xll.BDP($C506,"DUR_ADJ_OAS_MID"))),_xll.BDP($C506,"DUR_ADJ_OAS_MID"),IF(ISNUMBER(_xlfn.SINGLE(_xll.BDP($E506&amp;" ISIN","DUR_ADJ_OAS_MID"))),_xll.BDP($E506&amp;" ISIN","DUR_ADJ_OAS_MID")," ")))</f>
        <v/>
      </c>
      <c r="S506" s="7">
        <f>IF(ISNUMBER(N506),Q506*N506,IF(ISNUMBER(R506),J506*R506," "))</f>
        <v/>
      </c>
      <c r="AB506" s="8" t="inlineStr">
        <is>
          <t>MSSIQUA1B</t>
        </is>
      </c>
      <c r="AG506" t="n">
        <v>0.000129</v>
      </c>
    </row>
    <row r="507">
      <c r="A507" t="inlineStr">
        <is>
          <t>CRDT</t>
        </is>
      </c>
      <c r="B507" t="inlineStr">
        <is>
          <t>Comfort Systems USA Inc</t>
        </is>
      </c>
      <c r="C507" t="inlineStr">
        <is>
          <t>FIX UN</t>
        </is>
      </c>
      <c r="D507" t="inlineStr">
        <is>
          <t>2036047</t>
        </is>
      </c>
      <c r="E507" t="inlineStr">
        <is>
          <t>US1999081045</t>
        </is>
      </c>
      <c r="F507" t="inlineStr">
        <is>
          <t>199908104</t>
        </is>
      </c>
      <c r="G507" s="1" t="n">
        <v>188.0932497527874</v>
      </c>
      <c r="H507" s="1" t="n">
        <v>790.72</v>
      </c>
      <c r="I507" s="2" t="n">
        <v>148729.0944445241</v>
      </c>
      <c r="J507" s="3" t="n">
        <v>0.0020192560950617</v>
      </c>
      <c r="K507" s="4" t="n">
        <v>73655389.63</v>
      </c>
      <c r="L507" s="5" t="n">
        <v>3125001</v>
      </c>
      <c r="M507" s="6" t="n">
        <v>23.56971714</v>
      </c>
      <c r="N507" s="7">
        <f t="array" ref="N507">IF(ISNUMBER(_xlfn.SINGLE(_xll.BDP($C507, "DELTA_MID"))),_xll.BDP($C507, "DELTA_MID")," ")</f>
        <v/>
      </c>
      <c r="O507" s="7">
        <f>IF(ISNUMBER(N507),_xll.BDP($C507, "OPT_UNDL_TICKER"),"")</f>
        <v/>
      </c>
      <c r="P507" s="8">
        <f>IF(ISNUMBER(N507),_xll.BDP($C507, "OPT_UNDL_PX")," ")</f>
        <v/>
      </c>
      <c r="Q507" s="7">
        <f>IF(ISNUMBER(N507),+G507*_xll.BDP($C507, "PX_POS_MULT_FACTOR")*P507/K507," ")</f>
        <v/>
      </c>
      <c r="R507" s="8">
        <f t="array" ref="R507">IF(OR($A507="TUA",$A507="TYA"),"",IF(ISNUMBER(_xlfn.SINGLE(_xll.BDP($C507,"DUR_ADJ_OAS_MID"))),_xll.BDP($C507,"DUR_ADJ_OAS_MID"),IF(ISNUMBER(_xlfn.SINGLE(_xll.BDP($E507&amp;" ISIN","DUR_ADJ_OAS_MID"))),_xll.BDP($E507&amp;" ISIN","DUR_ADJ_OAS_MID")," ")))</f>
        <v/>
      </c>
      <c r="S507" s="7">
        <f>IF(ISNUMBER(N507),Q507*N507,IF(ISNUMBER(R507),J507*R507," "))</f>
        <v/>
      </c>
      <c r="AB507" s="8" t="inlineStr">
        <is>
          <t>MSSIQUA1B</t>
        </is>
      </c>
      <c r="AG507" t="n">
        <v>0.000129</v>
      </c>
    </row>
    <row r="508">
      <c r="A508" t="inlineStr">
        <is>
          <t>CRDT</t>
        </is>
      </c>
      <c r="B508" t="inlineStr">
        <is>
          <t>Fox Corp</t>
        </is>
      </c>
      <c r="C508" t="inlineStr">
        <is>
          <t>FOXA UW</t>
        </is>
      </c>
      <c r="D508" t="inlineStr">
        <is>
          <t>BJJMGL2</t>
        </is>
      </c>
      <c r="E508" t="inlineStr">
        <is>
          <t>US35137L1052</t>
        </is>
      </c>
      <c r="F508" t="inlineStr">
        <is>
          <t>35137L105</t>
        </is>
      </c>
      <c r="G508" s="1" t="n">
        <v>2502.949225554116</v>
      </c>
      <c r="H508" s="1" t="n">
        <v>58.58</v>
      </c>
      <c r="I508" s="2" t="n">
        <v>146622.7656329601</v>
      </c>
      <c r="J508" s="3" t="n">
        <v>0.0019906590185661</v>
      </c>
      <c r="K508" s="4" t="n">
        <v>73655389.63</v>
      </c>
      <c r="L508" s="5" t="n">
        <v>3125001</v>
      </c>
      <c r="M508" s="6" t="n">
        <v>23.56971714</v>
      </c>
      <c r="N508" s="7">
        <f t="array" ref="N508">IF(ISNUMBER(_xlfn.SINGLE(_xll.BDP($C508, "DELTA_MID"))),_xll.BDP($C508, "DELTA_MID")," ")</f>
        <v/>
      </c>
      <c r="O508" s="7">
        <f>IF(ISNUMBER(N508),_xll.BDP($C508, "OPT_UNDL_TICKER"),"")</f>
        <v/>
      </c>
      <c r="P508" s="8">
        <f>IF(ISNUMBER(N508),_xll.BDP($C508, "OPT_UNDL_PX")," ")</f>
        <v/>
      </c>
      <c r="Q508" s="7">
        <f>IF(ISNUMBER(N508),+G508*_xll.BDP($C508, "PX_POS_MULT_FACTOR")*P508/K508," ")</f>
        <v/>
      </c>
      <c r="R508" s="8">
        <f t="array" ref="R508">IF(OR($A508="TUA",$A508="TYA"),"",IF(ISNUMBER(_xlfn.SINGLE(_xll.BDP($C508,"DUR_ADJ_OAS_MID"))),_xll.BDP($C508,"DUR_ADJ_OAS_MID"),IF(ISNUMBER(_xlfn.SINGLE(_xll.BDP($E508&amp;" ISIN","DUR_ADJ_OAS_MID"))),_xll.BDP($E508&amp;" ISIN","DUR_ADJ_OAS_MID")," ")))</f>
        <v/>
      </c>
      <c r="S508" s="7">
        <f>IF(ISNUMBER(N508),Q508*N508,IF(ISNUMBER(R508),J508*R508," "))</f>
        <v/>
      </c>
      <c r="AB508" s="8" t="inlineStr">
        <is>
          <t>MSSIQUA1B</t>
        </is>
      </c>
      <c r="AG508" t="n">
        <v>0.000129</v>
      </c>
    </row>
    <row r="509">
      <c r="A509" t="inlineStr">
        <is>
          <t>CRDT</t>
        </is>
      </c>
      <c r="B509" t="inlineStr">
        <is>
          <t>General Mills Inc</t>
        </is>
      </c>
      <c r="C509" t="inlineStr">
        <is>
          <t>GIS UN</t>
        </is>
      </c>
      <c r="D509" t="inlineStr">
        <is>
          <t>2367026</t>
        </is>
      </c>
      <c r="E509" t="inlineStr">
        <is>
          <t>US3703341046</t>
        </is>
      </c>
      <c r="F509" t="inlineStr">
        <is>
          <t>370334104</t>
        </is>
      </c>
      <c r="G509" s="1" t="n">
        <v>3001.394123360899</v>
      </c>
      <c r="H509" s="1" t="n">
        <v>49.18</v>
      </c>
      <c r="I509" s="2" t="n">
        <v>147608.562986889</v>
      </c>
      <c r="J509" s="3" t="n">
        <v>0.0020040429319345</v>
      </c>
      <c r="K509" s="4" t="n">
        <v>73655389.63</v>
      </c>
      <c r="L509" s="5" t="n">
        <v>3125001</v>
      </c>
      <c r="M509" s="6" t="n">
        <v>23.56971714</v>
      </c>
      <c r="N509" s="7">
        <f t="array" ref="N509">IF(ISNUMBER(_xlfn.SINGLE(_xll.BDP($C509, "DELTA_MID"))),_xll.BDP($C509, "DELTA_MID")," ")</f>
        <v/>
      </c>
      <c r="O509" s="7">
        <f>IF(ISNUMBER(N509),_xll.BDP($C509, "OPT_UNDL_TICKER"),"")</f>
        <v/>
      </c>
      <c r="P509" s="8">
        <f>IF(ISNUMBER(N509),_xll.BDP($C509, "OPT_UNDL_PX")," ")</f>
        <v/>
      </c>
      <c r="Q509" s="7">
        <f>IF(ISNUMBER(N509),+G509*_xll.BDP($C509, "PX_POS_MULT_FACTOR")*P509/K509," ")</f>
        <v/>
      </c>
      <c r="R509" s="8">
        <f t="array" ref="R509">IF(OR($A509="TUA",$A509="TYA"),"",IF(ISNUMBER(_xlfn.SINGLE(_xll.BDP($C509,"DUR_ADJ_OAS_MID"))),_xll.BDP($C509,"DUR_ADJ_OAS_MID"),IF(ISNUMBER(_xlfn.SINGLE(_xll.BDP($E509&amp;" ISIN","DUR_ADJ_OAS_MID"))),_xll.BDP($E509&amp;" ISIN","DUR_ADJ_OAS_MID")," ")))</f>
        <v/>
      </c>
      <c r="S509" s="7">
        <f>IF(ISNUMBER(N509),Q509*N509,IF(ISNUMBER(R509),J509*R509," "))</f>
        <v/>
      </c>
      <c r="AB509" s="8" t="inlineStr">
        <is>
          <t>MSSIQUA1B</t>
        </is>
      </c>
      <c r="AG509" t="n">
        <v>0.000129</v>
      </c>
    </row>
    <row r="510">
      <c r="A510" t="inlineStr">
        <is>
          <t>CRDT</t>
        </is>
      </c>
      <c r="B510" t="inlineStr">
        <is>
          <t>Home Depot Inc/The</t>
        </is>
      </c>
      <c r="C510" t="inlineStr">
        <is>
          <t>HD UN</t>
        </is>
      </c>
      <c r="D510" t="inlineStr">
        <is>
          <t>2434209</t>
        </is>
      </c>
      <c r="E510" t="inlineStr">
        <is>
          <t>US4370761029</t>
        </is>
      </c>
      <c r="F510" t="inlineStr">
        <is>
          <t>437076102</t>
        </is>
      </c>
      <c r="G510" s="1" t="n">
        <v>347.9887534898242</v>
      </c>
      <c r="H510" s="1" t="n">
        <v>388.97</v>
      </c>
      <c r="I510" s="2" t="n">
        <v>135357.1854449369</v>
      </c>
      <c r="J510" s="3" t="n">
        <v>0.001837709176815</v>
      </c>
      <c r="K510" s="4" t="n">
        <v>73655389.63</v>
      </c>
      <c r="L510" s="5" t="n">
        <v>3125001</v>
      </c>
      <c r="M510" s="6" t="n">
        <v>23.56971714</v>
      </c>
      <c r="N510" s="7">
        <f t="array" ref="N510">IF(ISNUMBER(_xlfn.SINGLE(_xll.BDP($C510, "DELTA_MID"))),_xll.BDP($C510, "DELTA_MID")," ")</f>
        <v/>
      </c>
      <c r="O510" s="7">
        <f>IF(ISNUMBER(N510),_xll.BDP($C510, "OPT_UNDL_TICKER"),"")</f>
        <v/>
      </c>
      <c r="P510" s="8">
        <f>IF(ISNUMBER(N510),_xll.BDP($C510, "OPT_UNDL_PX")," ")</f>
        <v/>
      </c>
      <c r="Q510" s="7">
        <f>IF(ISNUMBER(N510),+G510*_xll.BDP($C510, "PX_POS_MULT_FACTOR")*P510/K510," ")</f>
        <v/>
      </c>
      <c r="R510" s="8">
        <f t="array" ref="R510">IF(OR($A510="TUA",$A510="TYA"),"",IF(ISNUMBER(_xlfn.SINGLE(_xll.BDP($C510,"DUR_ADJ_OAS_MID"))),_xll.BDP($C510,"DUR_ADJ_OAS_MID"),IF(ISNUMBER(_xlfn.SINGLE(_xll.BDP($E510&amp;" ISIN","DUR_ADJ_OAS_MID"))),_xll.BDP($E510&amp;" ISIN","DUR_ADJ_OAS_MID")," ")))</f>
        <v/>
      </c>
      <c r="S510" s="7">
        <f>IF(ISNUMBER(N510),Q510*N510,IF(ISNUMBER(R510),J510*R510," "))</f>
        <v/>
      </c>
      <c r="AB510" s="8" t="inlineStr">
        <is>
          <t>MSSIQUA1B</t>
        </is>
      </c>
      <c r="AG510" t="n">
        <v>0.000129</v>
      </c>
    </row>
    <row r="511">
      <c r="A511" t="inlineStr">
        <is>
          <t>CRDT</t>
        </is>
      </c>
      <c r="B511" t="inlineStr">
        <is>
          <t>H&amp;R Block Inc</t>
        </is>
      </c>
      <c r="C511" t="inlineStr">
        <is>
          <t>HRB UN</t>
        </is>
      </c>
      <c r="D511" t="inlineStr">
        <is>
          <t>2105505</t>
        </is>
      </c>
      <c r="E511" t="inlineStr">
        <is>
          <t>US0936711052</t>
        </is>
      </c>
      <c r="F511" t="inlineStr">
        <is>
          <t>093671105</t>
        </is>
      </c>
      <c r="G511" s="1" t="n">
        <v>2934.337242909976</v>
      </c>
      <c r="H511" s="1" t="n">
        <v>52.41</v>
      </c>
      <c r="I511" s="2" t="n">
        <v>153788.6149009118</v>
      </c>
      <c r="J511" s="3" t="n">
        <v>0.002087947883698</v>
      </c>
      <c r="K511" s="4" t="n">
        <v>73655389.63</v>
      </c>
      <c r="L511" s="5" t="n">
        <v>3125001</v>
      </c>
      <c r="M511" s="6" t="n">
        <v>23.56971714</v>
      </c>
      <c r="N511" s="7">
        <f t="array" ref="N511">IF(ISNUMBER(_xlfn.SINGLE(_xll.BDP($C511, "DELTA_MID"))),_xll.BDP($C511, "DELTA_MID")," ")</f>
        <v/>
      </c>
      <c r="O511" s="7">
        <f>IF(ISNUMBER(N511),_xll.BDP($C511, "OPT_UNDL_TICKER"),"")</f>
        <v/>
      </c>
      <c r="P511" s="8">
        <f>IF(ISNUMBER(N511),_xll.BDP($C511, "OPT_UNDL_PX")," ")</f>
        <v/>
      </c>
      <c r="Q511" s="7">
        <f>IF(ISNUMBER(N511),+G511*_xll.BDP($C511, "PX_POS_MULT_FACTOR")*P511/K511," ")</f>
        <v/>
      </c>
      <c r="R511" s="8">
        <f t="array" ref="R511">IF(OR($A511="TUA",$A511="TYA"),"",IF(ISNUMBER(_xlfn.SINGLE(_xll.BDP($C511,"DUR_ADJ_OAS_MID"))),_xll.BDP($C511,"DUR_ADJ_OAS_MID"),IF(ISNUMBER(_xlfn.SINGLE(_xll.BDP($E511&amp;" ISIN","DUR_ADJ_OAS_MID"))),_xll.BDP($E511&amp;" ISIN","DUR_ADJ_OAS_MID")," ")))</f>
        <v/>
      </c>
      <c r="S511" s="7">
        <f>IF(ISNUMBER(N511),Q511*N511,IF(ISNUMBER(R511),J511*R511," "))</f>
        <v/>
      </c>
      <c r="AB511" s="8" t="inlineStr">
        <is>
          <t>MSSIQUA1B</t>
        </is>
      </c>
      <c r="AG511" t="n">
        <v>0.000129</v>
      </c>
    </row>
    <row r="512">
      <c r="A512" t="inlineStr">
        <is>
          <t>CRDT</t>
        </is>
      </c>
      <c r="B512" t="inlineStr">
        <is>
          <t>Hershey Co/The</t>
        </is>
      </c>
      <c r="C512" t="inlineStr">
        <is>
          <t>HSY UN</t>
        </is>
      </c>
      <c r="D512" t="inlineStr">
        <is>
          <t>2422806</t>
        </is>
      </c>
      <c r="E512" t="inlineStr">
        <is>
          <t>US4278661081</t>
        </is>
      </c>
      <c r="F512" t="inlineStr">
        <is>
          <t>427866108</t>
        </is>
      </c>
      <c r="G512" s="1" t="n">
        <v>792.7264819041579</v>
      </c>
      <c r="H512" s="1" t="n">
        <v>184.2</v>
      </c>
      <c r="I512" s="2" t="n">
        <v>146020.2179667459</v>
      </c>
      <c r="J512" s="3" t="n">
        <v>0.0019824783861746</v>
      </c>
      <c r="K512" s="4" t="n">
        <v>73655389.63</v>
      </c>
      <c r="L512" s="5" t="n">
        <v>3125001</v>
      </c>
      <c r="M512" s="6" t="n">
        <v>23.56971714</v>
      </c>
      <c r="N512" s="7">
        <f t="array" ref="N512">IF(ISNUMBER(_xlfn.SINGLE(_xll.BDP($C512, "DELTA_MID"))),_xll.BDP($C512, "DELTA_MID")," ")</f>
        <v/>
      </c>
      <c r="O512" s="7">
        <f>IF(ISNUMBER(N512),_xll.BDP($C512, "OPT_UNDL_TICKER"),"")</f>
        <v/>
      </c>
      <c r="P512" s="8">
        <f>IF(ISNUMBER(N512),_xll.BDP($C512, "OPT_UNDL_PX")," ")</f>
        <v/>
      </c>
      <c r="Q512" s="7">
        <f>IF(ISNUMBER(N512),+G512*_xll.BDP($C512, "PX_POS_MULT_FACTOR")*P512/K512," ")</f>
        <v/>
      </c>
      <c r="R512" s="8">
        <f t="array" ref="R512">IF(OR($A512="TUA",$A512="TYA"),"",IF(ISNUMBER(_xlfn.SINGLE(_xll.BDP($C512,"DUR_ADJ_OAS_MID"))),_xll.BDP($C512,"DUR_ADJ_OAS_MID"),IF(ISNUMBER(_xlfn.SINGLE(_xll.BDP($E512&amp;" ISIN","DUR_ADJ_OAS_MID"))),_xll.BDP($E512&amp;" ISIN","DUR_ADJ_OAS_MID")," ")))</f>
        <v/>
      </c>
      <c r="S512" s="7">
        <f>IF(ISNUMBER(N512),Q512*N512,IF(ISNUMBER(R512),J512*R512," "))</f>
        <v/>
      </c>
      <c r="AB512" s="8" t="inlineStr">
        <is>
          <t>MSSIQUA1B</t>
        </is>
      </c>
      <c r="AG512" t="n">
        <v>0.000129</v>
      </c>
    </row>
    <row r="513">
      <c r="A513" t="inlineStr">
        <is>
          <t>CRDT</t>
        </is>
      </c>
      <c r="B513" t="inlineStr">
        <is>
          <t>Intercontinental Exchange Inc</t>
        </is>
      </c>
      <c r="C513" t="inlineStr">
        <is>
          <t>ICE UN</t>
        </is>
      </c>
      <c r="D513" t="inlineStr">
        <is>
          <t>BFSSDS9</t>
        </is>
      </c>
      <c r="E513" t="inlineStr">
        <is>
          <t>US45866F1049</t>
        </is>
      </c>
      <c r="F513" t="inlineStr">
        <is>
          <t>45866F104</t>
        </is>
      </c>
      <c r="G513" s="1" t="n">
        <v>854.0807407502557</v>
      </c>
      <c r="H513" s="1" t="n">
        <v>156.95</v>
      </c>
      <c r="I513" s="2" t="n">
        <v>134047.9722607526</v>
      </c>
      <c r="J513" s="3" t="n">
        <v>0.0018199343311348</v>
      </c>
      <c r="K513" s="4" t="n">
        <v>73655389.63</v>
      </c>
      <c r="L513" s="5" t="n">
        <v>3125001</v>
      </c>
      <c r="M513" s="6" t="n">
        <v>23.56971714</v>
      </c>
      <c r="N513" s="7">
        <f t="array" ref="N513">IF(ISNUMBER(_xlfn.SINGLE(_xll.BDP($C513, "DELTA_MID"))),_xll.BDP($C513, "DELTA_MID")," ")</f>
        <v/>
      </c>
      <c r="O513" s="7">
        <f>IF(ISNUMBER(N513),_xll.BDP($C513, "OPT_UNDL_TICKER"),"")</f>
        <v/>
      </c>
      <c r="P513" s="8">
        <f>IF(ISNUMBER(N513),_xll.BDP($C513, "OPT_UNDL_PX")," ")</f>
        <v/>
      </c>
      <c r="Q513" s="7">
        <f>IF(ISNUMBER(N513),+G513*_xll.BDP($C513, "PX_POS_MULT_FACTOR")*P513/K513," ")</f>
        <v/>
      </c>
      <c r="R513" s="8">
        <f t="array" ref="R513">IF(OR($A513="TUA",$A513="TYA"),"",IF(ISNUMBER(_xlfn.SINGLE(_xll.BDP($C513,"DUR_ADJ_OAS_MID"))),_xll.BDP($C513,"DUR_ADJ_OAS_MID"),IF(ISNUMBER(_xlfn.SINGLE(_xll.BDP($E513&amp;" ISIN","DUR_ADJ_OAS_MID"))),_xll.BDP($E513&amp;" ISIN","DUR_ADJ_OAS_MID")," ")))</f>
        <v/>
      </c>
      <c r="S513" s="7">
        <f>IF(ISNUMBER(N513),Q513*N513,IF(ISNUMBER(R513),J513*R513," "))</f>
        <v/>
      </c>
      <c r="AB513" s="8" t="inlineStr">
        <is>
          <t>MSSIQUA1B</t>
        </is>
      </c>
      <c r="AG513" t="n">
        <v>0.000129</v>
      </c>
    </row>
    <row r="514">
      <c r="A514" t="inlineStr">
        <is>
          <t>CRDT</t>
        </is>
      </c>
      <c r="B514" t="inlineStr">
        <is>
          <t>IDEXX Laboratories Inc</t>
        </is>
      </c>
      <c r="C514" t="inlineStr">
        <is>
          <t>IDXX UW</t>
        </is>
      </c>
      <c r="D514" t="inlineStr">
        <is>
          <t>2459202</t>
        </is>
      </c>
      <c r="E514" t="inlineStr">
        <is>
          <t>US45168D1046</t>
        </is>
      </c>
      <c r="F514" t="inlineStr">
        <is>
          <t>45168D104</t>
        </is>
      </c>
      <c r="G514" s="1" t="n">
        <v>228.4170965491991</v>
      </c>
      <c r="H514" s="1" t="n">
        <v>633.78</v>
      </c>
      <c r="I514" s="2" t="n">
        <v>144766.1874509514</v>
      </c>
      <c r="J514" s="3" t="n">
        <v>0.0019654527411798</v>
      </c>
      <c r="K514" s="4" t="n">
        <v>73655389.63</v>
      </c>
      <c r="L514" s="5" t="n">
        <v>3125001</v>
      </c>
      <c r="M514" s="6" t="n">
        <v>23.56971714</v>
      </c>
      <c r="N514" s="7">
        <f t="array" ref="N514">IF(ISNUMBER(_xlfn.SINGLE(_xll.BDP($C514, "DELTA_MID"))),_xll.BDP($C514, "DELTA_MID")," ")</f>
        <v/>
      </c>
      <c r="O514" s="7">
        <f>IF(ISNUMBER(N514),_xll.BDP($C514, "OPT_UNDL_TICKER"),"")</f>
        <v/>
      </c>
      <c r="P514" s="8">
        <f>IF(ISNUMBER(N514),_xll.BDP($C514, "OPT_UNDL_PX")," ")</f>
        <v/>
      </c>
      <c r="Q514" s="7">
        <f>IF(ISNUMBER(N514),+G514*_xll.BDP($C514, "PX_POS_MULT_FACTOR")*P514/K514," ")</f>
        <v/>
      </c>
      <c r="R514" s="8">
        <f t="array" ref="R514">IF(OR($A514="TUA",$A514="TYA"),"",IF(ISNUMBER(_xlfn.SINGLE(_xll.BDP($C514,"DUR_ADJ_OAS_MID"))),_xll.BDP($C514,"DUR_ADJ_OAS_MID"),IF(ISNUMBER(_xlfn.SINGLE(_xll.BDP($E514&amp;" ISIN","DUR_ADJ_OAS_MID"))),_xll.BDP($E514&amp;" ISIN","DUR_ADJ_OAS_MID")," ")))</f>
        <v/>
      </c>
      <c r="S514" s="7">
        <f>IF(ISNUMBER(N514),Q514*N514,IF(ISNUMBER(R514),J514*R514," "))</f>
        <v/>
      </c>
      <c r="AB514" s="8" t="inlineStr">
        <is>
          <t>MSSIQUA1B</t>
        </is>
      </c>
      <c r="AG514" t="n">
        <v>0.000129</v>
      </c>
    </row>
    <row r="515">
      <c r="A515" t="inlineStr">
        <is>
          <t>CRDT</t>
        </is>
      </c>
      <c r="B515" t="inlineStr">
        <is>
          <t>Intuit Inc</t>
        </is>
      </c>
      <c r="C515" t="inlineStr">
        <is>
          <t>INTU UW</t>
        </is>
      </c>
      <c r="D515" t="inlineStr">
        <is>
          <t>2459020</t>
        </is>
      </c>
      <c r="E515" t="inlineStr">
        <is>
          <t>US4612021034</t>
        </is>
      </c>
      <c r="F515" t="inlineStr">
        <is>
          <t>461202103</t>
        </is>
      </c>
      <c r="G515" s="1" t="n">
        <v>225.8430073827109</v>
      </c>
      <c r="H515" s="1" t="n">
        <v>670.77</v>
      </c>
      <c r="I515" s="2" t="n">
        <v>151488.714062101</v>
      </c>
      <c r="J515" s="3" t="n">
        <v>0.0020567227303132</v>
      </c>
      <c r="K515" s="4" t="n">
        <v>73655389.63</v>
      </c>
      <c r="L515" s="5" t="n">
        <v>3125001</v>
      </c>
      <c r="M515" s="6" t="n">
        <v>23.56971714</v>
      </c>
      <c r="N515" s="7">
        <f t="array" ref="N515">IF(ISNUMBER(_xlfn.SINGLE(_xll.BDP($C515, "DELTA_MID"))),_xll.BDP($C515, "DELTA_MID")," ")</f>
        <v/>
      </c>
      <c r="O515" s="7">
        <f>IF(ISNUMBER(N515),_xll.BDP($C515, "OPT_UNDL_TICKER"),"")</f>
        <v/>
      </c>
      <c r="P515" s="8">
        <f>IF(ISNUMBER(N515),_xll.BDP($C515, "OPT_UNDL_PX")," ")</f>
        <v/>
      </c>
      <c r="Q515" s="7">
        <f>IF(ISNUMBER(N515),+G515*_xll.BDP($C515, "PX_POS_MULT_FACTOR")*P515/K515," ")</f>
        <v/>
      </c>
      <c r="R515" s="8">
        <f t="array" ref="R515">IF(OR($A515="TUA",$A515="TYA"),"",IF(ISNUMBER(_xlfn.SINGLE(_xll.BDP($C515,"DUR_ADJ_OAS_MID"))),_xll.BDP($C515,"DUR_ADJ_OAS_MID"),IF(ISNUMBER(_xlfn.SINGLE(_xll.BDP($E515&amp;" ISIN","DUR_ADJ_OAS_MID"))),_xll.BDP($E515&amp;" ISIN","DUR_ADJ_OAS_MID")," ")))</f>
        <v/>
      </c>
      <c r="S515" s="7">
        <f>IF(ISNUMBER(N515),Q515*N515,IF(ISNUMBER(R515),J515*R515," "))</f>
        <v/>
      </c>
      <c r="AB515" s="8" t="inlineStr">
        <is>
          <t>MSSIQUA1B</t>
        </is>
      </c>
      <c r="AG515" t="n">
        <v>0.000129</v>
      </c>
    </row>
    <row r="516">
      <c r="A516" t="inlineStr">
        <is>
          <t>CRDT</t>
        </is>
      </c>
      <c r="B516" t="inlineStr">
        <is>
          <t>Kraft Heinz Co/The</t>
        </is>
      </c>
      <c r="C516" t="inlineStr">
        <is>
          <t>KHC UW</t>
        </is>
      </c>
      <c r="D516" t="inlineStr">
        <is>
          <t>BYRY499</t>
        </is>
      </c>
      <c r="E516" t="inlineStr">
        <is>
          <t>US5007541064</t>
        </is>
      </c>
      <c r="F516" t="inlineStr">
        <is>
          <t>500754106</t>
        </is>
      </c>
      <c r="G516" s="1" t="n">
        <v>5739.302613593238</v>
      </c>
      <c r="H516" s="1" t="n">
        <v>25.64</v>
      </c>
      <c r="I516" s="2" t="n">
        <v>147155.7190125306</v>
      </c>
      <c r="J516" s="3" t="n">
        <v>0.0019978947874928</v>
      </c>
      <c r="K516" s="4" t="n">
        <v>73655389.63</v>
      </c>
      <c r="L516" s="5" t="n">
        <v>3125001</v>
      </c>
      <c r="M516" s="6" t="n">
        <v>23.56971714</v>
      </c>
      <c r="N516" s="7">
        <f t="array" ref="N516">IF(ISNUMBER(_xlfn.SINGLE(_xll.BDP($C516, "DELTA_MID"))),_xll.BDP($C516, "DELTA_MID")," ")</f>
        <v/>
      </c>
      <c r="O516" s="7">
        <f>IF(ISNUMBER(N516),_xll.BDP($C516, "OPT_UNDL_TICKER"),"")</f>
        <v/>
      </c>
      <c r="P516" s="8">
        <f>IF(ISNUMBER(N516),_xll.BDP($C516, "OPT_UNDL_PX")," ")</f>
        <v/>
      </c>
      <c r="Q516" s="7">
        <f>IF(ISNUMBER(N516),+G516*_xll.BDP($C516, "PX_POS_MULT_FACTOR")*P516/K516," ")</f>
        <v/>
      </c>
      <c r="R516" s="8">
        <f t="array" ref="R516">IF(OR($A516="TUA",$A516="TYA"),"",IF(ISNUMBER(_xlfn.SINGLE(_xll.BDP($C516,"DUR_ADJ_OAS_MID"))),_xll.BDP($C516,"DUR_ADJ_OAS_MID"),IF(ISNUMBER(_xlfn.SINGLE(_xll.BDP($E516&amp;" ISIN","DUR_ADJ_OAS_MID"))),_xll.BDP($E516&amp;" ISIN","DUR_ADJ_OAS_MID")," ")))</f>
        <v/>
      </c>
      <c r="S516" s="7">
        <f>IF(ISNUMBER(N516),Q516*N516,IF(ISNUMBER(R516),J516*R516," "))</f>
        <v/>
      </c>
      <c r="AB516" s="8" t="inlineStr">
        <is>
          <t>MSSIQUA1B</t>
        </is>
      </c>
      <c r="AG516" t="n">
        <v>0.000129</v>
      </c>
    </row>
    <row r="517">
      <c r="A517" t="inlineStr">
        <is>
          <t>CRDT</t>
        </is>
      </c>
      <c r="B517" t="inlineStr">
        <is>
          <t>KLA Corp</t>
        </is>
      </c>
      <c r="C517" t="inlineStr">
        <is>
          <t>KLAC UW</t>
        </is>
      </c>
      <c r="D517" t="inlineStr">
        <is>
          <t>2480138</t>
        </is>
      </c>
      <c r="E517" t="inlineStr">
        <is>
          <t>US4824801009</t>
        </is>
      </c>
      <c r="F517" t="inlineStr">
        <is>
          <t>482480100</t>
        </is>
      </c>
      <c r="G517" s="1" t="n">
        <v>148.7479406747164</v>
      </c>
      <c r="H517" s="1" t="n">
        <v>1114.32</v>
      </c>
      <c r="I517" s="2" t="n">
        <v>165752.80525265</v>
      </c>
      <c r="J517" s="3" t="n">
        <v>0.0022503825732956</v>
      </c>
      <c r="K517" s="4" t="n">
        <v>73655389.63</v>
      </c>
      <c r="L517" s="5" t="n">
        <v>3125001</v>
      </c>
      <c r="M517" s="6" t="n">
        <v>23.56971714</v>
      </c>
      <c r="N517" s="7">
        <f t="array" ref="N517">IF(ISNUMBER(_xlfn.SINGLE(_xll.BDP($C517, "DELTA_MID"))),_xll.BDP($C517, "DELTA_MID")," ")</f>
        <v/>
      </c>
      <c r="O517" s="7">
        <f>IF(ISNUMBER(N517),_xll.BDP($C517, "OPT_UNDL_TICKER"),"")</f>
        <v/>
      </c>
      <c r="P517" s="8">
        <f>IF(ISNUMBER(N517),_xll.BDP($C517, "OPT_UNDL_PX")," ")</f>
        <v/>
      </c>
      <c r="Q517" s="7">
        <f>IF(ISNUMBER(N517),+G517*_xll.BDP($C517, "PX_POS_MULT_FACTOR")*P517/K517," ")</f>
        <v/>
      </c>
      <c r="R517" s="8">
        <f t="array" ref="R517">IF(OR($A517="TUA",$A517="TYA"),"",IF(ISNUMBER(_xlfn.SINGLE(_xll.BDP($C517,"DUR_ADJ_OAS_MID"))),_xll.BDP($C517,"DUR_ADJ_OAS_MID"),IF(ISNUMBER(_xlfn.SINGLE(_xll.BDP($E517&amp;" ISIN","DUR_ADJ_OAS_MID"))),_xll.BDP($E517&amp;" ISIN","DUR_ADJ_OAS_MID")," ")))</f>
        <v/>
      </c>
      <c r="S517" s="7">
        <f>IF(ISNUMBER(N517),Q517*N517,IF(ISNUMBER(R517),J517*R517," "))</f>
        <v/>
      </c>
      <c r="AB517" s="8" t="inlineStr">
        <is>
          <t>MSSIQUA1B</t>
        </is>
      </c>
      <c r="AG517" t="n">
        <v>0.000129</v>
      </c>
    </row>
    <row r="518">
      <c r="A518" t="inlineStr">
        <is>
          <t>CRDT</t>
        </is>
      </c>
      <c r="B518" t="inlineStr">
        <is>
          <t>Karman Holdings Inc</t>
        </is>
      </c>
      <c r="C518" t="inlineStr">
        <is>
          <t>KRMN UN</t>
        </is>
      </c>
      <c r="D518" t="inlineStr">
        <is>
          <t>BTRFVH4</t>
        </is>
      </c>
      <c r="E518" t="inlineStr">
        <is>
          <t>US4859241048</t>
        </is>
      </c>
      <c r="F518" t="inlineStr">
        <is>
          <t>485924104</t>
        </is>
      </c>
      <c r="G518" s="1" t="n">
        <v>2305.616394750766</v>
      </c>
      <c r="H518" s="1" t="n">
        <v>77.20999999999999</v>
      </c>
      <c r="I518" s="2" t="n">
        <v>178016.6418387067</v>
      </c>
      <c r="J518" s="3" t="n">
        <v>0.002416885481605</v>
      </c>
      <c r="K518" s="4" t="n">
        <v>73655389.63</v>
      </c>
      <c r="L518" s="5" t="n">
        <v>3125001</v>
      </c>
      <c r="M518" s="6" t="n">
        <v>23.56971714</v>
      </c>
      <c r="N518" s="7">
        <f t="array" ref="N518">IF(ISNUMBER(_xlfn.SINGLE(_xll.BDP($C518, "DELTA_MID"))),_xll.BDP($C518, "DELTA_MID")," ")</f>
        <v/>
      </c>
      <c r="O518" s="7">
        <f>IF(ISNUMBER(N518),_xll.BDP($C518, "OPT_UNDL_TICKER"),"")</f>
        <v/>
      </c>
      <c r="P518" s="8">
        <f>IF(ISNUMBER(N518),_xll.BDP($C518, "OPT_UNDL_PX")," ")</f>
        <v/>
      </c>
      <c r="Q518" s="7">
        <f>IF(ISNUMBER(N518),+G518*_xll.BDP($C518, "PX_POS_MULT_FACTOR")*P518/K518," ")</f>
        <v/>
      </c>
      <c r="R518" s="8">
        <f t="array" ref="R518">IF(OR($A518="TUA",$A518="TYA"),"",IF(ISNUMBER(_xlfn.SINGLE(_xll.BDP($C518,"DUR_ADJ_OAS_MID"))),_xll.BDP($C518,"DUR_ADJ_OAS_MID"),IF(ISNUMBER(_xlfn.SINGLE(_xll.BDP($E518&amp;" ISIN","DUR_ADJ_OAS_MID"))),_xll.BDP($E518&amp;" ISIN","DUR_ADJ_OAS_MID")," ")))</f>
        <v/>
      </c>
      <c r="S518" s="7">
        <f>IF(ISNUMBER(N518),Q518*N518,IF(ISNUMBER(R518),J518*R518," "))</f>
        <v/>
      </c>
      <c r="AB518" s="8" t="inlineStr">
        <is>
          <t>MSSIQUA1B</t>
        </is>
      </c>
      <c r="AG518" t="n">
        <v>0.000129</v>
      </c>
    </row>
    <row r="519">
      <c r="A519" t="inlineStr">
        <is>
          <t>CRDT</t>
        </is>
      </c>
      <c r="B519" t="inlineStr">
        <is>
          <t>Kenvue Inc</t>
        </is>
      </c>
      <c r="C519" t="inlineStr">
        <is>
          <t>KVUE UN</t>
        </is>
      </c>
      <c r="D519" t="inlineStr">
        <is>
          <t>BQ84ZQ6</t>
        </is>
      </c>
      <c r="E519" t="inlineStr">
        <is>
          <t>US49177J1025</t>
        </is>
      </c>
      <c r="F519" t="inlineStr">
        <is>
          <t>49177J102</t>
        </is>
      </c>
      <c r="G519" s="1" t="n">
        <v>8060.182245867399</v>
      </c>
      <c r="H519" s="1" t="n">
        <v>15.19</v>
      </c>
      <c r="I519" s="2" t="n">
        <v>122434.1683147258</v>
      </c>
      <c r="J519" s="3" t="n">
        <v>0.0016622567463122</v>
      </c>
      <c r="K519" s="4" t="n">
        <v>73655389.63</v>
      </c>
      <c r="L519" s="5" t="n">
        <v>3125001</v>
      </c>
      <c r="M519" s="6" t="n">
        <v>23.56971714</v>
      </c>
      <c r="N519" s="7">
        <f t="array" ref="N519">IF(ISNUMBER(_xlfn.SINGLE(_xll.BDP($C519, "DELTA_MID"))),_xll.BDP($C519, "DELTA_MID")," ")</f>
        <v/>
      </c>
      <c r="O519" s="7">
        <f>IF(ISNUMBER(N519),_xll.BDP($C519, "OPT_UNDL_TICKER"),"")</f>
        <v/>
      </c>
      <c r="P519" s="8">
        <f>IF(ISNUMBER(N519),_xll.BDP($C519, "OPT_UNDL_PX")," ")</f>
        <v/>
      </c>
      <c r="Q519" s="7">
        <f>IF(ISNUMBER(N519),+G519*_xll.BDP($C519, "PX_POS_MULT_FACTOR")*P519/K519," ")</f>
        <v/>
      </c>
      <c r="R519" s="8">
        <f t="array" ref="R519">IF(OR($A519="TUA",$A519="TYA"),"",IF(ISNUMBER(_xlfn.SINGLE(_xll.BDP($C519,"DUR_ADJ_OAS_MID"))),_xll.BDP($C519,"DUR_ADJ_OAS_MID"),IF(ISNUMBER(_xlfn.SINGLE(_xll.BDP($E519&amp;" ISIN","DUR_ADJ_OAS_MID"))),_xll.BDP($E519&amp;" ISIN","DUR_ADJ_OAS_MID")," ")))</f>
        <v/>
      </c>
      <c r="S519" s="7">
        <f>IF(ISNUMBER(N519),Q519*N519,IF(ISNUMBER(R519),J519*R519," "))</f>
        <v/>
      </c>
      <c r="AB519" s="8" t="inlineStr">
        <is>
          <t>MSSIQUA1B</t>
        </is>
      </c>
      <c r="AG519" t="n">
        <v>0.000129</v>
      </c>
    </row>
    <row r="520">
      <c r="A520" t="inlineStr">
        <is>
          <t>CRDT</t>
        </is>
      </c>
      <c r="B520" t="inlineStr">
        <is>
          <t>Lineage Inc</t>
        </is>
      </c>
      <c r="C520" t="inlineStr">
        <is>
          <t>LINE UW</t>
        </is>
      </c>
      <c r="D520" t="inlineStr">
        <is>
          <t>BP5DSY8</t>
        </is>
      </c>
      <c r="E520" t="inlineStr">
        <is>
          <t>US53566V1061</t>
        </is>
      </c>
      <c r="F520" t="inlineStr">
        <is>
          <t>53566V106</t>
        </is>
      </c>
      <c r="G520" s="1" t="n">
        <v>3464.397691593407</v>
      </c>
      <c r="H520" s="1" t="n">
        <v>40.125</v>
      </c>
      <c r="I520" s="2" t="n">
        <v>139008.9573751855</v>
      </c>
      <c r="J520" s="3" t="n">
        <v>0.0018872883311524</v>
      </c>
      <c r="K520" s="4" t="n">
        <v>73655389.63</v>
      </c>
      <c r="L520" s="5" t="n">
        <v>3125001</v>
      </c>
      <c r="M520" s="6" t="n">
        <v>23.56971714</v>
      </c>
      <c r="N520" s="7">
        <f t="array" ref="N520">IF(ISNUMBER(_xlfn.SINGLE(_xll.BDP($C520, "DELTA_MID"))),_xll.BDP($C520, "DELTA_MID")," ")</f>
        <v/>
      </c>
      <c r="O520" s="7">
        <f>IF(ISNUMBER(N520),_xll.BDP($C520, "OPT_UNDL_TICKER"),"")</f>
        <v/>
      </c>
      <c r="P520" s="8">
        <f>IF(ISNUMBER(N520),_xll.BDP($C520, "OPT_UNDL_PX")," ")</f>
        <v/>
      </c>
      <c r="Q520" s="7">
        <f>IF(ISNUMBER(N520),+G520*_xll.BDP($C520, "PX_POS_MULT_FACTOR")*P520/K520," ")</f>
        <v/>
      </c>
      <c r="R520" s="8">
        <f t="array" ref="R520">IF(OR($A520="TUA",$A520="TYA"),"",IF(ISNUMBER(_xlfn.SINGLE(_xll.BDP($C520,"DUR_ADJ_OAS_MID"))),_xll.BDP($C520,"DUR_ADJ_OAS_MID"),IF(ISNUMBER(_xlfn.SINGLE(_xll.BDP($E520&amp;" ISIN","DUR_ADJ_OAS_MID"))),_xll.BDP($E520&amp;" ISIN","DUR_ADJ_OAS_MID")," ")))</f>
        <v/>
      </c>
      <c r="S520" s="7">
        <f>IF(ISNUMBER(N520),Q520*N520,IF(ISNUMBER(R520),J520*R520," "))</f>
        <v/>
      </c>
      <c r="AB520" s="8" t="inlineStr">
        <is>
          <t>MSSIQUA1B</t>
        </is>
      </c>
      <c r="AG520" t="n">
        <v>0.000129</v>
      </c>
    </row>
    <row r="521">
      <c r="A521" t="inlineStr">
        <is>
          <t>CRDT</t>
        </is>
      </c>
      <c r="B521" t="inlineStr">
        <is>
          <t>Alliant Energy Corp</t>
        </is>
      </c>
      <c r="C521" t="inlineStr">
        <is>
          <t>LNT UW</t>
        </is>
      </c>
      <c r="D521" t="inlineStr">
        <is>
          <t>2973821</t>
        </is>
      </c>
      <c r="E521" t="inlineStr">
        <is>
          <t>US0188021085</t>
        </is>
      </c>
      <c r="F521" t="inlineStr">
        <is>
          <t>018802108</t>
        </is>
      </c>
      <c r="G521" s="1" t="n">
        <v>2272.490746007328</v>
      </c>
      <c r="H521" s="1" t="n">
        <v>68.56</v>
      </c>
      <c r="I521" s="2" t="n">
        <v>155801.9655462624</v>
      </c>
      <c r="J521" s="3" t="n">
        <v>0.0021152826198994</v>
      </c>
      <c r="K521" s="4" t="n">
        <v>73655389.63</v>
      </c>
      <c r="L521" s="5" t="n">
        <v>3125001</v>
      </c>
      <c r="M521" s="6" t="n">
        <v>23.56971714</v>
      </c>
      <c r="N521" s="7">
        <f t="array" ref="N521">IF(ISNUMBER(_xlfn.SINGLE(_xll.BDP($C521, "DELTA_MID"))),_xll.BDP($C521, "DELTA_MID")," ")</f>
        <v/>
      </c>
      <c r="O521" s="7">
        <f>IF(ISNUMBER(N521),_xll.BDP($C521, "OPT_UNDL_TICKER"),"")</f>
        <v/>
      </c>
      <c r="P521" s="8">
        <f>IF(ISNUMBER(N521),_xll.BDP($C521, "OPT_UNDL_PX")," ")</f>
        <v/>
      </c>
      <c r="Q521" s="7">
        <f>IF(ISNUMBER(N521),+G521*_xll.BDP($C521, "PX_POS_MULT_FACTOR")*P521/K521," ")</f>
        <v/>
      </c>
      <c r="R521" s="8">
        <f t="array" ref="R521">IF(OR($A521="TUA",$A521="TYA"),"",IF(ISNUMBER(_xlfn.SINGLE(_xll.BDP($C521,"DUR_ADJ_OAS_MID"))),_xll.BDP($C521,"DUR_ADJ_OAS_MID"),IF(ISNUMBER(_xlfn.SINGLE(_xll.BDP($E521&amp;" ISIN","DUR_ADJ_OAS_MID"))),_xll.BDP($E521&amp;" ISIN","DUR_ADJ_OAS_MID")," ")))</f>
        <v/>
      </c>
      <c r="S521" s="7">
        <f>IF(ISNUMBER(N521),Q521*N521,IF(ISNUMBER(R521),J521*R521," "))</f>
        <v/>
      </c>
      <c r="AB521" s="8" t="inlineStr">
        <is>
          <t>MSSIQUA1B</t>
        </is>
      </c>
      <c r="AG521" t="n">
        <v>0.000129</v>
      </c>
    </row>
    <row r="522">
      <c r="A522" t="inlineStr">
        <is>
          <t>CRDT</t>
        </is>
      </c>
      <c r="B522" t="inlineStr">
        <is>
          <t>Loar Holdings Inc</t>
        </is>
      </c>
      <c r="C522" t="inlineStr">
        <is>
          <t>LOAR UN</t>
        </is>
      </c>
      <c r="D522" t="inlineStr">
        <is>
          <t>BLDCK32</t>
        </is>
      </c>
      <c r="E522" t="inlineStr">
        <is>
          <t>US53947R1059</t>
        </is>
      </c>
      <c r="F522" t="inlineStr">
        <is>
          <t>53947R105</t>
        </is>
      </c>
      <c r="G522" s="1" t="n">
        <v>1892.670174770704</v>
      </c>
      <c r="H522" s="1" t="n">
        <v>76.98</v>
      </c>
      <c r="I522" s="2" t="n">
        <v>145697.7500538488</v>
      </c>
      <c r="J522" s="3" t="n">
        <v>0.0019781003234895</v>
      </c>
      <c r="K522" s="4" t="n">
        <v>73655389.63</v>
      </c>
      <c r="L522" s="5" t="n">
        <v>3125001</v>
      </c>
      <c r="M522" s="6" t="n">
        <v>23.56971714</v>
      </c>
      <c r="N522" s="7">
        <f t="array" ref="N522">IF(ISNUMBER(_xlfn.SINGLE(_xll.BDP($C522, "DELTA_MID"))),_xll.BDP($C522, "DELTA_MID")," ")</f>
        <v/>
      </c>
      <c r="O522" s="7">
        <f>IF(ISNUMBER(N522),_xll.BDP($C522, "OPT_UNDL_TICKER"),"")</f>
        <v/>
      </c>
      <c r="P522" s="8">
        <f>IF(ISNUMBER(N522),_xll.BDP($C522, "OPT_UNDL_PX")," ")</f>
        <v/>
      </c>
      <c r="Q522" s="7">
        <f>IF(ISNUMBER(N522),+G522*_xll.BDP($C522, "PX_POS_MULT_FACTOR")*P522/K522," ")</f>
        <v/>
      </c>
      <c r="R522" s="8">
        <f t="array" ref="R522">IF(OR($A522="TUA",$A522="TYA"),"",IF(ISNUMBER(_xlfn.SINGLE(_xll.BDP($C522,"DUR_ADJ_OAS_MID"))),_xll.BDP($C522,"DUR_ADJ_OAS_MID"),IF(ISNUMBER(_xlfn.SINGLE(_xll.BDP($E522&amp;" ISIN","DUR_ADJ_OAS_MID"))),_xll.BDP($E522&amp;" ISIN","DUR_ADJ_OAS_MID")," ")))</f>
        <v/>
      </c>
      <c r="S522" s="7">
        <f>IF(ISNUMBER(N522),Q522*N522,IF(ISNUMBER(R522),J522*R522," "))</f>
        <v/>
      </c>
      <c r="AB522" s="8" t="inlineStr">
        <is>
          <t>MSSIQUA1B</t>
        </is>
      </c>
      <c r="AG522" t="n">
        <v>0.000129</v>
      </c>
    </row>
    <row r="523">
      <c r="A523" t="inlineStr">
        <is>
          <t>CRDT</t>
        </is>
      </c>
      <c r="B523" t="inlineStr">
        <is>
          <t>Grand Canyon Education Inc</t>
        </is>
      </c>
      <c r="C523" t="inlineStr">
        <is>
          <t>LOPE UW</t>
        </is>
      </c>
      <c r="D523" t="inlineStr">
        <is>
          <t>B3F1XM1</t>
        </is>
      </c>
      <c r="E523" t="inlineStr">
        <is>
          <t>US38526M1062</t>
        </is>
      </c>
      <c r="F523" t="inlineStr">
        <is>
          <t>38526M106</t>
        </is>
      </c>
      <c r="G523" s="1" t="n">
        <v>712.4095601670481</v>
      </c>
      <c r="H523" s="1" t="n">
        <v>218.12</v>
      </c>
      <c r="I523" s="2" t="n">
        <v>155390.7732636365</v>
      </c>
      <c r="J523" s="3" t="n">
        <v>0.0021096999696047</v>
      </c>
      <c r="K523" s="4" t="n">
        <v>73655389.63</v>
      </c>
      <c r="L523" s="5" t="n">
        <v>3125001</v>
      </c>
      <c r="M523" s="6" t="n">
        <v>23.56971714</v>
      </c>
      <c r="N523" s="7">
        <f t="array" ref="N523">IF(ISNUMBER(_xlfn.SINGLE(_xll.BDP($C523, "DELTA_MID"))),_xll.BDP($C523, "DELTA_MID")," ")</f>
        <v/>
      </c>
      <c r="O523" s="7">
        <f>IF(ISNUMBER(N523),_xll.BDP($C523, "OPT_UNDL_TICKER"),"")</f>
        <v/>
      </c>
      <c r="P523" s="8">
        <f>IF(ISNUMBER(N523),_xll.BDP($C523, "OPT_UNDL_PX")," ")</f>
        <v/>
      </c>
      <c r="Q523" s="7">
        <f>IF(ISNUMBER(N523),+G523*_xll.BDP($C523, "PX_POS_MULT_FACTOR")*P523/K523," ")</f>
        <v/>
      </c>
      <c r="R523" s="8">
        <f t="array" ref="R523">IF(OR($A523="TUA",$A523="TYA"),"",IF(ISNUMBER(_xlfn.SINGLE(_xll.BDP($C523,"DUR_ADJ_OAS_MID"))),_xll.BDP($C523,"DUR_ADJ_OAS_MID"),IF(ISNUMBER(_xlfn.SINGLE(_xll.BDP($E523&amp;" ISIN","DUR_ADJ_OAS_MID"))),_xll.BDP($E523&amp;" ISIN","DUR_ADJ_OAS_MID")," ")))</f>
        <v/>
      </c>
      <c r="S523" s="7">
        <f>IF(ISNUMBER(N523),Q523*N523,IF(ISNUMBER(R523),J523*R523," "))</f>
        <v/>
      </c>
      <c r="AB523" s="8" t="inlineStr">
        <is>
          <t>MSSIQUA1B</t>
        </is>
      </c>
      <c r="AG523" t="n">
        <v>0.000129</v>
      </c>
    </row>
    <row r="524">
      <c r="A524" t="inlineStr">
        <is>
          <t>CRDT</t>
        </is>
      </c>
      <c r="B524" t="inlineStr">
        <is>
          <t>Lowe's Cos Inc</t>
        </is>
      </c>
      <c r="C524" t="inlineStr">
        <is>
          <t>LOW UN</t>
        </is>
      </c>
      <c r="D524" t="inlineStr">
        <is>
          <t>2536763</t>
        </is>
      </c>
      <c r="E524" t="inlineStr">
        <is>
          <t>US5486611073</t>
        </is>
      </c>
      <c r="F524" t="inlineStr">
        <is>
          <t>548661107</t>
        </is>
      </c>
      <c r="G524" s="1" t="n">
        <v>540.6237861555334</v>
      </c>
      <c r="H524" s="1" t="n">
        <v>243.53</v>
      </c>
      <c r="I524" s="2" t="n">
        <v>131658.110642457</v>
      </c>
      <c r="J524" s="3" t="n">
        <v>0.0017874878037279</v>
      </c>
      <c r="K524" s="4" t="n">
        <v>73655389.63</v>
      </c>
      <c r="L524" s="5" t="n">
        <v>3125001</v>
      </c>
      <c r="M524" s="6" t="n">
        <v>23.56971714</v>
      </c>
      <c r="N524" s="7">
        <f t="array" ref="N524">IF(ISNUMBER(_xlfn.SINGLE(_xll.BDP($C524, "DELTA_MID"))),_xll.BDP($C524, "DELTA_MID")," ")</f>
        <v/>
      </c>
      <c r="O524" s="7">
        <f>IF(ISNUMBER(N524),_xll.BDP($C524, "OPT_UNDL_TICKER"),"")</f>
        <v/>
      </c>
      <c r="P524" s="8">
        <f>IF(ISNUMBER(N524),_xll.BDP($C524, "OPT_UNDL_PX")," ")</f>
        <v/>
      </c>
      <c r="Q524" s="7">
        <f>IF(ISNUMBER(N524),+G524*_xll.BDP($C524, "PX_POS_MULT_FACTOR")*P524/K524," ")</f>
        <v/>
      </c>
      <c r="R524" s="8">
        <f t="array" ref="R524">IF(OR($A524="TUA",$A524="TYA"),"",IF(ISNUMBER(_xlfn.SINGLE(_xll.BDP($C524,"DUR_ADJ_OAS_MID"))),_xll.BDP($C524,"DUR_ADJ_OAS_MID"),IF(ISNUMBER(_xlfn.SINGLE(_xll.BDP($E524&amp;" ISIN","DUR_ADJ_OAS_MID"))),_xll.BDP($E524&amp;" ISIN","DUR_ADJ_OAS_MID")," ")))</f>
        <v/>
      </c>
      <c r="S524" s="7">
        <f>IF(ISNUMBER(N524),Q524*N524,IF(ISNUMBER(R524),J524*R524," "))</f>
        <v/>
      </c>
      <c r="AB524" s="8" t="inlineStr">
        <is>
          <t>MSSIQUA1B</t>
        </is>
      </c>
      <c r="AG524" t="n">
        <v>0.000129</v>
      </c>
    </row>
    <row r="525">
      <c r="A525" t="inlineStr">
        <is>
          <t>CRDT</t>
        </is>
      </c>
      <c r="B525" t="inlineStr">
        <is>
          <t>Lam Research Corp</t>
        </is>
      </c>
      <c r="C525" t="inlineStr">
        <is>
          <t>LRCX UW</t>
        </is>
      </c>
      <c r="D525" t="inlineStr">
        <is>
          <t>BSML4N7</t>
        </is>
      </c>
      <c r="E525" t="inlineStr">
        <is>
          <t>US5128073062</t>
        </is>
      </c>
      <c r="F525" t="inlineStr">
        <is>
          <t>512807306</t>
        </is>
      </c>
      <c r="G525" s="1" t="n">
        <v>1233.942840236039</v>
      </c>
      <c r="H525" s="1" t="n">
        <v>141.25</v>
      </c>
      <c r="I525" s="2" t="n">
        <v>174294.4261833405</v>
      </c>
      <c r="J525" s="3" t="n">
        <v>0.0023663499311983</v>
      </c>
      <c r="K525" s="4" t="n">
        <v>73655389.63</v>
      </c>
      <c r="L525" s="5" t="n">
        <v>3125001</v>
      </c>
      <c r="M525" s="6" t="n">
        <v>23.56971714</v>
      </c>
      <c r="N525" s="7">
        <f t="array" ref="N525">IF(ISNUMBER(_xlfn.SINGLE(_xll.BDP($C525, "DELTA_MID"))),_xll.BDP($C525, "DELTA_MID")," ")</f>
        <v/>
      </c>
      <c r="O525" s="7">
        <f>IF(ISNUMBER(N525),_xll.BDP($C525, "OPT_UNDL_TICKER"),"")</f>
        <v/>
      </c>
      <c r="P525" s="8">
        <f>IF(ISNUMBER(N525),_xll.BDP($C525, "OPT_UNDL_PX")," ")</f>
        <v/>
      </c>
      <c r="Q525" s="7">
        <f>IF(ISNUMBER(N525),+G525*_xll.BDP($C525, "PX_POS_MULT_FACTOR")*P525/K525," ")</f>
        <v/>
      </c>
      <c r="R525" s="8">
        <f t="array" ref="R525">IF(OR($A525="TUA",$A525="TYA"),"",IF(ISNUMBER(_xlfn.SINGLE(_xll.BDP($C525,"DUR_ADJ_OAS_MID"))),_xll.BDP($C525,"DUR_ADJ_OAS_MID"),IF(ISNUMBER(_xlfn.SINGLE(_xll.BDP($E525&amp;" ISIN","DUR_ADJ_OAS_MID"))),_xll.BDP($E525&amp;" ISIN","DUR_ADJ_OAS_MID")," ")))</f>
        <v/>
      </c>
      <c r="S525" s="7">
        <f>IF(ISNUMBER(N525),Q525*N525,IF(ISNUMBER(R525),J525*R525," "))</f>
        <v/>
      </c>
      <c r="AB525" s="8" t="inlineStr">
        <is>
          <t>MSSIQUA1B</t>
        </is>
      </c>
      <c r="AG525" t="n">
        <v>0.000129</v>
      </c>
    </row>
    <row r="526">
      <c r="A526" t="inlineStr">
        <is>
          <t>CRDT</t>
        </is>
      </c>
      <c r="B526" t="inlineStr">
        <is>
          <t>Lululemon Athletica Inc</t>
        </is>
      </c>
      <c r="C526" t="inlineStr">
        <is>
          <t>LULU UW</t>
        </is>
      </c>
      <c r="D526" t="inlineStr">
        <is>
          <t>B23FN39</t>
        </is>
      </c>
      <c r="E526" t="inlineStr">
        <is>
          <t>US5500211090</t>
        </is>
      </c>
      <c r="F526" t="inlineStr">
        <is>
          <t>550021109</t>
        </is>
      </c>
      <c r="G526" s="1" t="n">
        <v>919.4794723287404</v>
      </c>
      <c r="H526" s="1" t="n">
        <v>178.29</v>
      </c>
      <c r="I526" s="2" t="n">
        <v>163933.9951214911</v>
      </c>
      <c r="J526" s="3" t="n">
        <v>0.0022256890628777</v>
      </c>
      <c r="K526" s="4" t="n">
        <v>73655389.63</v>
      </c>
      <c r="L526" s="5" t="n">
        <v>3125001</v>
      </c>
      <c r="M526" s="6" t="n">
        <v>23.56971714</v>
      </c>
      <c r="N526" s="7">
        <f t="array" ref="N526">IF(ISNUMBER(_xlfn.SINGLE(_xll.BDP($C526, "DELTA_MID"))),_xll.BDP($C526, "DELTA_MID")," ")</f>
        <v/>
      </c>
      <c r="O526" s="7">
        <f>IF(ISNUMBER(N526),_xll.BDP($C526, "OPT_UNDL_TICKER"),"")</f>
        <v/>
      </c>
      <c r="P526" s="8">
        <f>IF(ISNUMBER(N526),_xll.BDP($C526, "OPT_UNDL_PX")," ")</f>
        <v/>
      </c>
      <c r="Q526" s="7">
        <f>IF(ISNUMBER(N526),+G526*_xll.BDP($C526, "PX_POS_MULT_FACTOR")*P526/K526," ")</f>
        <v/>
      </c>
      <c r="R526" s="8">
        <f t="array" ref="R526">IF(OR($A526="TUA",$A526="TYA"),"",IF(ISNUMBER(_xlfn.SINGLE(_xll.BDP($C526,"DUR_ADJ_OAS_MID"))),_xll.BDP($C526,"DUR_ADJ_OAS_MID"),IF(ISNUMBER(_xlfn.SINGLE(_xll.BDP($E526&amp;" ISIN","DUR_ADJ_OAS_MID"))),_xll.BDP($E526&amp;" ISIN","DUR_ADJ_OAS_MID")," ")))</f>
        <v/>
      </c>
      <c r="S526" s="7">
        <f>IF(ISNUMBER(N526),Q526*N526,IF(ISNUMBER(R526),J526*R526," "))</f>
        <v/>
      </c>
      <c r="AB526" s="8" t="inlineStr">
        <is>
          <t>MSSIQUA1B</t>
        </is>
      </c>
      <c r="AG526" t="n">
        <v>0.000129</v>
      </c>
    </row>
    <row r="527">
      <c r="A527" t="inlineStr">
        <is>
          <t>CRDT</t>
        </is>
      </c>
      <c r="B527" t="inlineStr">
        <is>
          <t>Masco Corp</t>
        </is>
      </c>
      <c r="C527" t="inlineStr">
        <is>
          <t>MAS UN</t>
        </is>
      </c>
      <c r="D527" t="inlineStr">
        <is>
          <t>2570200</t>
        </is>
      </c>
      <c r="E527" t="inlineStr">
        <is>
          <t>US5745991068</t>
        </is>
      </c>
      <c r="F527" t="inlineStr">
        <is>
          <t>574599106</t>
        </is>
      </c>
      <c r="G527" s="1" t="n">
        <v>2002.427525007644</v>
      </c>
      <c r="H527" s="1" t="n">
        <v>68.98</v>
      </c>
      <c r="I527" s="2" t="n">
        <v>138127.4506750273</v>
      </c>
      <c r="J527" s="3" t="n">
        <v>0.001875320344769</v>
      </c>
      <c r="K527" s="4" t="n">
        <v>73655389.63</v>
      </c>
      <c r="L527" s="5" t="n">
        <v>3125001</v>
      </c>
      <c r="M527" s="6" t="n">
        <v>23.56971714</v>
      </c>
      <c r="N527" s="7">
        <f t="array" ref="N527">IF(ISNUMBER(_xlfn.SINGLE(_xll.BDP($C527, "DELTA_MID"))),_xll.BDP($C527, "DELTA_MID")," ")</f>
        <v/>
      </c>
      <c r="O527" s="7">
        <f>IF(ISNUMBER(N527),_xll.BDP($C527, "OPT_UNDL_TICKER"),"")</f>
        <v/>
      </c>
      <c r="P527" s="8">
        <f>IF(ISNUMBER(N527),_xll.BDP($C527, "OPT_UNDL_PX")," ")</f>
        <v/>
      </c>
      <c r="Q527" s="7">
        <f>IF(ISNUMBER(N527),+G527*_xll.BDP($C527, "PX_POS_MULT_FACTOR")*P527/K527," ")</f>
        <v/>
      </c>
      <c r="R527" s="8">
        <f t="array" ref="R527">IF(OR($A527="TUA",$A527="TYA"),"",IF(ISNUMBER(_xlfn.SINGLE(_xll.BDP($C527,"DUR_ADJ_OAS_MID"))),_xll.BDP($C527,"DUR_ADJ_OAS_MID"),IF(ISNUMBER(_xlfn.SINGLE(_xll.BDP($E527&amp;" ISIN","DUR_ADJ_OAS_MID"))),_xll.BDP($E527&amp;" ISIN","DUR_ADJ_OAS_MID")," ")))</f>
        <v/>
      </c>
      <c r="S527" s="7">
        <f>IF(ISNUMBER(N527),Q527*N527,IF(ISNUMBER(R527),J527*R527," "))</f>
        <v/>
      </c>
      <c r="AB527" s="8" t="inlineStr">
        <is>
          <t>MSSIQUA1B</t>
        </is>
      </c>
      <c r="AG527" t="n">
        <v>0.000129</v>
      </c>
    </row>
    <row r="528">
      <c r="A528" t="inlineStr">
        <is>
          <t>CRDT</t>
        </is>
      </c>
      <c r="B528" t="inlineStr">
        <is>
          <t>Meta Platforms Inc</t>
        </is>
      </c>
      <c r="C528" t="inlineStr">
        <is>
          <t>META UW</t>
        </is>
      </c>
      <c r="D528" t="inlineStr">
        <is>
          <t>B7TL820</t>
        </is>
      </c>
      <c r="E528" t="inlineStr">
        <is>
          <t>US30303M1027</t>
        </is>
      </c>
      <c r="F528" t="inlineStr">
        <is>
          <t>30303M102</t>
        </is>
      </c>
      <c r="G528" s="1" t="n">
        <v>192.3608290686012</v>
      </c>
      <c r="H528" s="1" t="n">
        <v>733.41</v>
      </c>
      <c r="I528" s="2" t="n">
        <v>141079.3556472028</v>
      </c>
      <c r="J528" s="3" t="n">
        <v>0.0019153975880909</v>
      </c>
      <c r="K528" s="4" t="n">
        <v>73655389.63</v>
      </c>
      <c r="L528" s="5" t="n">
        <v>3125001</v>
      </c>
      <c r="M528" s="6" t="n">
        <v>23.56971714</v>
      </c>
      <c r="N528" s="7">
        <f t="array" ref="N528">IF(ISNUMBER(_xlfn.SINGLE(_xll.BDP($C528, "DELTA_MID"))),_xll.BDP($C528, "DELTA_MID")," ")</f>
        <v/>
      </c>
      <c r="O528" s="7">
        <f>IF(ISNUMBER(N528),_xll.BDP($C528, "OPT_UNDL_TICKER"),"")</f>
        <v/>
      </c>
      <c r="P528" s="8">
        <f>IF(ISNUMBER(N528),_xll.BDP($C528, "OPT_UNDL_PX")," ")</f>
        <v/>
      </c>
      <c r="Q528" s="7">
        <f>IF(ISNUMBER(N528),+G528*_xll.BDP($C528, "PX_POS_MULT_FACTOR")*P528/K528," ")</f>
        <v/>
      </c>
      <c r="R528" s="8">
        <f t="array" ref="R528">IF(OR($A528="TUA",$A528="TYA"),"",IF(ISNUMBER(_xlfn.SINGLE(_xll.BDP($C528,"DUR_ADJ_OAS_MID"))),_xll.BDP($C528,"DUR_ADJ_OAS_MID"),IF(ISNUMBER(_xlfn.SINGLE(_xll.BDP($E528&amp;" ISIN","DUR_ADJ_OAS_MID"))),_xll.BDP($E528&amp;" ISIN","DUR_ADJ_OAS_MID")," ")))</f>
        <v/>
      </c>
      <c r="S528" s="7">
        <f>IF(ISNUMBER(N528),Q528*N528,IF(ISNUMBER(R528),J528*R528," "))</f>
        <v/>
      </c>
      <c r="AB528" s="8" t="inlineStr">
        <is>
          <t>MSSIQUA1B</t>
        </is>
      </c>
      <c r="AG528" t="n">
        <v>0.000129</v>
      </c>
    </row>
    <row r="529">
      <c r="A529" t="inlineStr">
        <is>
          <t>CRDT</t>
        </is>
      </c>
      <c r="B529" t="inlineStr">
        <is>
          <t>Marsh &amp; McLennan Cos Inc</t>
        </is>
      </c>
      <c r="C529" t="inlineStr">
        <is>
          <t>MMC UN</t>
        </is>
      </c>
      <c r="D529" t="inlineStr">
        <is>
          <t>2567741</t>
        </is>
      </c>
      <c r="E529" t="inlineStr">
        <is>
          <t>US5717481023</t>
        </is>
      </c>
      <c r="F529" t="inlineStr">
        <is>
          <t>571748102</t>
        </is>
      </c>
      <c r="G529" s="1" t="n">
        <v>742.5083337040022</v>
      </c>
      <c r="H529" s="1" t="n">
        <v>189.31</v>
      </c>
      <c r="I529" s="2" t="n">
        <v>140564.2526535047</v>
      </c>
      <c r="J529" s="3" t="n">
        <v>0.001908404169194</v>
      </c>
      <c r="K529" s="4" t="n">
        <v>73655389.63</v>
      </c>
      <c r="L529" s="5" t="n">
        <v>3125001</v>
      </c>
      <c r="M529" s="6" t="n">
        <v>23.56971714</v>
      </c>
      <c r="N529" s="7">
        <f t="array" ref="N529">IF(ISNUMBER(_xlfn.SINGLE(_xll.BDP($C529, "DELTA_MID"))),_xll.BDP($C529, "DELTA_MID")," ")</f>
        <v/>
      </c>
      <c r="O529" s="7">
        <f>IF(ISNUMBER(N529),_xll.BDP($C529, "OPT_UNDL_TICKER"),"")</f>
        <v/>
      </c>
      <c r="P529" s="8">
        <f>IF(ISNUMBER(N529),_xll.BDP($C529, "OPT_UNDL_PX")," ")</f>
        <v/>
      </c>
      <c r="Q529" s="7">
        <f>IF(ISNUMBER(N529),+G529*_xll.BDP($C529, "PX_POS_MULT_FACTOR")*P529/K529," ")</f>
        <v/>
      </c>
      <c r="R529" s="8">
        <f t="array" ref="R529">IF(OR($A529="TUA",$A529="TYA"),"",IF(ISNUMBER(_xlfn.SINGLE(_xll.BDP($C529,"DUR_ADJ_OAS_MID"))),_xll.BDP($C529,"DUR_ADJ_OAS_MID"),IF(ISNUMBER(_xlfn.SINGLE(_xll.BDP($E529&amp;" ISIN","DUR_ADJ_OAS_MID"))),_xll.BDP($E529&amp;" ISIN","DUR_ADJ_OAS_MID")," ")))</f>
        <v/>
      </c>
      <c r="S529" s="7">
        <f>IF(ISNUMBER(N529),Q529*N529,IF(ISNUMBER(R529),J529*R529," "))</f>
        <v/>
      </c>
      <c r="AB529" s="8" t="inlineStr">
        <is>
          <t>MSSIQUA1B</t>
        </is>
      </c>
      <c r="AG529" t="n">
        <v>0.000129</v>
      </c>
    </row>
    <row r="530">
      <c r="A530" t="inlineStr">
        <is>
          <t>CRDT</t>
        </is>
      </c>
      <c r="B530" t="inlineStr">
        <is>
          <t>Molina Healthcare Inc</t>
        </is>
      </c>
      <c r="C530" t="inlineStr">
        <is>
          <t>MOH UN</t>
        </is>
      </c>
      <c r="D530" t="inlineStr">
        <is>
          <t>2212706</t>
        </is>
      </c>
      <c r="E530" t="inlineStr">
        <is>
          <t>US60855R1005</t>
        </is>
      </c>
      <c r="F530" t="inlineStr">
        <is>
          <t>60855R100</t>
        </is>
      </c>
      <c r="G530" s="1" t="n">
        <v>835.2639031202833</v>
      </c>
      <c r="H530" s="1" t="n">
        <v>195.13</v>
      </c>
      <c r="I530" s="2" t="n">
        <v>162985.0454158609</v>
      </c>
      <c r="J530" s="3" t="n">
        <v>0.0022128054204125</v>
      </c>
      <c r="K530" s="4" t="n">
        <v>73655389.63</v>
      </c>
      <c r="L530" s="5" t="n">
        <v>3125001</v>
      </c>
      <c r="M530" s="6" t="n">
        <v>23.56971714</v>
      </c>
      <c r="N530" s="7">
        <f t="array" ref="N530">IF(ISNUMBER(_xlfn.SINGLE(_xll.BDP($C530, "DELTA_MID"))),_xll.BDP($C530, "DELTA_MID")," ")</f>
        <v/>
      </c>
      <c r="O530" s="7">
        <f>IF(ISNUMBER(N530),_xll.BDP($C530, "OPT_UNDL_TICKER"),"")</f>
        <v/>
      </c>
      <c r="P530" s="8">
        <f>IF(ISNUMBER(N530),_xll.BDP($C530, "OPT_UNDL_PX")," ")</f>
        <v/>
      </c>
      <c r="Q530" s="7">
        <f>IF(ISNUMBER(N530),+G530*_xll.BDP($C530, "PX_POS_MULT_FACTOR")*P530/K530," ")</f>
        <v/>
      </c>
      <c r="R530" s="8">
        <f t="array" ref="R530">IF(OR($A530="TUA",$A530="TYA"),"",IF(ISNUMBER(_xlfn.SINGLE(_xll.BDP($C530,"DUR_ADJ_OAS_MID"))),_xll.BDP($C530,"DUR_ADJ_OAS_MID"),IF(ISNUMBER(_xlfn.SINGLE(_xll.BDP($E530&amp;" ISIN","DUR_ADJ_OAS_MID"))),_xll.BDP($E530&amp;" ISIN","DUR_ADJ_OAS_MID")," ")))</f>
        <v/>
      </c>
      <c r="S530" s="7">
        <f>IF(ISNUMBER(N530),Q530*N530,IF(ISNUMBER(R530),J530*R530," "))</f>
        <v/>
      </c>
      <c r="AB530" s="8" t="inlineStr">
        <is>
          <t>MSSIQUA1B</t>
        </is>
      </c>
      <c r="AG530" t="n">
        <v>0.000129</v>
      </c>
    </row>
    <row r="531">
      <c r="A531" t="inlineStr">
        <is>
          <t>CRDT</t>
        </is>
      </c>
      <c r="B531" t="inlineStr">
        <is>
          <t>Medical Properties Trust Inc</t>
        </is>
      </c>
      <c r="C531" t="inlineStr">
        <is>
          <t>MPW UN</t>
        </is>
      </c>
      <c r="D531" t="inlineStr">
        <is>
          <t>B0JL5L9</t>
        </is>
      </c>
      <c r="E531" t="inlineStr">
        <is>
          <t>US58463J3041</t>
        </is>
      </c>
      <c r="F531" t="inlineStr">
        <is>
          <t>58463J304</t>
        </is>
      </c>
      <c r="G531" s="1" t="n">
        <v>30329.55174987828</v>
      </c>
      <c r="H531" s="1" t="n">
        <v>5.06</v>
      </c>
      <c r="I531" s="2" t="n">
        <v>153467.5318543841</v>
      </c>
      <c r="J531" s="3" t="n">
        <v>0.0020835886229821</v>
      </c>
      <c r="K531" s="4" t="n">
        <v>73655389.63</v>
      </c>
      <c r="L531" s="5" t="n">
        <v>3125001</v>
      </c>
      <c r="M531" s="6" t="n">
        <v>23.56971714</v>
      </c>
      <c r="N531" s="7">
        <f t="array" ref="N531">IF(ISNUMBER(_xlfn.SINGLE(_xll.BDP($C531, "DELTA_MID"))),_xll.BDP($C531, "DELTA_MID")," ")</f>
        <v/>
      </c>
      <c r="O531" s="7">
        <f>IF(ISNUMBER(N531),_xll.BDP($C531, "OPT_UNDL_TICKER"),"")</f>
        <v/>
      </c>
      <c r="P531" s="8">
        <f>IF(ISNUMBER(N531),_xll.BDP($C531, "OPT_UNDL_PX")," ")</f>
        <v/>
      </c>
      <c r="Q531" s="7">
        <f>IF(ISNUMBER(N531),+G531*_xll.BDP($C531, "PX_POS_MULT_FACTOR")*P531/K531," ")</f>
        <v/>
      </c>
      <c r="R531" s="8">
        <f t="array" ref="R531">IF(OR($A531="TUA",$A531="TYA"),"",IF(ISNUMBER(_xlfn.SINGLE(_xll.BDP($C531,"DUR_ADJ_OAS_MID"))),_xll.BDP($C531,"DUR_ADJ_OAS_MID"),IF(ISNUMBER(_xlfn.SINGLE(_xll.BDP($E531&amp;" ISIN","DUR_ADJ_OAS_MID"))),_xll.BDP($E531&amp;" ISIN","DUR_ADJ_OAS_MID")," ")))</f>
        <v/>
      </c>
      <c r="S531" s="7">
        <f>IF(ISNUMBER(N531),Q531*N531,IF(ISNUMBER(R531),J531*R531," "))</f>
        <v/>
      </c>
      <c r="AB531" s="8" t="inlineStr">
        <is>
          <t>MSSIQUA1B</t>
        </is>
      </c>
      <c r="AG531" t="n">
        <v>0.000129</v>
      </c>
    </row>
    <row r="532">
      <c r="A532" t="inlineStr">
        <is>
          <t>CRDT</t>
        </is>
      </c>
      <c r="B532" t="inlineStr">
        <is>
          <t>Microsoft Corp</t>
        </is>
      </c>
      <c r="C532" t="inlineStr">
        <is>
          <t>MSFT UW</t>
        </is>
      </c>
      <c r="D532" t="inlineStr">
        <is>
          <t>2588173</t>
        </is>
      </c>
      <c r="E532" t="inlineStr">
        <is>
          <t>US5949181045</t>
        </is>
      </c>
      <c r="F532" t="inlineStr">
        <is>
          <t>594918104</t>
        </is>
      </c>
      <c r="G532" s="1" t="n">
        <v>285.396175545864</v>
      </c>
      <c r="H532" s="1" t="n">
        <v>520.54</v>
      </c>
      <c r="I532" s="2" t="n">
        <v>148560.125218644</v>
      </c>
      <c r="J532" s="3" t="n">
        <v>0.0020169620439851</v>
      </c>
      <c r="K532" s="4" t="n">
        <v>73655389.63</v>
      </c>
      <c r="L532" s="5" t="n">
        <v>3125001</v>
      </c>
      <c r="M532" s="6" t="n">
        <v>23.56971714</v>
      </c>
      <c r="N532" s="7">
        <f t="array" ref="N532">IF(ISNUMBER(_xlfn.SINGLE(_xll.BDP($C532, "DELTA_MID"))),_xll.BDP($C532, "DELTA_MID")," ")</f>
        <v/>
      </c>
      <c r="O532" s="7">
        <f>IF(ISNUMBER(N532),_xll.BDP($C532, "OPT_UNDL_TICKER"),"")</f>
        <v/>
      </c>
      <c r="P532" s="8">
        <f>IF(ISNUMBER(N532),_xll.BDP($C532, "OPT_UNDL_PX")," ")</f>
        <v/>
      </c>
      <c r="Q532" s="7">
        <f>IF(ISNUMBER(N532),+G532*_xll.BDP($C532, "PX_POS_MULT_FACTOR")*P532/K532," ")</f>
        <v/>
      </c>
      <c r="R532" s="8">
        <f t="array" ref="R532">IF(OR($A532="TUA",$A532="TYA"),"",IF(ISNUMBER(_xlfn.SINGLE(_xll.BDP($C532,"DUR_ADJ_OAS_MID"))),_xll.BDP($C532,"DUR_ADJ_OAS_MID"),IF(ISNUMBER(_xlfn.SINGLE(_xll.BDP($E532&amp;" ISIN","DUR_ADJ_OAS_MID"))),_xll.BDP($E532&amp;" ISIN","DUR_ADJ_OAS_MID")," ")))</f>
        <v/>
      </c>
      <c r="S532" s="7">
        <f>IF(ISNUMBER(N532),Q532*N532,IF(ISNUMBER(R532),J532*R532," "))</f>
        <v/>
      </c>
      <c r="AB532" s="8" t="inlineStr">
        <is>
          <t>MSSIQUA1B</t>
        </is>
      </c>
      <c r="AG532" t="n">
        <v>0.000129</v>
      </c>
    </row>
    <row r="533">
      <c r="A533" t="inlineStr">
        <is>
          <t>CRDT</t>
        </is>
      </c>
      <c r="B533" t="inlineStr">
        <is>
          <t>Motorola Solutions Inc</t>
        </is>
      </c>
      <c r="C533" t="inlineStr">
        <is>
          <t>MSI UN</t>
        </is>
      </c>
      <c r="D533" t="inlineStr">
        <is>
          <t>B5BKPQ4</t>
        </is>
      </c>
      <c r="E533" t="inlineStr">
        <is>
          <t>US6200763075</t>
        </is>
      </c>
      <c r="F533" t="inlineStr">
        <is>
          <t>620076307</t>
        </is>
      </c>
      <c r="G533" s="1" t="n">
        <v>304.9112326568723</v>
      </c>
      <c r="H533" s="1" t="n">
        <v>446.86</v>
      </c>
      <c r="I533" s="2" t="n">
        <v>136252.6334250499</v>
      </c>
      <c r="J533" s="3" t="n">
        <v>0.0018498664403175</v>
      </c>
      <c r="K533" s="4" t="n">
        <v>73655389.63</v>
      </c>
      <c r="L533" s="5" t="n">
        <v>3125001</v>
      </c>
      <c r="M533" s="6" t="n">
        <v>23.56971714</v>
      </c>
      <c r="N533" s="7">
        <f t="array" ref="N533">IF(ISNUMBER(_xlfn.SINGLE(_xll.BDP($C533, "DELTA_MID"))),_xll.BDP($C533, "DELTA_MID")," ")</f>
        <v/>
      </c>
      <c r="O533" s="7">
        <f>IF(ISNUMBER(N533),_xll.BDP($C533, "OPT_UNDL_TICKER"),"")</f>
        <v/>
      </c>
      <c r="P533" s="8">
        <f>IF(ISNUMBER(N533),_xll.BDP($C533, "OPT_UNDL_PX")," ")</f>
        <v/>
      </c>
      <c r="Q533" s="7">
        <f>IF(ISNUMBER(N533),+G533*_xll.BDP($C533, "PX_POS_MULT_FACTOR")*P533/K533," ")</f>
        <v/>
      </c>
      <c r="R533" s="8">
        <f t="array" ref="R533">IF(OR($A533="TUA",$A533="TYA"),"",IF(ISNUMBER(_xlfn.SINGLE(_xll.BDP($C533,"DUR_ADJ_OAS_MID"))),_xll.BDP($C533,"DUR_ADJ_OAS_MID"),IF(ISNUMBER(_xlfn.SINGLE(_xll.BDP($E533&amp;" ISIN","DUR_ADJ_OAS_MID"))),_xll.BDP($E533&amp;" ISIN","DUR_ADJ_OAS_MID")," ")))</f>
        <v/>
      </c>
      <c r="S533" s="7">
        <f>IF(ISNUMBER(N533),Q533*N533,IF(ISNUMBER(R533),J533*R533," "))</f>
        <v/>
      </c>
      <c r="AB533" s="8" t="inlineStr">
        <is>
          <t>MSSIQUA1B</t>
        </is>
      </c>
      <c r="AG533" t="n">
        <v>0.000129</v>
      </c>
    </row>
    <row r="534">
      <c r="A534" t="inlineStr">
        <is>
          <t>CRDT</t>
        </is>
      </c>
      <c r="B534" t="inlineStr">
        <is>
          <t>Match Group Inc</t>
        </is>
      </c>
      <c r="C534" t="inlineStr">
        <is>
          <t>MTCH UW</t>
        </is>
      </c>
      <c r="D534" t="inlineStr">
        <is>
          <t>BK80XH9</t>
        </is>
      </c>
      <c r="E534" t="inlineStr">
        <is>
          <t>US57667L1070</t>
        </is>
      </c>
      <c r="F534" t="inlineStr">
        <is>
          <t>57667L107</t>
        </is>
      </c>
      <c r="G534" s="1" t="n">
        <v>3925.762636427772</v>
      </c>
      <c r="H534" s="1" t="n">
        <v>33.17</v>
      </c>
      <c r="I534" s="2" t="n">
        <v>130217.5466503092</v>
      </c>
      <c r="J534" s="3" t="n">
        <v>0.0017679296424123</v>
      </c>
      <c r="K534" s="4" t="n">
        <v>73655389.63</v>
      </c>
      <c r="L534" s="5" t="n">
        <v>3125001</v>
      </c>
      <c r="M534" s="6" t="n">
        <v>23.56971714</v>
      </c>
      <c r="N534" s="7">
        <f t="array" ref="N534">IF(ISNUMBER(_xlfn.SINGLE(_xll.BDP($C534, "DELTA_MID"))),_xll.BDP($C534, "DELTA_MID")," ")</f>
        <v/>
      </c>
      <c r="O534" s="7">
        <f>IF(ISNUMBER(N534),_xll.BDP($C534, "OPT_UNDL_TICKER"),"")</f>
        <v/>
      </c>
      <c r="P534" s="8">
        <f>IF(ISNUMBER(N534),_xll.BDP($C534, "OPT_UNDL_PX")," ")</f>
        <v/>
      </c>
      <c r="Q534" s="7">
        <f>IF(ISNUMBER(N534),+G534*_xll.BDP($C534, "PX_POS_MULT_FACTOR")*P534/K534," ")</f>
        <v/>
      </c>
      <c r="R534" s="8">
        <f t="array" ref="R534">IF(OR($A534="TUA",$A534="TYA"),"",IF(ISNUMBER(_xlfn.SINGLE(_xll.BDP($C534,"DUR_ADJ_OAS_MID"))),_xll.BDP($C534,"DUR_ADJ_OAS_MID"),IF(ISNUMBER(_xlfn.SINGLE(_xll.BDP($E534&amp;" ISIN","DUR_ADJ_OAS_MID"))),_xll.BDP($E534&amp;" ISIN","DUR_ADJ_OAS_MID")," ")))</f>
        <v/>
      </c>
      <c r="S534" s="7">
        <f>IF(ISNUMBER(N534),Q534*N534,IF(ISNUMBER(R534),J534*R534," "))</f>
        <v/>
      </c>
      <c r="AB534" s="8" t="inlineStr">
        <is>
          <t>MSSIQUA1B</t>
        </is>
      </c>
      <c r="AG534" t="n">
        <v>0.000129</v>
      </c>
    </row>
    <row r="535">
      <c r="A535" t="inlineStr">
        <is>
          <t>CRDT</t>
        </is>
      </c>
      <c r="B535" t="inlineStr">
        <is>
          <t>Mettler-Toledo International I</t>
        </is>
      </c>
      <c r="C535" t="inlineStr">
        <is>
          <t>MTD UN</t>
        </is>
      </c>
      <c r="D535" t="inlineStr">
        <is>
          <t>2126249</t>
        </is>
      </c>
      <c r="E535" t="inlineStr">
        <is>
          <t>US5926881054</t>
        </is>
      </c>
      <c r="F535" t="inlineStr">
        <is>
          <t>592688105</t>
        </is>
      </c>
      <c r="G535" s="1" t="n">
        <v>116.7326592868202</v>
      </c>
      <c r="H535" s="1" t="n">
        <v>1381.44</v>
      </c>
      <c r="I535" s="2" t="n">
        <v>161259.1648451849</v>
      </c>
      <c r="J535" s="3" t="n">
        <v>0.0021893735903815</v>
      </c>
      <c r="K535" s="4" t="n">
        <v>73655389.63</v>
      </c>
      <c r="L535" s="5" t="n">
        <v>3125001</v>
      </c>
      <c r="M535" s="6" t="n">
        <v>23.56971714</v>
      </c>
      <c r="N535" s="7">
        <f t="array" ref="N535">IF(ISNUMBER(_xlfn.SINGLE(_xll.BDP($C535, "DELTA_MID"))),_xll.BDP($C535, "DELTA_MID")," ")</f>
        <v/>
      </c>
      <c r="O535" s="7">
        <f>IF(ISNUMBER(N535),_xll.BDP($C535, "OPT_UNDL_TICKER"),"")</f>
        <v/>
      </c>
      <c r="P535" s="8">
        <f>IF(ISNUMBER(N535),_xll.BDP($C535, "OPT_UNDL_PX")," ")</f>
        <v/>
      </c>
      <c r="Q535" s="7">
        <f>IF(ISNUMBER(N535),+G535*_xll.BDP($C535, "PX_POS_MULT_FACTOR")*P535/K535," ")</f>
        <v/>
      </c>
      <c r="R535" s="8">
        <f t="array" ref="R535">IF(OR($A535="TUA",$A535="TYA"),"",IF(ISNUMBER(_xlfn.SINGLE(_xll.BDP($C535,"DUR_ADJ_OAS_MID"))),_xll.BDP($C535,"DUR_ADJ_OAS_MID"),IF(ISNUMBER(_xlfn.SINGLE(_xll.BDP($E535&amp;" ISIN","DUR_ADJ_OAS_MID"))),_xll.BDP($E535&amp;" ISIN","DUR_ADJ_OAS_MID")," ")))</f>
        <v/>
      </c>
      <c r="S535" s="7">
        <f>IF(ISNUMBER(N535),Q535*N535,IF(ISNUMBER(R535),J535*R535," "))</f>
        <v/>
      </c>
      <c r="AB535" s="8" t="inlineStr">
        <is>
          <t>MSSIQUA1B</t>
        </is>
      </c>
      <c r="AG535" t="n">
        <v>0.000129</v>
      </c>
    </row>
    <row r="536">
      <c r="A536" t="inlineStr">
        <is>
          <t>CRDT</t>
        </is>
      </c>
      <c r="B536" t="inlineStr">
        <is>
          <t>Nasdaq Inc</t>
        </is>
      </c>
      <c r="C536" t="inlineStr">
        <is>
          <t>NDAQ UW</t>
        </is>
      </c>
      <c r="D536" t="inlineStr">
        <is>
          <t>2965107</t>
        </is>
      </c>
      <c r="E536" t="inlineStr">
        <is>
          <t>US6311031081</t>
        </is>
      </c>
      <c r="F536" t="inlineStr">
        <is>
          <t>631103108</t>
        </is>
      </c>
      <c r="G536" s="1" t="n">
        <v>1584.087077214032</v>
      </c>
      <c r="H536" s="1" t="n">
        <v>87.42</v>
      </c>
      <c r="I536" s="2" t="n">
        <v>138480.8922900507</v>
      </c>
      <c r="J536" s="3" t="n">
        <v>0.0018801189293233</v>
      </c>
      <c r="K536" s="4" t="n">
        <v>73655389.63</v>
      </c>
      <c r="L536" s="5" t="n">
        <v>3125001</v>
      </c>
      <c r="M536" s="6" t="n">
        <v>23.56971714</v>
      </c>
      <c r="N536" s="7">
        <f t="array" ref="N536">IF(ISNUMBER(_xlfn.SINGLE(_xll.BDP($C536, "DELTA_MID"))),_xll.BDP($C536, "DELTA_MID")," ")</f>
        <v/>
      </c>
      <c r="O536" s="7">
        <f>IF(ISNUMBER(N536),_xll.BDP($C536, "OPT_UNDL_TICKER"),"")</f>
        <v/>
      </c>
      <c r="P536" s="8">
        <f>IF(ISNUMBER(N536),_xll.BDP($C536, "OPT_UNDL_PX")," ")</f>
        <v/>
      </c>
      <c r="Q536" s="7">
        <f>IF(ISNUMBER(N536),+G536*_xll.BDP($C536, "PX_POS_MULT_FACTOR")*P536/K536," ")</f>
        <v/>
      </c>
      <c r="R536" s="8">
        <f t="array" ref="R536">IF(OR($A536="TUA",$A536="TYA"),"",IF(ISNUMBER(_xlfn.SINGLE(_xll.BDP($C536,"DUR_ADJ_OAS_MID"))),_xll.BDP($C536,"DUR_ADJ_OAS_MID"),IF(ISNUMBER(_xlfn.SINGLE(_xll.BDP($E536&amp;" ISIN","DUR_ADJ_OAS_MID"))),_xll.BDP($E536&amp;" ISIN","DUR_ADJ_OAS_MID")," ")))</f>
        <v/>
      </c>
      <c r="S536" s="7">
        <f>IF(ISNUMBER(N536),Q536*N536,IF(ISNUMBER(R536),J536*R536," "))</f>
        <v/>
      </c>
      <c r="AB536" s="8" t="inlineStr">
        <is>
          <t>MSSIQUA1B</t>
        </is>
      </c>
      <c r="AG536" t="n">
        <v>0.000129</v>
      </c>
    </row>
    <row r="537">
      <c r="A537" t="inlineStr">
        <is>
          <t>CRDT</t>
        </is>
      </c>
      <c r="B537" t="inlineStr">
        <is>
          <t>Nordson Corp</t>
        </is>
      </c>
      <c r="C537" t="inlineStr">
        <is>
          <t>NDSN UW</t>
        </is>
      </c>
      <c r="D537" t="inlineStr">
        <is>
          <t>2641838</t>
        </is>
      </c>
      <c r="E537" t="inlineStr">
        <is>
          <t>US6556631025</t>
        </is>
      </c>
      <c r="F537" t="inlineStr">
        <is>
          <t>655663102</t>
        </is>
      </c>
      <c r="G537" s="1" t="n">
        <v>651.1080293596573</v>
      </c>
      <c r="H537" s="1" t="n">
        <v>234.15</v>
      </c>
      <c r="I537" s="2" t="n">
        <v>152456.9450745638</v>
      </c>
      <c r="J537" s="3" t="n">
        <v>0.0020698681500486</v>
      </c>
      <c r="K537" s="4" t="n">
        <v>73655389.63</v>
      </c>
      <c r="L537" s="5" t="n">
        <v>3125001</v>
      </c>
      <c r="M537" s="6" t="n">
        <v>23.56971714</v>
      </c>
      <c r="N537" s="7">
        <f t="array" ref="N537">IF(ISNUMBER(_xlfn.SINGLE(_xll.BDP($C537, "DELTA_MID"))),_xll.BDP($C537, "DELTA_MID")," ")</f>
        <v/>
      </c>
      <c r="O537" s="7">
        <f>IF(ISNUMBER(N537),_xll.BDP($C537, "OPT_UNDL_TICKER"),"")</f>
        <v/>
      </c>
      <c r="P537" s="8">
        <f>IF(ISNUMBER(N537),_xll.BDP($C537, "OPT_UNDL_PX")," ")</f>
        <v/>
      </c>
      <c r="Q537" s="7">
        <f>IF(ISNUMBER(N537),+G537*_xll.BDP($C537, "PX_POS_MULT_FACTOR")*P537/K537," ")</f>
        <v/>
      </c>
      <c r="R537" s="8">
        <f t="array" ref="R537">IF(OR($A537="TUA",$A537="TYA"),"",IF(ISNUMBER(_xlfn.SINGLE(_xll.BDP($C537,"DUR_ADJ_OAS_MID"))),_xll.BDP($C537,"DUR_ADJ_OAS_MID"),IF(ISNUMBER(_xlfn.SINGLE(_xll.BDP($E537&amp;" ISIN","DUR_ADJ_OAS_MID"))),_xll.BDP($E537&amp;" ISIN","DUR_ADJ_OAS_MID")," ")))</f>
        <v/>
      </c>
      <c r="S537" s="7">
        <f>IF(ISNUMBER(N537),Q537*N537,IF(ISNUMBER(R537),J537*R537," "))</f>
        <v/>
      </c>
      <c r="AB537" s="8" t="inlineStr">
        <is>
          <t>MSSIQUA1B</t>
        </is>
      </c>
      <c r="AG537" t="n">
        <v>0.000129</v>
      </c>
    </row>
    <row r="538">
      <c r="A538" t="inlineStr">
        <is>
          <t>CRDT</t>
        </is>
      </c>
      <c r="B538" t="inlineStr">
        <is>
          <t>nVent Electric PLC</t>
        </is>
      </c>
      <c r="C538" t="inlineStr">
        <is>
          <t>NVT UN</t>
        </is>
      </c>
      <c r="D538" t="inlineStr">
        <is>
          <t>BDVJJQ5</t>
        </is>
      </c>
      <c r="E538" t="inlineStr">
        <is>
          <t>IE00BDVJJQ56</t>
        </is>
      </c>
      <c r="G538" s="1" t="n">
        <v>1526.708105713423</v>
      </c>
      <c r="H538" s="1" t="n">
        <v>96.93000000000001</v>
      </c>
      <c r="I538" s="2" t="n">
        <v>147983.8166868021</v>
      </c>
      <c r="J538" s="3" t="n">
        <v>0.0020091376534722</v>
      </c>
      <c r="K538" s="4" t="n">
        <v>73655389.63</v>
      </c>
      <c r="L538" s="5" t="n">
        <v>3125001</v>
      </c>
      <c r="M538" s="6" t="n">
        <v>23.56971714</v>
      </c>
      <c r="N538" s="7">
        <f t="array" ref="N538">IF(ISNUMBER(_xlfn.SINGLE(_xll.BDP($C538, "DELTA_MID"))),_xll.BDP($C538, "DELTA_MID")," ")</f>
        <v/>
      </c>
      <c r="O538" s="7">
        <f>IF(ISNUMBER(N538),_xll.BDP($C538, "OPT_UNDL_TICKER"),"")</f>
        <v/>
      </c>
      <c r="P538" s="8">
        <f>IF(ISNUMBER(N538),_xll.BDP($C538, "OPT_UNDL_PX")," ")</f>
        <v/>
      </c>
      <c r="Q538" s="7">
        <f>IF(ISNUMBER(N538),+G538*_xll.BDP($C538, "PX_POS_MULT_FACTOR")*P538/K538," ")</f>
        <v/>
      </c>
      <c r="R538" s="8">
        <f t="array" ref="R538">IF(OR($A538="TUA",$A538="TYA"),"",IF(ISNUMBER(_xlfn.SINGLE(_xll.BDP($C538,"DUR_ADJ_OAS_MID"))),_xll.BDP($C538,"DUR_ADJ_OAS_MID"),IF(ISNUMBER(_xlfn.SINGLE(_xll.BDP($E538&amp;" ISIN","DUR_ADJ_OAS_MID"))),_xll.BDP($E538&amp;" ISIN","DUR_ADJ_OAS_MID")," ")))</f>
        <v/>
      </c>
      <c r="S538" s="7">
        <f>IF(ISNUMBER(N538),Q538*N538,IF(ISNUMBER(R538),J538*R538," "))</f>
        <v/>
      </c>
      <c r="AB538" s="8" t="inlineStr">
        <is>
          <t>MSSIQUA1B</t>
        </is>
      </c>
      <c r="AG538" t="n">
        <v>0.000129</v>
      </c>
    </row>
    <row r="539">
      <c r="A539" t="inlineStr">
        <is>
          <t>CRDT</t>
        </is>
      </c>
      <c r="B539" t="inlineStr">
        <is>
          <t>Omega Healthcare Investors Inc</t>
        </is>
      </c>
      <c r="C539" t="inlineStr">
        <is>
          <t>OHI UN</t>
        </is>
      </c>
      <c r="D539" t="inlineStr">
        <is>
          <t>2043274</t>
        </is>
      </c>
      <c r="E539" t="inlineStr">
        <is>
          <t>US6819361006</t>
        </is>
      </c>
      <c r="F539" t="inlineStr">
        <is>
          <t>681936100</t>
        </is>
      </c>
      <c r="G539" s="1" t="n">
        <v>3445.732630314353</v>
      </c>
      <c r="H539" s="1" t="n">
        <v>40.65</v>
      </c>
      <c r="I539" s="2" t="n">
        <v>140069.0314222785</v>
      </c>
      <c r="J539" s="3" t="n">
        <v>0.0019016806797968</v>
      </c>
      <c r="K539" s="4" t="n">
        <v>73655389.63</v>
      </c>
      <c r="L539" s="5" t="n">
        <v>3125001</v>
      </c>
      <c r="M539" s="6" t="n">
        <v>23.56971714</v>
      </c>
      <c r="N539" s="7">
        <f t="array" ref="N539">IF(ISNUMBER(_xlfn.SINGLE(_xll.BDP($C539, "DELTA_MID"))),_xll.BDP($C539, "DELTA_MID")," ")</f>
        <v/>
      </c>
      <c r="O539" s="7">
        <f>IF(ISNUMBER(N539),_xll.BDP($C539, "OPT_UNDL_TICKER"),"")</f>
        <v/>
      </c>
      <c r="P539" s="8">
        <f>IF(ISNUMBER(N539),_xll.BDP($C539, "OPT_UNDL_PX")," ")</f>
        <v/>
      </c>
      <c r="Q539" s="7">
        <f>IF(ISNUMBER(N539),+G539*_xll.BDP($C539, "PX_POS_MULT_FACTOR")*P539/K539," ")</f>
        <v/>
      </c>
      <c r="R539" s="8">
        <f t="array" ref="R539">IF(OR($A539="TUA",$A539="TYA"),"",IF(ISNUMBER(_xlfn.SINGLE(_xll.BDP($C539,"DUR_ADJ_OAS_MID"))),_xll.BDP($C539,"DUR_ADJ_OAS_MID"),IF(ISNUMBER(_xlfn.SINGLE(_xll.BDP($E539&amp;" ISIN","DUR_ADJ_OAS_MID"))),_xll.BDP($E539&amp;" ISIN","DUR_ADJ_OAS_MID")," ")))</f>
        <v/>
      </c>
      <c r="S539" s="7">
        <f>IF(ISNUMBER(N539),Q539*N539,IF(ISNUMBER(R539),J539*R539," "))</f>
        <v/>
      </c>
      <c r="AB539" s="8" t="inlineStr">
        <is>
          <t>MSSIQUA1B</t>
        </is>
      </c>
      <c r="AG539" t="n">
        <v>0.000129</v>
      </c>
    </row>
    <row r="540">
      <c r="A540" t="inlineStr">
        <is>
          <t>CRDT</t>
        </is>
      </c>
      <c r="B540" t="inlineStr">
        <is>
          <t>Omnicom Group Inc</t>
        </is>
      </c>
      <c r="C540" t="inlineStr">
        <is>
          <t>OMC UN</t>
        </is>
      </c>
      <c r="D540" t="inlineStr">
        <is>
          <t>2279303</t>
        </is>
      </c>
      <c r="E540" t="inlineStr">
        <is>
          <t>US6819191064</t>
        </is>
      </c>
      <c r="F540" t="inlineStr">
        <is>
          <t>681919106</t>
        </is>
      </c>
      <c r="G540" s="1" t="n">
        <v>1914.096629661352</v>
      </c>
      <c r="H540" s="1" t="n">
        <v>81.23</v>
      </c>
      <c r="I540" s="2" t="n">
        <v>155482.0692273916</v>
      </c>
      <c r="J540" s="3" t="n">
        <v>0.0021109394710752</v>
      </c>
      <c r="K540" s="4" t="n">
        <v>73655389.63</v>
      </c>
      <c r="L540" s="5" t="n">
        <v>3125001</v>
      </c>
      <c r="M540" s="6" t="n">
        <v>23.56971714</v>
      </c>
      <c r="N540" s="7">
        <f t="array" ref="N540">IF(ISNUMBER(_xlfn.SINGLE(_xll.BDP($C540, "DELTA_MID"))),_xll.BDP($C540, "DELTA_MID")," ")</f>
        <v/>
      </c>
      <c r="O540" s="7">
        <f>IF(ISNUMBER(N540),_xll.BDP($C540, "OPT_UNDL_TICKER"),"")</f>
        <v/>
      </c>
      <c r="P540" s="8">
        <f>IF(ISNUMBER(N540),_xll.BDP($C540, "OPT_UNDL_PX")," ")</f>
        <v/>
      </c>
      <c r="Q540" s="7">
        <f>IF(ISNUMBER(N540),+G540*_xll.BDP($C540, "PX_POS_MULT_FACTOR")*P540/K540," ")</f>
        <v/>
      </c>
      <c r="R540" s="8">
        <f t="array" ref="R540">IF(OR($A540="TUA",$A540="TYA"),"",IF(ISNUMBER(_xlfn.SINGLE(_xll.BDP($C540,"DUR_ADJ_OAS_MID"))),_xll.BDP($C540,"DUR_ADJ_OAS_MID"),IF(ISNUMBER(_xlfn.SINGLE(_xll.BDP($E540&amp;" ISIN","DUR_ADJ_OAS_MID"))),_xll.BDP($E540&amp;" ISIN","DUR_ADJ_OAS_MID")," ")))</f>
        <v/>
      </c>
      <c r="S540" s="7">
        <f>IF(ISNUMBER(N540),Q540*N540,IF(ISNUMBER(R540),J540*R540," "))</f>
        <v/>
      </c>
      <c r="AB540" s="8" t="inlineStr">
        <is>
          <t>MSSIQUA1B</t>
        </is>
      </c>
      <c r="AG540" t="n">
        <v>0.000129</v>
      </c>
    </row>
    <row r="541">
      <c r="A541" t="inlineStr">
        <is>
          <t>CRDT</t>
        </is>
      </c>
      <c r="B541" t="inlineStr">
        <is>
          <t>O'Reilly Automotive Inc</t>
        </is>
      </c>
      <c r="C541" t="inlineStr">
        <is>
          <t>ORLY UW</t>
        </is>
      </c>
      <c r="D541" t="inlineStr">
        <is>
          <t>B65LWX6</t>
        </is>
      </c>
      <c r="E541" t="inlineStr">
        <is>
          <t>US67103H1077</t>
        </is>
      </c>
      <c r="F541" t="inlineStr">
        <is>
          <t>67103H107</t>
        </is>
      </c>
      <c r="G541" s="1" t="n">
        <v>1383.86872375342</v>
      </c>
      <c r="H541" s="1" t="n">
        <v>101.21</v>
      </c>
      <c r="I541" s="2" t="n">
        <v>140061.3535310836</v>
      </c>
      <c r="J541" s="3" t="n">
        <v>0.0019015764390721</v>
      </c>
      <c r="K541" s="4" t="n">
        <v>73655389.63</v>
      </c>
      <c r="L541" s="5" t="n">
        <v>3125001</v>
      </c>
      <c r="M541" s="6" t="n">
        <v>23.56971714</v>
      </c>
      <c r="N541" s="7">
        <f t="array" ref="N541">IF(ISNUMBER(_xlfn.SINGLE(_xll.BDP($C541, "DELTA_MID"))),_xll.BDP($C541, "DELTA_MID")," ")</f>
        <v/>
      </c>
      <c r="O541" s="7">
        <f>IF(ISNUMBER(N541),_xll.BDP($C541, "OPT_UNDL_TICKER"),"")</f>
        <v/>
      </c>
      <c r="P541" s="8">
        <f>IF(ISNUMBER(N541),_xll.BDP($C541, "OPT_UNDL_PX")," ")</f>
        <v/>
      </c>
      <c r="Q541" s="7">
        <f>IF(ISNUMBER(N541),+G541*_xll.BDP($C541, "PX_POS_MULT_FACTOR")*P541/K541," ")</f>
        <v/>
      </c>
      <c r="R541" s="8">
        <f t="array" ref="R541">IF(OR($A541="TUA",$A541="TYA"),"",IF(ISNUMBER(_xlfn.SINGLE(_xll.BDP($C541,"DUR_ADJ_OAS_MID"))),_xll.BDP($C541,"DUR_ADJ_OAS_MID"),IF(ISNUMBER(_xlfn.SINGLE(_xll.BDP($E541&amp;" ISIN","DUR_ADJ_OAS_MID"))),_xll.BDP($E541&amp;" ISIN","DUR_ADJ_OAS_MID")," ")))</f>
        <v/>
      </c>
      <c r="S541" s="7">
        <f>IF(ISNUMBER(N541),Q541*N541,IF(ISNUMBER(R541),J541*R541," "))</f>
        <v/>
      </c>
      <c r="AB541" s="8" t="inlineStr">
        <is>
          <t>MSSIQUA1B</t>
        </is>
      </c>
      <c r="AG541" t="n">
        <v>0.000129</v>
      </c>
    </row>
    <row r="542">
      <c r="A542" t="inlineStr">
        <is>
          <t>CRDT</t>
        </is>
      </c>
      <c r="B542" t="inlineStr">
        <is>
          <t>Otis Worldwide Corp</t>
        </is>
      </c>
      <c r="C542" t="inlineStr">
        <is>
          <t>OTIS UN</t>
        </is>
      </c>
      <c r="D542" t="inlineStr">
        <is>
          <t>BK531S8</t>
        </is>
      </c>
      <c r="E542" t="inlineStr">
        <is>
          <t>US68902V1070</t>
        </is>
      </c>
      <c r="F542" t="inlineStr">
        <is>
          <t>68902V107</t>
        </is>
      </c>
      <c r="G542" s="1" t="n">
        <v>1641.172888370003</v>
      </c>
      <c r="H542" s="1" t="n">
        <v>91.42</v>
      </c>
      <c r="I542" s="2" t="n">
        <v>150036.0254547857</v>
      </c>
      <c r="J542" s="3" t="n">
        <v>0.0020369999562622</v>
      </c>
      <c r="K542" s="4" t="n">
        <v>73655389.63</v>
      </c>
      <c r="L542" s="5" t="n">
        <v>3125001</v>
      </c>
      <c r="M542" s="6" t="n">
        <v>23.56971714</v>
      </c>
      <c r="N542" s="7">
        <f t="array" ref="N542">IF(ISNUMBER(_xlfn.SINGLE(_xll.BDP($C542, "DELTA_MID"))),_xll.BDP($C542, "DELTA_MID")," ")</f>
        <v/>
      </c>
      <c r="O542" s="7">
        <f>IF(ISNUMBER(N542),_xll.BDP($C542, "OPT_UNDL_TICKER"),"")</f>
        <v/>
      </c>
      <c r="P542" s="8">
        <f>IF(ISNUMBER(N542),_xll.BDP($C542, "OPT_UNDL_PX")," ")</f>
        <v/>
      </c>
      <c r="Q542" s="7">
        <f>IF(ISNUMBER(N542),+G542*_xll.BDP($C542, "PX_POS_MULT_FACTOR")*P542/K542," ")</f>
        <v/>
      </c>
      <c r="R542" s="8">
        <f t="array" ref="R542">IF(OR($A542="TUA",$A542="TYA"),"",IF(ISNUMBER(_xlfn.SINGLE(_xll.BDP($C542,"DUR_ADJ_OAS_MID"))),_xll.BDP($C542,"DUR_ADJ_OAS_MID"),IF(ISNUMBER(_xlfn.SINGLE(_xll.BDP($E542&amp;" ISIN","DUR_ADJ_OAS_MID"))),_xll.BDP($E542&amp;" ISIN","DUR_ADJ_OAS_MID")," ")))</f>
        <v/>
      </c>
      <c r="S542" s="7">
        <f>IF(ISNUMBER(N542),Q542*N542,IF(ISNUMBER(R542),J542*R542," "))</f>
        <v/>
      </c>
      <c r="AB542" s="8" t="inlineStr">
        <is>
          <t>MSSIQUA1B</t>
        </is>
      </c>
      <c r="AG542" t="n">
        <v>0.000129</v>
      </c>
    </row>
    <row r="543">
      <c r="A543" t="inlineStr">
        <is>
          <t>CRDT</t>
        </is>
      </c>
      <c r="B543" t="inlineStr">
        <is>
          <t>Paychex Inc</t>
        </is>
      </c>
      <c r="C543" t="inlineStr">
        <is>
          <t>PAYX UW</t>
        </is>
      </c>
      <c r="D543" t="inlineStr">
        <is>
          <t>2674458</t>
        </is>
      </c>
      <c r="E543" t="inlineStr">
        <is>
          <t>US7043261079</t>
        </is>
      </c>
      <c r="F543" t="inlineStr">
        <is>
          <t>704326107</t>
        </is>
      </c>
      <c r="G543" s="1" t="n">
        <v>1114.634583517795</v>
      </c>
      <c r="H543" s="1" t="n">
        <v>126.61</v>
      </c>
      <c r="I543" s="2" t="n">
        <v>141123.8846191881</v>
      </c>
      <c r="J543" s="3" t="n">
        <v>0.0019160021463209</v>
      </c>
      <c r="K543" s="4" t="n">
        <v>73655389.63</v>
      </c>
      <c r="L543" s="5" t="n">
        <v>3125001</v>
      </c>
      <c r="M543" s="6" t="n">
        <v>23.56971714</v>
      </c>
      <c r="N543" s="7">
        <f t="array" ref="N543">IF(ISNUMBER(_xlfn.SINGLE(_xll.BDP($C543, "DELTA_MID"))),_xll.BDP($C543, "DELTA_MID")," ")</f>
        <v/>
      </c>
      <c r="O543" s="7">
        <f>IF(ISNUMBER(N543),_xll.BDP($C543, "OPT_UNDL_TICKER"),"")</f>
        <v/>
      </c>
      <c r="P543" s="8">
        <f>IF(ISNUMBER(N543),_xll.BDP($C543, "OPT_UNDL_PX")," ")</f>
        <v/>
      </c>
      <c r="Q543" s="7">
        <f>IF(ISNUMBER(N543),+G543*_xll.BDP($C543, "PX_POS_MULT_FACTOR")*P543/K543," ")</f>
        <v/>
      </c>
      <c r="R543" s="8">
        <f t="array" ref="R543">IF(OR($A543="TUA",$A543="TYA"),"",IF(ISNUMBER(_xlfn.SINGLE(_xll.BDP($C543,"DUR_ADJ_OAS_MID"))),_xll.BDP($C543,"DUR_ADJ_OAS_MID"),IF(ISNUMBER(_xlfn.SINGLE(_xll.BDP($E543&amp;" ISIN","DUR_ADJ_OAS_MID"))),_xll.BDP($E543&amp;" ISIN","DUR_ADJ_OAS_MID")," ")))</f>
        <v/>
      </c>
      <c r="S543" s="7">
        <f>IF(ISNUMBER(N543),Q543*N543,IF(ISNUMBER(R543),J543*R543," "))</f>
        <v/>
      </c>
      <c r="AB543" s="8" t="inlineStr">
        <is>
          <t>MSSIQUA1B</t>
        </is>
      </c>
      <c r="AG543" t="n">
        <v>0.000129</v>
      </c>
    </row>
    <row r="544">
      <c r="A544" t="inlineStr">
        <is>
          <t>CRDT</t>
        </is>
      </c>
      <c r="B544" t="inlineStr">
        <is>
          <t>Procter &amp; Gamble Co/The</t>
        </is>
      </c>
      <c r="C544" t="inlineStr">
        <is>
          <t>PG UN</t>
        </is>
      </c>
      <c r="D544" t="inlineStr">
        <is>
          <t>2704407</t>
        </is>
      </c>
      <c r="E544" t="inlineStr">
        <is>
          <t>US7427181091</t>
        </is>
      </c>
      <c r="F544" t="inlineStr">
        <is>
          <t>742718109</t>
        </is>
      </c>
      <c r="G544" s="1" t="n">
        <v>937.947624767564</v>
      </c>
      <c r="H544" s="1" t="n">
        <v>152.2</v>
      </c>
      <c r="I544" s="2" t="n">
        <v>142755.6284896233</v>
      </c>
      <c r="J544" s="3" t="n">
        <v>0.0019381559069436</v>
      </c>
      <c r="K544" s="4" t="n">
        <v>73655389.63</v>
      </c>
      <c r="L544" s="5" t="n">
        <v>3125001</v>
      </c>
      <c r="M544" s="6" t="n">
        <v>23.56971714</v>
      </c>
      <c r="N544" s="7">
        <f t="array" ref="N544">IF(ISNUMBER(_xlfn.SINGLE(_xll.BDP($C544, "DELTA_MID"))),_xll.BDP($C544, "DELTA_MID")," ")</f>
        <v/>
      </c>
      <c r="O544" s="7">
        <f>IF(ISNUMBER(N544),_xll.BDP($C544, "OPT_UNDL_TICKER"),"")</f>
        <v/>
      </c>
      <c r="P544" s="8">
        <f>IF(ISNUMBER(N544),_xll.BDP($C544, "OPT_UNDL_PX")," ")</f>
        <v/>
      </c>
      <c r="Q544" s="7">
        <f>IF(ISNUMBER(N544),+G544*_xll.BDP($C544, "PX_POS_MULT_FACTOR")*P544/K544," ")</f>
        <v/>
      </c>
      <c r="R544" s="8">
        <f t="array" ref="R544">IF(OR($A544="TUA",$A544="TYA"),"",IF(ISNUMBER(_xlfn.SINGLE(_xll.BDP($C544,"DUR_ADJ_OAS_MID"))),_xll.BDP($C544,"DUR_ADJ_OAS_MID"),IF(ISNUMBER(_xlfn.SINGLE(_xll.BDP($E544&amp;" ISIN","DUR_ADJ_OAS_MID"))),_xll.BDP($E544&amp;" ISIN","DUR_ADJ_OAS_MID")," ")))</f>
        <v/>
      </c>
      <c r="S544" s="7">
        <f>IF(ISNUMBER(N544),Q544*N544,IF(ISNUMBER(R544),J544*R544," "))</f>
        <v/>
      </c>
      <c r="AB544" s="8" t="inlineStr">
        <is>
          <t>MSSIQUA1B</t>
        </is>
      </c>
      <c r="AG544" t="n">
        <v>0.000129</v>
      </c>
    </row>
    <row r="545">
      <c r="A545" t="inlineStr">
        <is>
          <t>CRDT</t>
        </is>
      </c>
      <c r="B545" t="inlineStr">
        <is>
          <t>Philip Morris International In</t>
        </is>
      </c>
      <c r="C545" t="inlineStr">
        <is>
          <t>PM UN</t>
        </is>
      </c>
      <c r="D545" t="inlineStr">
        <is>
          <t>B2PKRQ3</t>
        </is>
      </c>
      <c r="E545" t="inlineStr">
        <is>
          <t>US7181721090</t>
        </is>
      </c>
      <c r="F545" t="inlineStr">
        <is>
          <t>718172109</t>
        </is>
      </c>
      <c r="G545" s="1" t="n">
        <v>910.0366616075272</v>
      </c>
      <c r="H545" s="1" t="n">
        <v>156.86</v>
      </c>
      <c r="I545" s="2" t="n">
        <v>142748.3507397567</v>
      </c>
      <c r="J545" s="3" t="n">
        <v>0.0019380570988333</v>
      </c>
      <c r="K545" s="4" t="n">
        <v>73655389.63</v>
      </c>
      <c r="L545" s="5" t="n">
        <v>3125001</v>
      </c>
      <c r="M545" s="6" t="n">
        <v>23.56971714</v>
      </c>
      <c r="N545" s="7">
        <f t="array" ref="N545">IF(ISNUMBER(_xlfn.SINGLE(_xll.BDP($C545, "DELTA_MID"))),_xll.BDP($C545, "DELTA_MID")," ")</f>
        <v/>
      </c>
      <c r="O545" s="7">
        <f>IF(ISNUMBER(N545),_xll.BDP($C545, "OPT_UNDL_TICKER"),"")</f>
        <v/>
      </c>
      <c r="P545" s="8">
        <f>IF(ISNUMBER(N545),_xll.BDP($C545, "OPT_UNDL_PX")," ")</f>
        <v/>
      </c>
      <c r="Q545" s="7">
        <f>IF(ISNUMBER(N545),+G545*_xll.BDP($C545, "PX_POS_MULT_FACTOR")*P545/K545," ")</f>
        <v/>
      </c>
      <c r="R545" s="8">
        <f t="array" ref="R545">IF(OR($A545="TUA",$A545="TYA"),"",IF(ISNUMBER(_xlfn.SINGLE(_xll.BDP($C545,"DUR_ADJ_OAS_MID"))),_xll.BDP($C545,"DUR_ADJ_OAS_MID"),IF(ISNUMBER(_xlfn.SINGLE(_xll.BDP($E545&amp;" ISIN","DUR_ADJ_OAS_MID"))),_xll.BDP($E545&amp;" ISIN","DUR_ADJ_OAS_MID")," ")))</f>
        <v/>
      </c>
      <c r="S545" s="7">
        <f>IF(ISNUMBER(N545),Q545*N545,IF(ISNUMBER(R545),J545*R545," "))</f>
        <v/>
      </c>
      <c r="AB545" s="8" t="inlineStr">
        <is>
          <t>MSSIQUA1B</t>
        </is>
      </c>
      <c r="AG545" t="n">
        <v>0.000129</v>
      </c>
    </row>
    <row r="546">
      <c r="A546" t="inlineStr">
        <is>
          <t>CRDT</t>
        </is>
      </c>
      <c r="B546" t="inlineStr">
        <is>
          <t>Pentair PLC</t>
        </is>
      </c>
      <c r="C546" t="inlineStr">
        <is>
          <t>PNR UN</t>
        </is>
      </c>
      <c r="D546" t="inlineStr">
        <is>
          <t>BLS09M3</t>
        </is>
      </c>
      <c r="E546" t="inlineStr">
        <is>
          <t>IE00BLS09M33</t>
        </is>
      </c>
      <c r="G546" s="1" t="n">
        <v>1329.401952011466</v>
      </c>
      <c r="H546" s="1" t="n">
        <v>109.34</v>
      </c>
      <c r="I546" s="2" t="n">
        <v>145356.8094329337</v>
      </c>
      <c r="J546" s="3" t="n">
        <v>0.0019734714616692</v>
      </c>
      <c r="K546" s="4" t="n">
        <v>73655389.63</v>
      </c>
      <c r="L546" s="5" t="n">
        <v>3125001</v>
      </c>
      <c r="M546" s="6" t="n">
        <v>23.56971714</v>
      </c>
      <c r="N546" s="7">
        <f t="array" ref="N546">IF(ISNUMBER(_xlfn.SINGLE(_xll.BDP($C546, "DELTA_MID"))),_xll.BDP($C546, "DELTA_MID")," ")</f>
        <v/>
      </c>
      <c r="O546" s="7">
        <f>IF(ISNUMBER(N546),_xll.BDP($C546, "OPT_UNDL_TICKER"),"")</f>
        <v/>
      </c>
      <c r="P546" s="8">
        <f>IF(ISNUMBER(N546),_xll.BDP($C546, "OPT_UNDL_PX")," ")</f>
        <v/>
      </c>
      <c r="Q546" s="7">
        <f>IF(ISNUMBER(N546),+G546*_xll.BDP($C546, "PX_POS_MULT_FACTOR")*P546/K546," ")</f>
        <v/>
      </c>
      <c r="R546" s="8">
        <f t="array" ref="R546">IF(OR($A546="TUA",$A546="TYA"),"",IF(ISNUMBER(_xlfn.SINGLE(_xll.BDP($C546,"DUR_ADJ_OAS_MID"))),_xll.BDP($C546,"DUR_ADJ_OAS_MID"),IF(ISNUMBER(_xlfn.SINGLE(_xll.BDP($E546&amp;" ISIN","DUR_ADJ_OAS_MID"))),_xll.BDP($E546&amp;" ISIN","DUR_ADJ_OAS_MID")," ")))</f>
        <v/>
      </c>
      <c r="S546" s="7">
        <f>IF(ISNUMBER(N546),Q546*N546,IF(ISNUMBER(R546),J546*R546," "))</f>
        <v/>
      </c>
      <c r="AB546" s="8" t="inlineStr">
        <is>
          <t>MSSIQUA1B</t>
        </is>
      </c>
      <c r="AG546" t="n">
        <v>0.000129</v>
      </c>
    </row>
    <row r="547">
      <c r="A547" t="inlineStr">
        <is>
          <t>CRDT</t>
        </is>
      </c>
      <c r="B547" t="inlineStr">
        <is>
          <t>Pool Corp</t>
        </is>
      </c>
      <c r="C547" t="inlineStr">
        <is>
          <t>POOL UW</t>
        </is>
      </c>
      <c r="D547" t="inlineStr">
        <is>
          <t>2781585</t>
        </is>
      </c>
      <c r="E547" t="inlineStr">
        <is>
          <t>US73278L1052</t>
        </is>
      </c>
      <c r="F547" t="inlineStr">
        <is>
          <t>73278L105</t>
        </is>
      </c>
      <c r="G547" s="1" t="n">
        <v>452.9168236910512</v>
      </c>
      <c r="H547" s="1" t="n">
        <v>297.59</v>
      </c>
      <c r="I547" s="2" t="n">
        <v>134783.5175622199</v>
      </c>
      <c r="J547" s="3" t="n">
        <v>0.001829920637706</v>
      </c>
      <c r="K547" s="4" t="n">
        <v>73655389.63</v>
      </c>
      <c r="L547" s="5" t="n">
        <v>3125001</v>
      </c>
      <c r="M547" s="6" t="n">
        <v>23.56971714</v>
      </c>
      <c r="N547" s="7">
        <f t="array" ref="N547">IF(ISNUMBER(_xlfn.SINGLE(_xll.BDP($C547, "DELTA_MID"))),_xll.BDP($C547, "DELTA_MID")," ")</f>
        <v/>
      </c>
      <c r="O547" s="7">
        <f>IF(ISNUMBER(N547),_xll.BDP($C547, "OPT_UNDL_TICKER"),"")</f>
        <v/>
      </c>
      <c r="P547" s="8">
        <f>IF(ISNUMBER(N547),_xll.BDP($C547, "OPT_UNDL_PX")," ")</f>
        <v/>
      </c>
      <c r="Q547" s="7">
        <f>IF(ISNUMBER(N547),+G547*_xll.BDP($C547, "PX_POS_MULT_FACTOR")*P547/K547," ")</f>
        <v/>
      </c>
      <c r="R547" s="8">
        <f t="array" ref="R547">IF(OR($A547="TUA",$A547="TYA"),"",IF(ISNUMBER(_xlfn.SINGLE(_xll.BDP($C547,"DUR_ADJ_OAS_MID"))),_xll.BDP($C547,"DUR_ADJ_OAS_MID"),IF(ISNUMBER(_xlfn.SINGLE(_xll.BDP($E547&amp;" ISIN","DUR_ADJ_OAS_MID"))),_xll.BDP($E547&amp;" ISIN","DUR_ADJ_OAS_MID")," ")))</f>
        <v/>
      </c>
      <c r="S547" s="7">
        <f>IF(ISNUMBER(N547),Q547*N547,IF(ISNUMBER(R547),J547*R547," "))</f>
        <v/>
      </c>
      <c r="AB547" s="8" t="inlineStr">
        <is>
          <t>MSSIQUA1B</t>
        </is>
      </c>
      <c r="AG547" t="n">
        <v>0.000129</v>
      </c>
    </row>
    <row r="548">
      <c r="A548" t="inlineStr">
        <is>
          <t>CRDT</t>
        </is>
      </c>
      <c r="B548" t="inlineStr">
        <is>
          <t>Restaurant Brands Internationa</t>
        </is>
      </c>
      <c r="C548" t="inlineStr">
        <is>
          <t>QSR CT</t>
        </is>
      </c>
      <c r="D548" t="inlineStr">
        <is>
          <t>BTF8CF0</t>
        </is>
      </c>
      <c r="E548" t="inlineStr">
        <is>
          <t>CA76131D1033</t>
        </is>
      </c>
      <c r="F548" t="inlineStr">
        <is>
          <t>76131D103</t>
        </is>
      </c>
      <c r="G548" s="1" t="n">
        <v>2304.016204704051</v>
      </c>
      <c r="H548" s="1" t="n">
        <v>67.62028000000001</v>
      </c>
      <c r="I548" s="2" t="n">
        <v>155798.2208866253</v>
      </c>
      <c r="J548" s="3" t="n">
        <v>0.0021152317796329</v>
      </c>
      <c r="K548" s="4" t="n">
        <v>73655389.63</v>
      </c>
      <c r="L548" s="5" t="n">
        <v>3125001</v>
      </c>
      <c r="M548" s="6" t="n">
        <v>23.56971714</v>
      </c>
      <c r="N548" s="7">
        <f t="array" ref="N548">IF(ISNUMBER(_xlfn.SINGLE(_xll.BDP($C548, "DELTA_MID"))),_xll.BDP($C548, "DELTA_MID")," ")</f>
        <v/>
      </c>
      <c r="O548" s="7">
        <f>IF(ISNUMBER(N548),_xll.BDP($C548, "OPT_UNDL_TICKER"),"")</f>
        <v/>
      </c>
      <c r="P548" s="8">
        <f>IF(ISNUMBER(N548),_xll.BDP($C548, "OPT_UNDL_PX")," ")</f>
        <v/>
      </c>
      <c r="Q548" s="7">
        <f>IF(ISNUMBER(N548),+G548*_xll.BDP($C548, "PX_POS_MULT_FACTOR")*P548/K548," ")</f>
        <v/>
      </c>
      <c r="R548" s="8">
        <f t="array" ref="R548">IF(OR($A548="TUA",$A548="TYA"),"",IF(ISNUMBER(_xlfn.SINGLE(_xll.BDP($C548,"DUR_ADJ_OAS_MID"))),_xll.BDP($C548,"DUR_ADJ_OAS_MID"),IF(ISNUMBER(_xlfn.SINGLE(_xll.BDP($E548&amp;" ISIN","DUR_ADJ_OAS_MID"))),_xll.BDP($E548&amp;" ISIN","DUR_ADJ_OAS_MID")," ")))</f>
        <v/>
      </c>
      <c r="S548" s="7">
        <f>IF(ISNUMBER(N548),Q548*N548,IF(ISNUMBER(R548),J548*R548," "))</f>
        <v/>
      </c>
      <c r="AB548" s="8" t="inlineStr">
        <is>
          <t>MSSIQUA1B</t>
        </is>
      </c>
      <c r="AG548" t="n">
        <v>0.000129</v>
      </c>
    </row>
    <row r="549">
      <c r="A549" t="inlineStr">
        <is>
          <t>CRDT</t>
        </is>
      </c>
      <c r="B549" t="inlineStr">
        <is>
          <t>Ralliant Corp</t>
        </is>
      </c>
      <c r="C549" t="inlineStr">
        <is>
          <t>RAL UN</t>
        </is>
      </c>
      <c r="D549" t="inlineStr">
        <is>
          <t>BTNMGM9</t>
        </is>
      </c>
      <c r="E549" t="inlineStr">
        <is>
          <t>US7509401086</t>
        </is>
      </c>
      <c r="F549" t="inlineStr">
        <is>
          <t>750940108</t>
        </is>
      </c>
      <c r="G549" s="1" t="n">
        <v>3559.978847732046</v>
      </c>
      <c r="H549" s="1" t="n">
        <v>42.42</v>
      </c>
      <c r="I549" s="2" t="n">
        <v>151014.3027207934</v>
      </c>
      <c r="J549" s="3" t="n">
        <v>0.0020502817713598</v>
      </c>
      <c r="K549" s="4" t="n">
        <v>73655389.63</v>
      </c>
      <c r="L549" s="5" t="n">
        <v>3125001</v>
      </c>
      <c r="M549" s="6" t="n">
        <v>23.56971714</v>
      </c>
      <c r="N549" s="7">
        <f t="array" ref="N549">IF(ISNUMBER(_xlfn.SINGLE(_xll.BDP($C549, "DELTA_MID"))),_xll.BDP($C549, "DELTA_MID")," ")</f>
        <v/>
      </c>
      <c r="O549" s="7">
        <f>IF(ISNUMBER(N549),_xll.BDP($C549, "OPT_UNDL_TICKER"),"")</f>
        <v/>
      </c>
      <c r="P549" s="8">
        <f>IF(ISNUMBER(N549),_xll.BDP($C549, "OPT_UNDL_PX")," ")</f>
        <v/>
      </c>
      <c r="Q549" s="7">
        <f>IF(ISNUMBER(N549),+G549*_xll.BDP($C549, "PX_POS_MULT_FACTOR")*P549/K549," ")</f>
        <v/>
      </c>
      <c r="R549" s="8">
        <f t="array" ref="R549">IF(OR($A549="TUA",$A549="TYA"),"",IF(ISNUMBER(_xlfn.SINGLE(_xll.BDP($C549,"DUR_ADJ_OAS_MID"))),_xll.BDP($C549,"DUR_ADJ_OAS_MID"),IF(ISNUMBER(_xlfn.SINGLE(_xll.BDP($E549&amp;" ISIN","DUR_ADJ_OAS_MID"))),_xll.BDP($E549&amp;" ISIN","DUR_ADJ_OAS_MID")," ")))</f>
        <v/>
      </c>
      <c r="S549" s="7">
        <f>IF(ISNUMBER(N549),Q549*N549,IF(ISNUMBER(R549),J549*R549," "))</f>
        <v/>
      </c>
      <c r="AB549" s="8" t="inlineStr">
        <is>
          <t>MSSIQUA1B</t>
        </is>
      </c>
      <c r="AG549" t="n">
        <v>0.000129</v>
      </c>
    </row>
    <row r="550">
      <c r="A550" t="inlineStr">
        <is>
          <t>CRDT</t>
        </is>
      </c>
      <c r="B550" t="inlineStr">
        <is>
          <t>ResMed Inc</t>
        </is>
      </c>
      <c r="C550" t="inlineStr">
        <is>
          <t>RMD UN</t>
        </is>
      </c>
      <c r="D550" t="inlineStr">
        <is>
          <t>2732903</t>
        </is>
      </c>
      <c r="E550" t="inlineStr">
        <is>
          <t>US7611521078</t>
        </is>
      </c>
      <c r="F550" t="inlineStr">
        <is>
          <t>761152107</t>
        </is>
      </c>
      <c r="G550" s="1" t="n">
        <v>542.4179578811774</v>
      </c>
      <c r="H550" s="1" t="n">
        <v>266.48</v>
      </c>
      <c r="I550" s="2" t="n">
        <v>144543.5374161761</v>
      </c>
      <c r="J550" s="3" t="n">
        <v>0.0019624298797722</v>
      </c>
      <c r="K550" s="4" t="n">
        <v>73655389.63</v>
      </c>
      <c r="L550" s="5" t="n">
        <v>3125001</v>
      </c>
      <c r="M550" s="6" t="n">
        <v>23.56971714</v>
      </c>
      <c r="N550" s="7">
        <f t="array" ref="N550">IF(ISNUMBER(_xlfn.SINGLE(_xll.BDP($C550, "DELTA_MID"))),_xll.BDP($C550, "DELTA_MID")," ")</f>
        <v/>
      </c>
      <c r="O550" s="7">
        <f>IF(ISNUMBER(N550),_xll.BDP($C550, "OPT_UNDL_TICKER"),"")</f>
        <v/>
      </c>
      <c r="P550" s="8">
        <f>IF(ISNUMBER(N550),_xll.BDP($C550, "OPT_UNDL_PX")," ")</f>
        <v/>
      </c>
      <c r="Q550" s="7">
        <f>IF(ISNUMBER(N550),+G550*_xll.BDP($C550, "PX_POS_MULT_FACTOR")*P550/K550," ")</f>
        <v/>
      </c>
      <c r="R550" s="8">
        <f t="array" ref="R550">IF(OR($A550="TUA",$A550="TYA"),"",IF(ISNUMBER(_xlfn.SINGLE(_xll.BDP($C550,"DUR_ADJ_OAS_MID"))),_xll.BDP($C550,"DUR_ADJ_OAS_MID"),IF(ISNUMBER(_xlfn.SINGLE(_xll.BDP($E550&amp;" ISIN","DUR_ADJ_OAS_MID"))),_xll.BDP($E550&amp;" ISIN","DUR_ADJ_OAS_MID")," ")))</f>
        <v/>
      </c>
      <c r="S550" s="7">
        <f>IF(ISNUMBER(N550),Q550*N550,IF(ISNUMBER(R550),J550*R550," "))</f>
        <v/>
      </c>
      <c r="AB550" s="8" t="inlineStr">
        <is>
          <t>MSSIQUA1B</t>
        </is>
      </c>
      <c r="AG550" t="n">
        <v>0.000129</v>
      </c>
    </row>
    <row r="551">
      <c r="A551" t="inlineStr">
        <is>
          <t>CRDT</t>
        </is>
      </c>
      <c r="B551" t="inlineStr">
        <is>
          <t>Rollins Inc</t>
        </is>
      </c>
      <c r="C551" t="inlineStr">
        <is>
          <t>ROL UN</t>
        </is>
      </c>
      <c r="D551" t="inlineStr">
        <is>
          <t>2747305</t>
        </is>
      </c>
      <c r="E551" t="inlineStr">
        <is>
          <t>US7757111049</t>
        </is>
      </c>
      <c r="F551" t="inlineStr">
        <is>
          <t>775711104</t>
        </is>
      </c>
      <c r="G551" s="1" t="n">
        <v>2606.739783525026</v>
      </c>
      <c r="H551" s="1" t="n">
        <v>56.7</v>
      </c>
      <c r="I551" s="2" t="n">
        <v>147802.145725869</v>
      </c>
      <c r="J551" s="3" t="n">
        <v>0.0020066711542541</v>
      </c>
      <c r="K551" s="4" t="n">
        <v>73655389.63</v>
      </c>
      <c r="L551" s="5" t="n">
        <v>3125001</v>
      </c>
      <c r="M551" s="6" t="n">
        <v>23.56971714</v>
      </c>
      <c r="N551" s="7">
        <f t="array" ref="N551">IF(ISNUMBER(_xlfn.SINGLE(_xll.BDP($C551, "DELTA_MID"))),_xll.BDP($C551, "DELTA_MID")," ")</f>
        <v/>
      </c>
      <c r="O551" s="7">
        <f>IF(ISNUMBER(N551),_xll.BDP($C551, "OPT_UNDL_TICKER"),"")</f>
        <v/>
      </c>
      <c r="P551" s="8">
        <f>IF(ISNUMBER(N551),_xll.BDP($C551, "OPT_UNDL_PX")," ")</f>
        <v/>
      </c>
      <c r="Q551" s="7">
        <f>IF(ISNUMBER(N551),+G551*_xll.BDP($C551, "PX_POS_MULT_FACTOR")*P551/K551," ")</f>
        <v/>
      </c>
      <c r="R551" s="8">
        <f t="array" ref="R551">IF(OR($A551="TUA",$A551="TYA"),"",IF(ISNUMBER(_xlfn.SINGLE(_xll.BDP($C551,"DUR_ADJ_OAS_MID"))),_xll.BDP($C551,"DUR_ADJ_OAS_MID"),IF(ISNUMBER(_xlfn.SINGLE(_xll.BDP($E551&amp;" ISIN","DUR_ADJ_OAS_MID"))),_xll.BDP($E551&amp;" ISIN","DUR_ADJ_OAS_MID")," ")))</f>
        <v/>
      </c>
      <c r="S551" s="7">
        <f>IF(ISNUMBER(N551),Q551*N551,IF(ISNUMBER(R551),J551*R551," "))</f>
        <v/>
      </c>
      <c r="AB551" s="8" t="inlineStr">
        <is>
          <t>MSSIQUA1B</t>
        </is>
      </c>
      <c r="AG551" t="n">
        <v>0.000129</v>
      </c>
    </row>
    <row r="552">
      <c r="A552" t="inlineStr">
        <is>
          <t>CRDT</t>
        </is>
      </c>
      <c r="B552" t="inlineStr">
        <is>
          <t>Rayonier Inc</t>
        </is>
      </c>
      <c r="C552" t="inlineStr">
        <is>
          <t>RYN UN</t>
        </is>
      </c>
      <c r="D552" t="inlineStr">
        <is>
          <t>2473138</t>
        </is>
      </c>
      <c r="E552" t="inlineStr">
        <is>
          <t>US7549071030</t>
        </is>
      </c>
      <c r="F552" t="inlineStr">
        <is>
          <t>754907103</t>
        </is>
      </c>
      <c r="G552" s="1" t="n">
        <v>5635.951187255077</v>
      </c>
      <c r="H552" s="1" t="n">
        <v>24.33</v>
      </c>
      <c r="I552" s="2" t="n">
        <v>137122.692385916</v>
      </c>
      <c r="J552" s="3" t="n">
        <v>0.0018616790037326</v>
      </c>
      <c r="K552" s="4" t="n">
        <v>73655389.63</v>
      </c>
      <c r="L552" s="5" t="n">
        <v>3125001</v>
      </c>
      <c r="M552" s="6" t="n">
        <v>23.56971714</v>
      </c>
      <c r="N552" s="7">
        <f t="array" ref="N552">IF(ISNUMBER(_xlfn.SINGLE(_xll.BDP($C552, "DELTA_MID"))),_xll.BDP($C552, "DELTA_MID")," ")</f>
        <v/>
      </c>
      <c r="O552" s="7">
        <f>IF(ISNUMBER(N552),_xll.BDP($C552, "OPT_UNDL_TICKER"),"")</f>
        <v/>
      </c>
      <c r="P552" s="8">
        <f>IF(ISNUMBER(N552),_xll.BDP($C552, "OPT_UNDL_PX")," ")</f>
        <v/>
      </c>
      <c r="Q552" s="7">
        <f>IF(ISNUMBER(N552),+G552*_xll.BDP($C552, "PX_POS_MULT_FACTOR")*P552/K552," ")</f>
        <v/>
      </c>
      <c r="R552" s="8">
        <f t="array" ref="R552">IF(OR($A552="TUA",$A552="TYA"),"",IF(ISNUMBER(_xlfn.SINGLE(_xll.BDP($C552,"DUR_ADJ_OAS_MID"))),_xll.BDP($C552,"DUR_ADJ_OAS_MID"),IF(ISNUMBER(_xlfn.SINGLE(_xll.BDP($E552&amp;" ISIN","DUR_ADJ_OAS_MID"))),_xll.BDP($E552&amp;" ISIN","DUR_ADJ_OAS_MID")," ")))</f>
        <v/>
      </c>
      <c r="S552" s="7">
        <f>IF(ISNUMBER(N552),Q552*N552,IF(ISNUMBER(R552),J552*R552," "))</f>
        <v/>
      </c>
      <c r="AB552" s="8" t="inlineStr">
        <is>
          <t>MSSIQUA1B</t>
        </is>
      </c>
      <c r="AG552" t="n">
        <v>0.000129</v>
      </c>
    </row>
    <row r="553">
      <c r="A553" t="inlineStr">
        <is>
          <t>CRDT</t>
        </is>
      </c>
      <c r="B553" t="inlineStr">
        <is>
          <t>Sherwin-Williams Co/The</t>
        </is>
      </c>
      <c r="C553" t="inlineStr">
        <is>
          <t>SHW UN</t>
        </is>
      </c>
      <c r="D553" t="inlineStr">
        <is>
          <t>2804211</t>
        </is>
      </c>
      <c r="E553" t="inlineStr">
        <is>
          <t>US8243481061</t>
        </is>
      </c>
      <c r="F553" t="inlineStr">
        <is>
          <t>824348106</t>
        </is>
      </c>
      <c r="G553" s="1" t="n">
        <v>411.9478155708409</v>
      </c>
      <c r="H553" s="1" t="n">
        <v>333.81</v>
      </c>
      <c r="I553" s="2" t="n">
        <v>137512.3003157024</v>
      </c>
      <c r="J553" s="3" t="n">
        <v>0.0018669686089026</v>
      </c>
      <c r="K553" s="4" t="n">
        <v>73655389.63</v>
      </c>
      <c r="L553" s="5" t="n">
        <v>3125001</v>
      </c>
      <c r="M553" s="6" t="n">
        <v>23.56971714</v>
      </c>
      <c r="N553" s="7">
        <f t="array" ref="N553">IF(ISNUMBER(_xlfn.SINGLE(_xll.BDP($C553, "DELTA_MID"))),_xll.BDP($C553, "DELTA_MID")," ")</f>
        <v/>
      </c>
      <c r="O553" s="7">
        <f>IF(ISNUMBER(N553),_xll.BDP($C553, "OPT_UNDL_TICKER"),"")</f>
        <v/>
      </c>
      <c r="P553" s="8">
        <f>IF(ISNUMBER(N553),_xll.BDP($C553, "OPT_UNDL_PX")," ")</f>
        <v/>
      </c>
      <c r="Q553" s="7">
        <f>IF(ISNUMBER(N553),+G553*_xll.BDP($C553, "PX_POS_MULT_FACTOR")*P553/K553," ")</f>
        <v/>
      </c>
      <c r="R553" s="8">
        <f t="array" ref="R553">IF(OR($A553="TUA",$A553="TYA"),"",IF(ISNUMBER(_xlfn.SINGLE(_xll.BDP($C553,"DUR_ADJ_OAS_MID"))),_xll.BDP($C553,"DUR_ADJ_OAS_MID"),IF(ISNUMBER(_xlfn.SINGLE(_xll.BDP($E553&amp;" ISIN","DUR_ADJ_OAS_MID"))),_xll.BDP($E553&amp;" ISIN","DUR_ADJ_OAS_MID")," ")))</f>
        <v/>
      </c>
      <c r="S553" s="7">
        <f>IF(ISNUMBER(N553),Q553*N553,IF(ISNUMBER(R553),J553*R553," "))</f>
        <v/>
      </c>
      <c r="AB553" s="8" t="inlineStr">
        <is>
          <t>MSSIQUA1B</t>
        </is>
      </c>
      <c r="AG553" t="n">
        <v>0.000129</v>
      </c>
    </row>
    <row r="554">
      <c r="A554" t="inlineStr">
        <is>
          <t>CRDT</t>
        </is>
      </c>
      <c r="B554" t="inlineStr">
        <is>
          <t>SLB Ltd</t>
        </is>
      </c>
      <c r="C554" t="inlineStr">
        <is>
          <t>SLB UN</t>
        </is>
      </c>
      <c r="D554" t="inlineStr">
        <is>
          <t>2779201</t>
        </is>
      </c>
      <c r="E554" t="inlineStr">
        <is>
          <t>AN8068571086</t>
        </is>
      </c>
      <c r="F554" t="inlineStr">
        <is>
          <t>806857108</t>
        </is>
      </c>
      <c r="G554" s="1" t="n">
        <v>4230.610468414115</v>
      </c>
      <c r="H554" s="1" t="n">
        <v>34.9</v>
      </c>
      <c r="I554" s="2" t="n">
        <v>147648.3053476526</v>
      </c>
      <c r="J554" s="3" t="n">
        <v>0.0020045825035933</v>
      </c>
      <c r="K554" s="4" t="n">
        <v>73655389.63</v>
      </c>
      <c r="L554" s="5" t="n">
        <v>3125001</v>
      </c>
      <c r="M554" s="6" t="n">
        <v>23.56971714</v>
      </c>
      <c r="N554" s="7">
        <f t="array" ref="N554">IF(ISNUMBER(_xlfn.SINGLE(_xll.BDP($C554, "DELTA_MID"))),_xll.BDP($C554, "DELTA_MID")," ")</f>
        <v/>
      </c>
      <c r="O554" s="7">
        <f>IF(ISNUMBER(N554),_xll.BDP($C554, "OPT_UNDL_TICKER"),"")</f>
        <v/>
      </c>
      <c r="P554" s="8">
        <f>IF(ISNUMBER(N554),_xll.BDP($C554, "OPT_UNDL_PX")," ")</f>
        <v/>
      </c>
      <c r="Q554" s="7">
        <f>IF(ISNUMBER(N554),+G554*_xll.BDP($C554, "PX_POS_MULT_FACTOR")*P554/K554," ")</f>
        <v/>
      </c>
      <c r="R554" s="8">
        <f t="array" ref="R554">IF(OR($A554="TUA",$A554="TYA"),"",IF(ISNUMBER(_xlfn.SINGLE(_xll.BDP($C554,"DUR_ADJ_OAS_MID"))),_xll.BDP($C554,"DUR_ADJ_OAS_MID"),IF(ISNUMBER(_xlfn.SINGLE(_xll.BDP($E554&amp;" ISIN","DUR_ADJ_OAS_MID"))),_xll.BDP($E554&amp;" ISIN","DUR_ADJ_OAS_MID")," ")))</f>
        <v/>
      </c>
      <c r="S554" s="7">
        <f>IF(ISNUMBER(N554),Q554*N554,IF(ISNUMBER(R554),J554*R554," "))</f>
        <v/>
      </c>
      <c r="AB554" s="8" t="inlineStr">
        <is>
          <t>MSSIQUA1B</t>
        </is>
      </c>
      <c r="AG554" t="n">
        <v>0.000129</v>
      </c>
    </row>
    <row r="555">
      <c r="A555" t="inlineStr">
        <is>
          <t>CRDT</t>
        </is>
      </c>
      <c r="B555" t="inlineStr">
        <is>
          <t>SS&amp;C Technologies Holdings Inc</t>
        </is>
      </c>
      <c r="C555" t="inlineStr">
        <is>
          <t>SSNC UW</t>
        </is>
      </c>
      <c r="D555" t="inlineStr">
        <is>
          <t>B58YSC6</t>
        </is>
      </c>
      <c r="E555" t="inlineStr">
        <is>
          <t>US78467J1007</t>
        </is>
      </c>
      <c r="F555" t="inlineStr">
        <is>
          <t>78467J100</t>
        </is>
      </c>
      <c r="G555" s="1" t="n">
        <v>1657.632702082307</v>
      </c>
      <c r="H555" s="1" t="n">
        <v>82.05</v>
      </c>
      <c r="I555" s="2" t="n">
        <v>136008.7632058533</v>
      </c>
      <c r="J555" s="3" t="n">
        <v>0.0018465554780047</v>
      </c>
      <c r="K555" s="4" t="n">
        <v>73655389.63</v>
      </c>
      <c r="L555" s="5" t="n">
        <v>3125001</v>
      </c>
      <c r="M555" s="6" t="n">
        <v>23.56971714</v>
      </c>
      <c r="N555" s="7">
        <f t="array" ref="N555">IF(ISNUMBER(_xlfn.SINGLE(_xll.BDP($C555, "DELTA_MID"))),_xll.BDP($C555, "DELTA_MID")," ")</f>
        <v/>
      </c>
      <c r="O555" s="7">
        <f>IF(ISNUMBER(N555),_xll.BDP($C555, "OPT_UNDL_TICKER"),"")</f>
        <v/>
      </c>
      <c r="P555" s="8">
        <f>IF(ISNUMBER(N555),_xll.BDP($C555, "OPT_UNDL_PX")," ")</f>
        <v/>
      </c>
      <c r="Q555" s="7">
        <f>IF(ISNUMBER(N555),+G555*_xll.BDP($C555, "PX_POS_MULT_FACTOR")*P555/K555," ")</f>
        <v/>
      </c>
      <c r="R555" s="8">
        <f t="array" ref="R555">IF(OR($A555="TUA",$A555="TYA"),"",IF(ISNUMBER(_xlfn.SINGLE(_xll.BDP($C555,"DUR_ADJ_OAS_MID"))),_xll.BDP($C555,"DUR_ADJ_OAS_MID"),IF(ISNUMBER(_xlfn.SINGLE(_xll.BDP($E555&amp;" ISIN","DUR_ADJ_OAS_MID"))),_xll.BDP($E555&amp;" ISIN","DUR_ADJ_OAS_MID")," ")))</f>
        <v/>
      </c>
      <c r="S555" s="7">
        <f>IF(ISNUMBER(N555),Q555*N555,IF(ISNUMBER(R555),J555*R555," "))</f>
        <v/>
      </c>
      <c r="AB555" s="8" t="inlineStr">
        <is>
          <t>MSSIQUA1B</t>
        </is>
      </c>
      <c r="AG555" t="n">
        <v>0.000129</v>
      </c>
    </row>
    <row r="556">
      <c r="A556" t="inlineStr">
        <is>
          <t>CRDT</t>
        </is>
      </c>
      <c r="B556" t="inlineStr">
        <is>
          <t>Stryker Corp</t>
        </is>
      </c>
      <c r="C556" t="inlineStr">
        <is>
          <t>SYK UN</t>
        </is>
      </c>
      <c r="D556" t="inlineStr">
        <is>
          <t>2853688</t>
        </is>
      </c>
      <c r="E556" t="inlineStr">
        <is>
          <t>US8636671013</t>
        </is>
      </c>
      <c r="F556" t="inlineStr">
        <is>
          <t>863667101</t>
        </is>
      </c>
      <c r="G556" s="1" t="n">
        <v>390.0674232654218</v>
      </c>
      <c r="H556" s="1" t="n">
        <v>388.35</v>
      </c>
      <c r="I556" s="2" t="n">
        <v>151482.6838251266</v>
      </c>
      <c r="J556" s="3" t="n">
        <v>0.0020566408593598</v>
      </c>
      <c r="K556" s="4" t="n">
        <v>73655389.63</v>
      </c>
      <c r="L556" s="5" t="n">
        <v>3125001</v>
      </c>
      <c r="M556" s="6" t="n">
        <v>23.56971714</v>
      </c>
      <c r="N556" s="7">
        <f t="array" ref="N556">IF(ISNUMBER(_xlfn.SINGLE(_xll.BDP($C556, "DELTA_MID"))),_xll.BDP($C556, "DELTA_MID")," ")</f>
        <v/>
      </c>
      <c r="O556" s="7">
        <f>IF(ISNUMBER(N556),_xll.BDP($C556, "OPT_UNDL_TICKER"),"")</f>
        <v/>
      </c>
      <c r="P556" s="8">
        <f>IF(ISNUMBER(N556),_xll.BDP($C556, "OPT_UNDL_PX")," ")</f>
        <v/>
      </c>
      <c r="Q556" s="7">
        <f>IF(ISNUMBER(N556),+G556*_xll.BDP($C556, "PX_POS_MULT_FACTOR")*P556/K556," ")</f>
        <v/>
      </c>
      <c r="R556" s="8">
        <f t="array" ref="R556">IF(OR($A556="TUA",$A556="TYA"),"",IF(ISNUMBER(_xlfn.SINGLE(_xll.BDP($C556,"DUR_ADJ_OAS_MID"))),_xll.BDP($C556,"DUR_ADJ_OAS_MID"),IF(ISNUMBER(_xlfn.SINGLE(_xll.BDP($E556&amp;" ISIN","DUR_ADJ_OAS_MID"))),_xll.BDP($E556&amp;" ISIN","DUR_ADJ_OAS_MID")," ")))</f>
        <v/>
      </c>
      <c r="S556" s="7">
        <f>IF(ISNUMBER(N556),Q556*N556,IF(ISNUMBER(R556),J556*R556," "))</f>
        <v/>
      </c>
      <c r="AB556" s="8" t="inlineStr">
        <is>
          <t>MSSIQUA1B</t>
        </is>
      </c>
      <c r="AG556" t="n">
        <v>0.000129</v>
      </c>
    </row>
    <row r="557">
      <c r="A557" t="inlineStr">
        <is>
          <t>CRDT</t>
        </is>
      </c>
      <c r="B557" t="inlineStr">
        <is>
          <t>Talen Energy Corp</t>
        </is>
      </c>
      <c r="C557" t="inlineStr">
        <is>
          <t>TLN UW</t>
        </is>
      </c>
      <c r="D557" t="inlineStr">
        <is>
          <t>BRRF114</t>
        </is>
      </c>
      <c r="E557" t="inlineStr">
        <is>
          <t>US87422Q1094</t>
        </is>
      </c>
      <c r="F557" t="inlineStr">
        <is>
          <t>87422Q109</t>
        </is>
      </c>
      <c r="G557" s="1" t="n">
        <v>362.802629113321</v>
      </c>
      <c r="H557" s="1" t="n">
        <v>380.69</v>
      </c>
      <c r="I557" s="2" t="n">
        <v>138115.3328771502</v>
      </c>
      <c r="J557" s="3" t="n">
        <v>0.0018751558245901</v>
      </c>
      <c r="K557" s="4" t="n">
        <v>73655389.63</v>
      </c>
      <c r="L557" s="5" t="n">
        <v>3125001</v>
      </c>
      <c r="M557" s="6" t="n">
        <v>23.56971714</v>
      </c>
      <c r="N557" s="7">
        <f t="array" ref="N557">IF(ISNUMBER(_xlfn.SINGLE(_xll.BDP($C557, "DELTA_MID"))),_xll.BDP($C557, "DELTA_MID")," ")</f>
        <v/>
      </c>
      <c r="O557" s="7">
        <f>IF(ISNUMBER(N557),_xll.BDP($C557, "OPT_UNDL_TICKER"),"")</f>
        <v/>
      </c>
      <c r="P557" s="8">
        <f>IF(ISNUMBER(N557),_xll.BDP($C557, "OPT_UNDL_PX")," ")</f>
        <v/>
      </c>
      <c r="Q557" s="7">
        <f>IF(ISNUMBER(N557),+G557*_xll.BDP($C557, "PX_POS_MULT_FACTOR")*P557/K557," ")</f>
        <v/>
      </c>
      <c r="R557" s="8">
        <f t="array" ref="R557">IF(OR($A557="TUA",$A557="TYA"),"",IF(ISNUMBER(_xlfn.SINGLE(_xll.BDP($C557,"DUR_ADJ_OAS_MID"))),_xll.BDP($C557,"DUR_ADJ_OAS_MID"),IF(ISNUMBER(_xlfn.SINGLE(_xll.BDP($E557&amp;" ISIN","DUR_ADJ_OAS_MID"))),_xll.BDP($E557&amp;" ISIN","DUR_ADJ_OAS_MID")," ")))</f>
        <v/>
      </c>
      <c r="S557" s="7">
        <f>IF(ISNUMBER(N557),Q557*N557,IF(ISNUMBER(R557),J557*R557," "))</f>
        <v/>
      </c>
      <c r="AB557" s="8" t="inlineStr">
        <is>
          <t>MSSIQUA1B</t>
        </is>
      </c>
      <c r="AG557" t="n">
        <v>0.000129</v>
      </c>
    </row>
    <row r="558">
      <c r="A558" t="inlineStr">
        <is>
          <t>CRDT</t>
        </is>
      </c>
      <c r="B558" t="inlineStr">
        <is>
          <t>Texas Pacific Land Corp</t>
        </is>
      </c>
      <c r="C558" t="inlineStr">
        <is>
          <t>TPL UN</t>
        </is>
      </c>
      <c r="D558" t="inlineStr">
        <is>
          <t>BM99VY2</t>
        </is>
      </c>
      <c r="E558" t="inlineStr">
        <is>
          <t>US88262P1021</t>
        </is>
      </c>
      <c r="F558" t="inlineStr">
        <is>
          <t>88262P102</t>
        </is>
      </c>
      <c r="G558" s="1" t="n">
        <v>159.2800653472662</v>
      </c>
      <c r="H558" s="1" t="n">
        <v>925.86</v>
      </c>
      <c r="I558" s="2" t="n">
        <v>147471.0413024199</v>
      </c>
      <c r="J558" s="3" t="n">
        <v>0.0020021758359194</v>
      </c>
      <c r="K558" s="4" t="n">
        <v>73655389.63</v>
      </c>
      <c r="L558" s="5" t="n">
        <v>3125001</v>
      </c>
      <c r="M558" s="6" t="n">
        <v>23.56971714</v>
      </c>
      <c r="N558" s="7">
        <f t="array" ref="N558">IF(ISNUMBER(_xlfn.SINGLE(_xll.BDP($C558, "DELTA_MID"))),_xll.BDP($C558, "DELTA_MID")," ")</f>
        <v/>
      </c>
      <c r="O558" s="7">
        <f>IF(ISNUMBER(N558),_xll.BDP($C558, "OPT_UNDL_TICKER"),"")</f>
        <v/>
      </c>
      <c r="P558" s="8">
        <f>IF(ISNUMBER(N558),_xll.BDP($C558, "OPT_UNDL_PX")," ")</f>
        <v/>
      </c>
      <c r="Q558" s="7">
        <f>IF(ISNUMBER(N558),+G558*_xll.BDP($C558, "PX_POS_MULT_FACTOR")*P558/K558," ")</f>
        <v/>
      </c>
      <c r="R558" s="8">
        <f t="array" ref="R558">IF(OR($A558="TUA",$A558="TYA"),"",IF(ISNUMBER(_xlfn.SINGLE(_xll.BDP($C558,"DUR_ADJ_OAS_MID"))),_xll.BDP($C558,"DUR_ADJ_OAS_MID"),IF(ISNUMBER(_xlfn.SINGLE(_xll.BDP($E558&amp;" ISIN","DUR_ADJ_OAS_MID"))),_xll.BDP($E558&amp;" ISIN","DUR_ADJ_OAS_MID")," ")))</f>
        <v/>
      </c>
      <c r="S558" s="7">
        <f>IF(ISNUMBER(N558),Q558*N558,IF(ISNUMBER(R558),J558*R558," "))</f>
        <v/>
      </c>
      <c r="AB558" s="8" t="inlineStr">
        <is>
          <t>MSSIQUA1B</t>
        </is>
      </c>
      <c r="AG558" t="n">
        <v>0.000129</v>
      </c>
    </row>
    <row r="559">
      <c r="A559" t="inlineStr">
        <is>
          <t>CRDT</t>
        </is>
      </c>
      <c r="B559" t="inlineStr">
        <is>
          <t>Tyler Technologies Inc</t>
        </is>
      </c>
      <c r="C559" t="inlineStr">
        <is>
          <t>TYL UN</t>
        </is>
      </c>
      <c r="D559" t="inlineStr">
        <is>
          <t>2909644</t>
        </is>
      </c>
      <c r="E559" t="inlineStr">
        <is>
          <t>US9022521051</t>
        </is>
      </c>
      <c r="F559" t="inlineStr">
        <is>
          <t>902252105</t>
        </is>
      </c>
      <c r="G559" s="1" t="n">
        <v>272.676984358294</v>
      </c>
      <c r="H559" s="1" t="n">
        <v>513.05</v>
      </c>
      <c r="I559" s="2" t="n">
        <v>139896.9268250227</v>
      </c>
      <c r="J559" s="3" t="n">
        <v>0.0018993440606014</v>
      </c>
      <c r="K559" s="4" t="n">
        <v>73655389.63</v>
      </c>
      <c r="L559" s="5" t="n">
        <v>3125001</v>
      </c>
      <c r="M559" s="6" t="n">
        <v>23.56971714</v>
      </c>
      <c r="N559" s="7">
        <f t="array" ref="N559">IF(ISNUMBER(_xlfn.SINGLE(_xll.BDP($C559, "DELTA_MID"))),_xll.BDP($C559, "DELTA_MID")," ")</f>
        <v/>
      </c>
      <c r="O559" s="7">
        <f>IF(ISNUMBER(N559),_xll.BDP($C559, "OPT_UNDL_TICKER"),"")</f>
        <v/>
      </c>
      <c r="P559" s="8">
        <f>IF(ISNUMBER(N559),_xll.BDP($C559, "OPT_UNDL_PX")," ")</f>
        <v/>
      </c>
      <c r="Q559" s="7">
        <f>IF(ISNUMBER(N559),+G559*_xll.BDP($C559, "PX_POS_MULT_FACTOR")*P559/K559," ")</f>
        <v/>
      </c>
      <c r="R559" s="8">
        <f t="array" ref="R559">IF(OR($A559="TUA",$A559="TYA"),"",IF(ISNUMBER(_xlfn.SINGLE(_xll.BDP($C559,"DUR_ADJ_OAS_MID"))),_xll.BDP($C559,"DUR_ADJ_OAS_MID"),IF(ISNUMBER(_xlfn.SINGLE(_xll.BDP($E559&amp;" ISIN","DUR_ADJ_OAS_MID"))),_xll.BDP($E559&amp;" ISIN","DUR_ADJ_OAS_MID")," ")))</f>
        <v/>
      </c>
      <c r="S559" s="7">
        <f>IF(ISNUMBER(N559),Q559*N559,IF(ISNUMBER(R559),J559*R559," "))</f>
        <v/>
      </c>
      <c r="AB559" s="8" t="inlineStr">
        <is>
          <t>MSSIQUA1B</t>
        </is>
      </c>
      <c r="AG559" t="n">
        <v>0.000129</v>
      </c>
    </row>
    <row r="560">
      <c r="A560" t="inlineStr">
        <is>
          <t>CRDT</t>
        </is>
      </c>
      <c r="B560" t="inlineStr">
        <is>
          <t>UnitedHealth Group Inc</t>
        </is>
      </c>
      <c r="C560" t="inlineStr">
        <is>
          <t>UNH UN</t>
        </is>
      </c>
      <c r="D560" t="inlineStr">
        <is>
          <t>2917766</t>
        </is>
      </c>
      <c r="E560" t="inlineStr">
        <is>
          <t>US91324P1021</t>
        </is>
      </c>
      <c r="F560" t="inlineStr">
        <is>
          <t>91324P102</t>
        </is>
      </c>
      <c r="G560" s="1" t="n">
        <v>422.8299922479187</v>
      </c>
      <c r="H560" s="1" t="n">
        <v>361.49</v>
      </c>
      <c r="I560" s="2" t="n">
        <v>152848.8138977001</v>
      </c>
      <c r="J560" s="3" t="n">
        <v>0.0020751884507775</v>
      </c>
      <c r="K560" s="4" t="n">
        <v>73655389.63</v>
      </c>
      <c r="L560" s="5" t="n">
        <v>3125001</v>
      </c>
      <c r="M560" s="6" t="n">
        <v>23.56971714</v>
      </c>
      <c r="N560" s="7">
        <f t="array" ref="N560">IF(ISNUMBER(_xlfn.SINGLE(_xll.BDP($C560, "DELTA_MID"))),_xll.BDP($C560, "DELTA_MID")," ")</f>
        <v/>
      </c>
      <c r="O560" s="7">
        <f>IF(ISNUMBER(N560),_xll.BDP($C560, "OPT_UNDL_TICKER"),"")</f>
        <v/>
      </c>
      <c r="P560" s="8">
        <f>IF(ISNUMBER(N560),_xll.BDP($C560, "OPT_UNDL_PX")," ")</f>
        <v/>
      </c>
      <c r="Q560" s="7">
        <f>IF(ISNUMBER(N560),+G560*_xll.BDP($C560, "PX_POS_MULT_FACTOR")*P560/K560," ")</f>
        <v/>
      </c>
      <c r="R560" s="8">
        <f t="array" ref="R560">IF(OR($A560="TUA",$A560="TYA"),"",IF(ISNUMBER(_xlfn.SINGLE(_xll.BDP($C560,"DUR_ADJ_OAS_MID"))),_xll.BDP($C560,"DUR_ADJ_OAS_MID"),IF(ISNUMBER(_xlfn.SINGLE(_xll.BDP($E560&amp;" ISIN","DUR_ADJ_OAS_MID"))),_xll.BDP($E560&amp;" ISIN","DUR_ADJ_OAS_MID")," ")))</f>
        <v/>
      </c>
      <c r="S560" s="7">
        <f>IF(ISNUMBER(N560),Q560*N560,IF(ISNUMBER(R560),J560*R560," "))</f>
        <v/>
      </c>
      <c r="AB560" s="8" t="inlineStr">
        <is>
          <t>MSSIQUA1B</t>
        </is>
      </c>
      <c r="AG560" t="n">
        <v>0.000129</v>
      </c>
    </row>
    <row r="561">
      <c r="A561" t="inlineStr">
        <is>
          <t>CRDT</t>
        </is>
      </c>
      <c r="B561" t="inlineStr">
        <is>
          <t>Verisk Analytics Inc</t>
        </is>
      </c>
      <c r="C561" t="inlineStr">
        <is>
          <t>VRSK UW</t>
        </is>
      </c>
      <c r="D561" t="inlineStr">
        <is>
          <t>B4P9W92</t>
        </is>
      </c>
      <c r="E561" t="inlineStr">
        <is>
          <t>US92345Y1064</t>
        </is>
      </c>
      <c r="F561" t="inlineStr">
        <is>
          <t>92345Y106</t>
        </is>
      </c>
      <c r="G561" s="1" t="n">
        <v>576.6752625853011</v>
      </c>
      <c r="H561" s="1" t="n">
        <v>237.47</v>
      </c>
      <c r="I561" s="2" t="n">
        <v>136943.0746061314</v>
      </c>
      <c r="J561" s="3" t="n">
        <v>0.001859240380019</v>
      </c>
      <c r="K561" s="4" t="n">
        <v>73655389.63</v>
      </c>
      <c r="L561" s="5" t="n">
        <v>3125001</v>
      </c>
      <c r="M561" s="6" t="n">
        <v>23.56971714</v>
      </c>
      <c r="N561" s="7">
        <f t="array" ref="N561">IF(ISNUMBER(_xlfn.SINGLE(_xll.BDP($C561, "DELTA_MID"))),_xll.BDP($C561, "DELTA_MID")," ")</f>
        <v/>
      </c>
      <c r="O561" s="7">
        <f>IF(ISNUMBER(N561),_xll.BDP($C561, "OPT_UNDL_TICKER"),"")</f>
        <v/>
      </c>
      <c r="P561" s="8">
        <f>IF(ISNUMBER(N561),_xll.BDP($C561, "OPT_UNDL_PX")," ")</f>
        <v/>
      </c>
      <c r="Q561" s="7">
        <f>IF(ISNUMBER(N561),+G561*_xll.BDP($C561, "PX_POS_MULT_FACTOR")*P561/K561," ")</f>
        <v/>
      </c>
      <c r="R561" s="8">
        <f t="array" ref="R561">IF(OR($A561="TUA",$A561="TYA"),"",IF(ISNUMBER(_xlfn.SINGLE(_xll.BDP($C561,"DUR_ADJ_OAS_MID"))),_xll.BDP($C561,"DUR_ADJ_OAS_MID"),IF(ISNUMBER(_xlfn.SINGLE(_xll.BDP($E561&amp;" ISIN","DUR_ADJ_OAS_MID"))),_xll.BDP($E561&amp;" ISIN","DUR_ADJ_OAS_MID")," ")))</f>
        <v/>
      </c>
      <c r="S561" s="7">
        <f>IF(ISNUMBER(N561),Q561*N561,IF(ISNUMBER(R561),J561*R561," "))</f>
        <v/>
      </c>
      <c r="AB561" s="8" t="inlineStr">
        <is>
          <t>MSSIQUA1B</t>
        </is>
      </c>
      <c r="AG561" t="n">
        <v>0.000129</v>
      </c>
    </row>
    <row r="562">
      <c r="A562" t="inlineStr">
        <is>
          <t>CRDT</t>
        </is>
      </c>
      <c r="B562" t="inlineStr">
        <is>
          <t>Essential Utilities Inc</t>
        </is>
      </c>
      <c r="C562" t="inlineStr">
        <is>
          <t>WTRG UN</t>
        </is>
      </c>
      <c r="D562" t="inlineStr">
        <is>
          <t>BLCF3J9</t>
        </is>
      </c>
      <c r="E562" t="inlineStr">
        <is>
          <t>US29670G1022</t>
        </is>
      </c>
      <c r="F562" t="inlineStr">
        <is>
          <t>29670G102</t>
        </is>
      </c>
      <c r="G562" s="1" t="n">
        <v>3891.490105481012</v>
      </c>
      <c r="H562" s="1" t="n">
        <v>41.69</v>
      </c>
      <c r="I562" s="2" t="n">
        <v>162236.2224975034</v>
      </c>
      <c r="J562" s="3" t="n">
        <v>0.0022026388471024</v>
      </c>
      <c r="K562" s="4" t="n">
        <v>73655389.63</v>
      </c>
      <c r="L562" s="5" t="n">
        <v>3125001</v>
      </c>
      <c r="M562" s="6" t="n">
        <v>23.56971714</v>
      </c>
      <c r="N562" s="7">
        <f t="array" ref="N562">IF(ISNUMBER(_xlfn.SINGLE(_xll.BDP($C562, "DELTA_MID"))),_xll.BDP($C562, "DELTA_MID")," ")</f>
        <v/>
      </c>
      <c r="O562" s="7">
        <f>IF(ISNUMBER(N562),_xll.BDP($C562, "OPT_UNDL_TICKER"),"")</f>
        <v/>
      </c>
      <c r="P562" s="8">
        <f>IF(ISNUMBER(N562),_xll.BDP($C562, "OPT_UNDL_PX")," ")</f>
        <v/>
      </c>
      <c r="Q562" s="7">
        <f>IF(ISNUMBER(N562),+G562*_xll.BDP($C562, "PX_POS_MULT_FACTOR")*P562/K562," ")</f>
        <v/>
      </c>
      <c r="R562" s="8">
        <f t="array" ref="R562">IF(OR($A562="TUA",$A562="TYA"),"",IF(ISNUMBER(_xlfn.SINGLE(_xll.BDP($C562,"DUR_ADJ_OAS_MID"))),_xll.BDP($C562,"DUR_ADJ_OAS_MID"),IF(ISNUMBER(_xlfn.SINGLE(_xll.BDP($E562&amp;" ISIN","DUR_ADJ_OAS_MID"))),_xll.BDP($E562&amp;" ISIN","DUR_ADJ_OAS_MID")," ")))</f>
        <v/>
      </c>
      <c r="S562" s="7">
        <f>IF(ISNUMBER(N562),Q562*N562,IF(ISNUMBER(R562),J562*R562," "))</f>
        <v/>
      </c>
      <c r="AB562" s="8" t="inlineStr">
        <is>
          <t>MSSIQUA1B</t>
        </is>
      </c>
      <c r="AG562" t="n">
        <v>0.000129</v>
      </c>
    </row>
    <row r="563">
      <c r="A563" t="inlineStr">
        <is>
          <t>CRDT</t>
        </is>
      </c>
      <c r="B563" t="inlineStr">
        <is>
          <t>Western Union Co/The</t>
        </is>
      </c>
      <c r="C563" t="inlineStr">
        <is>
          <t>WU UN</t>
        </is>
      </c>
      <c r="D563" t="inlineStr">
        <is>
          <t>B1F76F9</t>
        </is>
      </c>
      <c r="E563" t="inlineStr">
        <is>
          <t>US9598021098</t>
        </is>
      </c>
      <c r="F563" t="inlineStr">
        <is>
          <t>959802109</t>
        </is>
      </c>
      <c r="G563" s="1" t="n">
        <v>17532.57759117946</v>
      </c>
      <c r="H563" s="1" t="n">
        <v>8.130000000000001</v>
      </c>
      <c r="I563" s="2" t="n">
        <v>142539.855816289</v>
      </c>
      <c r="J563" s="3" t="n">
        <v>0.0019352264176772</v>
      </c>
      <c r="K563" s="4" t="n">
        <v>73655389.63</v>
      </c>
      <c r="L563" s="5" t="n">
        <v>3125001</v>
      </c>
      <c r="M563" s="6" t="n">
        <v>23.56971714</v>
      </c>
      <c r="N563" s="7">
        <f t="array" ref="N563">IF(ISNUMBER(_xlfn.SINGLE(_xll.BDP($C563, "DELTA_MID"))),_xll.BDP($C563, "DELTA_MID")," ")</f>
        <v/>
      </c>
      <c r="O563" s="7">
        <f>IF(ISNUMBER(N563),_xll.BDP($C563, "OPT_UNDL_TICKER"),"")</f>
        <v/>
      </c>
      <c r="P563" s="8">
        <f>IF(ISNUMBER(N563),_xll.BDP($C563, "OPT_UNDL_PX")," ")</f>
        <v/>
      </c>
      <c r="Q563" s="7">
        <f>IF(ISNUMBER(N563),+G563*_xll.BDP($C563, "PX_POS_MULT_FACTOR")*P563/K563," ")</f>
        <v/>
      </c>
      <c r="R563" s="8">
        <f t="array" ref="R563">IF(OR($A563="TUA",$A563="TYA"),"",IF(ISNUMBER(_xlfn.SINGLE(_xll.BDP($C563,"DUR_ADJ_OAS_MID"))),_xll.BDP($C563,"DUR_ADJ_OAS_MID"),IF(ISNUMBER(_xlfn.SINGLE(_xll.BDP($E563&amp;" ISIN","DUR_ADJ_OAS_MID"))),_xll.BDP($E563&amp;" ISIN","DUR_ADJ_OAS_MID")," ")))</f>
        <v/>
      </c>
      <c r="S563" s="7">
        <f>IF(ISNUMBER(N563),Q563*N563,IF(ISNUMBER(R563),J563*R563," "))</f>
        <v/>
      </c>
      <c r="AB563" s="8" t="inlineStr">
        <is>
          <t>MSSIQUA1B</t>
        </is>
      </c>
      <c r="AG563" t="n">
        <v>0.000129</v>
      </c>
    </row>
    <row r="564">
      <c r="A564" t="inlineStr">
        <is>
          <t>CRDT</t>
        </is>
      </c>
      <c r="B564" t="inlineStr">
        <is>
          <t>Yum! Brands Inc</t>
        </is>
      </c>
      <c r="C564" t="inlineStr">
        <is>
          <t>YUM UN</t>
        </is>
      </c>
      <c r="D564" t="inlineStr">
        <is>
          <t>2098876</t>
        </is>
      </c>
      <c r="E564" t="inlineStr">
        <is>
          <t>US9884981013</t>
        </is>
      </c>
      <c r="F564" t="inlineStr">
        <is>
          <t>988498101</t>
        </is>
      </c>
      <c r="G564" s="1" t="n">
        <v>987.9001073787184</v>
      </c>
      <c r="H564" s="1" t="n">
        <v>147.38</v>
      </c>
      <c r="I564" s="2" t="n">
        <v>145596.7178254755</v>
      </c>
      <c r="J564" s="3" t="n">
        <v>0.0019767286352955</v>
      </c>
      <c r="K564" s="4" t="n">
        <v>73655389.63</v>
      </c>
      <c r="L564" s="5" t="n">
        <v>3125001</v>
      </c>
      <c r="M564" s="6" t="n">
        <v>23.56971714</v>
      </c>
      <c r="N564" s="7">
        <f t="array" ref="N564">IF(ISNUMBER(_xlfn.SINGLE(_xll.BDP($C564, "DELTA_MID"))),_xll.BDP($C564, "DELTA_MID")," ")</f>
        <v/>
      </c>
      <c r="O564" s="7">
        <f>IF(ISNUMBER(N564),_xll.BDP($C564, "OPT_UNDL_TICKER"),"")</f>
        <v/>
      </c>
      <c r="P564" s="8">
        <f>IF(ISNUMBER(N564),_xll.BDP($C564, "OPT_UNDL_PX")," ")</f>
        <v/>
      </c>
      <c r="Q564" s="7">
        <f>IF(ISNUMBER(N564),+G564*_xll.BDP($C564, "PX_POS_MULT_FACTOR")*P564/K564," ")</f>
        <v/>
      </c>
      <c r="R564" s="8">
        <f t="array" ref="R564">IF(OR($A564="TUA",$A564="TYA"),"",IF(ISNUMBER(_xlfn.SINGLE(_xll.BDP($C564,"DUR_ADJ_OAS_MID"))),_xll.BDP($C564,"DUR_ADJ_OAS_MID"),IF(ISNUMBER(_xlfn.SINGLE(_xll.BDP($E564&amp;" ISIN","DUR_ADJ_OAS_MID"))),_xll.BDP($E564&amp;" ISIN","DUR_ADJ_OAS_MID")," ")))</f>
        <v/>
      </c>
      <c r="S564" s="7">
        <f>IF(ISNUMBER(N564),Q564*N564,IF(ISNUMBER(R564),J564*R564," "))</f>
        <v/>
      </c>
      <c r="AB564" s="8" t="inlineStr">
        <is>
          <t>MSSIQUA1B</t>
        </is>
      </c>
      <c r="AG564" t="n">
        <v>0.000129</v>
      </c>
    </row>
    <row r="565">
      <c r="A565" t="inlineStr">
        <is>
          <t>CRDT</t>
        </is>
      </c>
      <c r="B565" t="inlineStr">
        <is>
          <t>MSSIQUA1B            00001</t>
        </is>
      </c>
      <c r="C565" t="inlineStr">
        <is>
          <t>MSSIQUA1B 00001</t>
        </is>
      </c>
      <c r="F565" t="inlineStr">
        <is>
          <t>MSSIQUA1B 00001</t>
        </is>
      </c>
      <c r="G565" s="1" t="n">
        <v>-14716120</v>
      </c>
      <c r="H565" s="1" t="n">
        <v>100</v>
      </c>
      <c r="I565" s="2" t="n">
        <v>-14716120</v>
      </c>
      <c r="J565" s="3" t="n">
        <v>-0.19979692</v>
      </c>
      <c r="K565" s="4" t="n">
        <v>73655389.63</v>
      </c>
      <c r="L565" s="5" t="n">
        <v>3125001</v>
      </c>
      <c r="M565" s="6" t="n">
        <v>23.56971714</v>
      </c>
      <c r="N565" s="7">
        <f t="array" ref="N565">IF(ISNUMBER(_xlfn.SINGLE(_xll.BDP($C565, "DELTA_MID"))),_xll.BDP($C565, "DELTA_MID")," ")</f>
        <v/>
      </c>
      <c r="O565" s="7">
        <f>IF(ISNUMBER(N565),_xll.BDP($C565, "OPT_UNDL_TICKER"),"")</f>
        <v/>
      </c>
      <c r="P565" s="8">
        <f>IF(ISNUMBER(N565),_xll.BDP($C565, "OPT_UNDL_PX")," ")</f>
        <v/>
      </c>
      <c r="Q565" s="7">
        <f>IF(ISNUMBER(N565),+G565*_xll.BDP($C565, "PX_POS_MULT_FACTOR")*P565/K565," ")</f>
        <v/>
      </c>
      <c r="R565" s="8">
        <f t="array" ref="R565">IF(OR($A565="TUA",$A565="TYA"),"",IF(ISNUMBER(_xlfn.SINGLE(_xll.BDP($C565,"DUR_ADJ_OAS_MID"))),_xll.BDP($C565,"DUR_ADJ_OAS_MID"),IF(ISNUMBER(_xlfn.SINGLE(_xll.BDP($E565&amp;" ISIN","DUR_ADJ_OAS_MID"))),_xll.BDP($E565&amp;" ISIN","DUR_ADJ_OAS_MID")," ")))</f>
        <v/>
      </c>
      <c r="S565" s="7">
        <f>IF(ISNUMBER(N565),Q565*N565,IF(ISNUMBER(R565),J565*R565," "))</f>
        <v/>
      </c>
      <c r="T565" t="inlineStr">
        <is>
          <t>MSSIQUA1B 00001</t>
        </is>
      </c>
      <c r="U565" t="inlineStr">
        <is>
          <t>Swap</t>
        </is>
      </c>
      <c r="AG565" t="n">
        <v>0.000129</v>
      </c>
    </row>
    <row r="566">
      <c r="A566" t="inlineStr">
        <is>
          <t>CRDT</t>
        </is>
      </c>
      <c r="B566" t="inlineStr">
        <is>
          <t>ABCLN 2024-B F Mtge</t>
        </is>
      </c>
      <c r="C566" t="inlineStr">
        <is>
          <t>ABCLN 2024-B F Mtge</t>
        </is>
      </c>
      <c r="D566" t="inlineStr">
        <is>
          <t>BRK0HB8</t>
        </is>
      </c>
      <c r="E566" t="inlineStr">
        <is>
          <t>US02007G4G58</t>
        </is>
      </c>
      <c r="F566" t="inlineStr">
        <is>
          <t>02007G4G5</t>
        </is>
      </c>
      <c r="G566" s="1" t="n">
        <v>504934.64</v>
      </c>
      <c r="H566" s="1" t="n">
        <v>100.8962766</v>
      </c>
      <c r="I566" s="2" t="n">
        <v>509460.25</v>
      </c>
      <c r="J566" s="3" t="n">
        <v>0.00691681</v>
      </c>
      <c r="K566" s="4" t="n">
        <v>73655389.63</v>
      </c>
      <c r="L566" s="5" t="n">
        <v>3125001</v>
      </c>
      <c r="M566" s="6" t="n">
        <v>23.56971714</v>
      </c>
      <c r="N566" s="7">
        <f t="array" ref="N566">IF(ISNUMBER(_xlfn.SINGLE(_xll.BDP($C566, "DELTA_MID"))),_xll.BDP($C566, "DELTA_MID")," ")</f>
        <v/>
      </c>
      <c r="O566" s="7">
        <f>IF(ISNUMBER(N566),_xll.BDP($C566, "OPT_UNDL_TICKER"),"")</f>
        <v/>
      </c>
      <c r="P566" s="8">
        <f>IF(ISNUMBER(N566),_xll.BDP($C566, "OPT_UNDL_PX")," ")</f>
        <v/>
      </c>
      <c r="Q566" s="7">
        <f>IF(ISNUMBER(N566),+G566*_xll.BDP($C566, "PX_POS_MULT_FACTOR")*P566/K566," ")</f>
        <v/>
      </c>
      <c r="R566" s="8">
        <f t="array" ref="R566">IF(OR($A566="TUA",$A566="TYA"),"",IF(ISNUMBER(_xlfn.SINGLE(_xll.BDP($C566,"DUR_ADJ_OAS_MID"))),_xll.BDP($C566,"DUR_ADJ_OAS_MID"),IF(ISNUMBER(_xlfn.SINGLE(_xll.BDP($E566&amp;" ISIN","DUR_ADJ_OAS_MID"))),_xll.BDP($E566&amp;" ISIN","DUR_ADJ_OAS_MID")," ")))</f>
        <v/>
      </c>
      <c r="S566" s="7">
        <f>IF(ISNUMBER(N566),Q566*N566,IF(ISNUMBER(R566),J566*R566," "))</f>
        <v/>
      </c>
      <c r="T566" t="inlineStr">
        <is>
          <t>02007G4G5</t>
        </is>
      </c>
      <c r="U566" t="inlineStr">
        <is>
          <t>Bond</t>
        </is>
      </c>
      <c r="AG566" t="n">
        <v>0.000129</v>
      </c>
    </row>
    <row r="567">
      <c r="A567" t="inlineStr">
        <is>
          <t>CRDT</t>
        </is>
      </c>
      <c r="B567" t="inlineStr">
        <is>
          <t>ALLO 2025-1A C Mtge</t>
        </is>
      </c>
      <c r="C567" t="inlineStr">
        <is>
          <t>ALLO 2025-1A C Mtge</t>
        </is>
      </c>
      <c r="D567" t="inlineStr">
        <is>
          <t>9AA4OU9</t>
        </is>
      </c>
      <c r="E567" t="inlineStr">
        <is>
          <t>US01983KAS33</t>
        </is>
      </c>
      <c r="F567" t="inlineStr">
        <is>
          <t>01983KAS3</t>
        </is>
      </c>
      <c r="G567" s="1" t="n">
        <v>1750000</v>
      </c>
      <c r="H567" s="1" t="n">
        <v>102.17948</v>
      </c>
      <c r="I567" s="2" t="n">
        <v>1788140.9</v>
      </c>
      <c r="J567" s="3" t="n">
        <v>0.02427712</v>
      </c>
      <c r="K567" s="4" t="n">
        <v>73655389.63</v>
      </c>
      <c r="L567" s="5" t="n">
        <v>3125001</v>
      </c>
      <c r="M567" s="6" t="n">
        <v>23.56971714</v>
      </c>
      <c r="N567" s="7">
        <f t="array" ref="N567">IF(ISNUMBER(_xlfn.SINGLE(_xll.BDP($C567, "DELTA_MID"))),_xll.BDP($C567, "DELTA_MID")," ")</f>
        <v/>
      </c>
      <c r="O567" s="7">
        <f>IF(ISNUMBER(N567),_xll.BDP($C567, "OPT_UNDL_TICKER"),"")</f>
        <v/>
      </c>
      <c r="P567" s="8">
        <f>IF(ISNUMBER(N567),_xll.BDP($C567, "OPT_UNDL_PX")," ")</f>
        <v/>
      </c>
      <c r="Q567" s="7">
        <f>IF(ISNUMBER(N567),+G567*_xll.BDP($C567, "PX_POS_MULT_FACTOR")*P567/K567," ")</f>
        <v/>
      </c>
      <c r="R567" s="8">
        <f t="array" ref="R567">IF(OR($A567="TUA",$A567="TYA"),"",IF(ISNUMBER(_xlfn.SINGLE(_xll.BDP($C567,"DUR_ADJ_OAS_MID"))),_xll.BDP($C567,"DUR_ADJ_OAS_MID"),IF(ISNUMBER(_xlfn.SINGLE(_xll.BDP($E567&amp;" ISIN","DUR_ADJ_OAS_MID"))),_xll.BDP($E567&amp;" ISIN","DUR_ADJ_OAS_MID")," ")))</f>
        <v/>
      </c>
      <c r="S567" s="7">
        <f>IF(ISNUMBER(N567),Q567*N567,IF(ISNUMBER(R567),J567*R567," "))</f>
        <v/>
      </c>
      <c r="T567" t="inlineStr">
        <is>
          <t>01983KAS3</t>
        </is>
      </c>
      <c r="U567" t="inlineStr">
        <is>
          <t>Bond</t>
        </is>
      </c>
      <c r="AG567" t="n">
        <v>0.000129</v>
      </c>
    </row>
    <row r="568">
      <c r="A568" t="inlineStr">
        <is>
          <t>CRDT</t>
        </is>
      </c>
      <c r="B568" t="inlineStr">
        <is>
          <t>AMSR 2024-SFR2 E1 Mtge</t>
        </is>
      </c>
      <c r="C568" t="inlineStr">
        <is>
          <t>AMSR 2024-SFR2 E1 Mtge</t>
        </is>
      </c>
      <c r="D568" t="inlineStr">
        <is>
          <t>9A9OQ4O</t>
        </is>
      </c>
      <c r="E568" t="inlineStr">
        <is>
          <t>US00179UAE82</t>
        </is>
      </c>
      <c r="F568" t="inlineStr">
        <is>
          <t>00179UAE8</t>
        </is>
      </c>
      <c r="G568" s="1" t="n">
        <v>1000000</v>
      </c>
      <c r="H568" s="1" t="n">
        <v>96.2111233</v>
      </c>
      <c r="I568" s="2" t="n">
        <v>962111.23</v>
      </c>
      <c r="J568" s="3" t="n">
        <v>0.01306233</v>
      </c>
      <c r="K568" s="4" t="n">
        <v>73655389.63</v>
      </c>
      <c r="L568" s="5" t="n">
        <v>3125001</v>
      </c>
      <c r="M568" s="6" t="n">
        <v>23.56971714</v>
      </c>
      <c r="N568" s="7">
        <f t="array" ref="N568">IF(ISNUMBER(_xlfn.SINGLE(_xll.BDP($C568, "DELTA_MID"))),_xll.BDP($C568, "DELTA_MID")," ")</f>
        <v/>
      </c>
      <c r="O568" s="7">
        <f>IF(ISNUMBER(N568),_xll.BDP($C568, "OPT_UNDL_TICKER"),"")</f>
        <v/>
      </c>
      <c r="P568" s="8">
        <f>IF(ISNUMBER(N568),_xll.BDP($C568, "OPT_UNDL_PX")," ")</f>
        <v/>
      </c>
      <c r="Q568" s="7">
        <f>IF(ISNUMBER(N568),+G568*_xll.BDP($C568, "PX_POS_MULT_FACTOR")*P568/K568," ")</f>
        <v/>
      </c>
      <c r="R568" s="8">
        <f t="array" ref="R568">IF(OR($A568="TUA",$A568="TYA"),"",IF(ISNUMBER(_xlfn.SINGLE(_xll.BDP($C568,"DUR_ADJ_OAS_MID"))),_xll.BDP($C568,"DUR_ADJ_OAS_MID"),IF(ISNUMBER(_xlfn.SINGLE(_xll.BDP($E568&amp;" ISIN","DUR_ADJ_OAS_MID"))),_xll.BDP($E568&amp;" ISIN","DUR_ADJ_OAS_MID")," ")))</f>
        <v/>
      </c>
      <c r="S568" s="7">
        <f>IF(ISNUMBER(N568),Q568*N568,IF(ISNUMBER(R568),J568*R568," "))</f>
        <v/>
      </c>
      <c r="T568" t="inlineStr">
        <is>
          <t>00179UAE8</t>
        </is>
      </c>
      <c r="U568" t="inlineStr">
        <is>
          <t>Bond</t>
        </is>
      </c>
      <c r="AG568" t="n">
        <v>0.000129</v>
      </c>
    </row>
    <row r="569">
      <c r="A569" t="inlineStr">
        <is>
          <t>CRDT</t>
        </is>
      </c>
      <c r="B569" t="inlineStr">
        <is>
          <t>APID 2023-43A FR Mtge</t>
        </is>
      </c>
      <c r="C569" t="inlineStr">
        <is>
          <t>APID 2023-43A FR Mtge</t>
        </is>
      </c>
      <c r="D569" t="inlineStr">
        <is>
          <t>9AABLSL</t>
        </is>
      </c>
      <c r="E569" t="inlineStr">
        <is>
          <t>US03770JAJ97</t>
        </is>
      </c>
      <c r="F569" t="inlineStr">
        <is>
          <t>03770JAJ9</t>
        </is>
      </c>
      <c r="G569" s="1" t="n">
        <v>1000000</v>
      </c>
      <c r="H569" s="1" t="n">
        <v>98.4098745</v>
      </c>
      <c r="I569" s="2" t="n">
        <v>984098.74</v>
      </c>
      <c r="J569" s="3" t="n">
        <v>0.01336085</v>
      </c>
      <c r="K569" s="4" t="n">
        <v>73655389.63</v>
      </c>
      <c r="L569" s="5" t="n">
        <v>3125001</v>
      </c>
      <c r="M569" s="6" t="n">
        <v>23.56971714</v>
      </c>
      <c r="N569" s="7">
        <f t="array" ref="N569">IF(ISNUMBER(_xlfn.SINGLE(_xll.BDP($C569, "DELTA_MID"))),_xll.BDP($C569, "DELTA_MID")," ")</f>
        <v/>
      </c>
      <c r="O569" s="7">
        <f>IF(ISNUMBER(N569),_xll.BDP($C569, "OPT_UNDL_TICKER"),"")</f>
        <v/>
      </c>
      <c r="P569" s="8">
        <f>IF(ISNUMBER(N569),_xll.BDP($C569, "OPT_UNDL_PX")," ")</f>
        <v/>
      </c>
      <c r="Q569" s="7">
        <f>IF(ISNUMBER(N569),+G569*_xll.BDP($C569, "PX_POS_MULT_FACTOR")*P569/K569," ")</f>
        <v/>
      </c>
      <c r="R569" s="8">
        <f t="array" ref="R569">IF(OR($A569="TUA",$A569="TYA"),"",IF(ISNUMBER(_xlfn.SINGLE(_xll.BDP($C569,"DUR_ADJ_OAS_MID"))),_xll.BDP($C569,"DUR_ADJ_OAS_MID"),IF(ISNUMBER(_xlfn.SINGLE(_xll.BDP($E569&amp;" ISIN","DUR_ADJ_OAS_MID"))),_xll.BDP($E569&amp;" ISIN","DUR_ADJ_OAS_MID")," ")))</f>
        <v/>
      </c>
      <c r="S569" s="7">
        <f>IF(ISNUMBER(N569),Q569*N569,IF(ISNUMBER(R569),J569*R569," "))</f>
        <v/>
      </c>
      <c r="T569" t="inlineStr">
        <is>
          <t>03770JAJ9</t>
        </is>
      </c>
      <c r="U569" t="inlineStr">
        <is>
          <t>Bond</t>
        </is>
      </c>
      <c r="AG569" t="n">
        <v>0.000129</v>
      </c>
    </row>
    <row r="570">
      <c r="A570" t="inlineStr">
        <is>
          <t>CRDT</t>
        </is>
      </c>
      <c r="B570" t="inlineStr">
        <is>
          <t>APID 2025-52A F Mtge</t>
        </is>
      </c>
      <c r="C570" t="inlineStr">
        <is>
          <t>APID 2025-52A F Mtge</t>
        </is>
      </c>
      <c r="D570" t="inlineStr">
        <is>
          <t>9AA03HP</t>
        </is>
      </c>
      <c r="E570" t="inlineStr">
        <is>
          <t>US03771QAC78</t>
        </is>
      </c>
      <c r="F570" t="inlineStr">
        <is>
          <t>03771QAC7</t>
        </is>
      </c>
      <c r="G570" s="1" t="n">
        <v>500000</v>
      </c>
      <c r="H570" s="1" t="n">
        <v>93.8610213</v>
      </c>
      <c r="I570" s="2" t="n">
        <v>469305.11</v>
      </c>
      <c r="J570" s="3" t="n">
        <v>0.00637163</v>
      </c>
      <c r="K570" s="4" t="n">
        <v>73655389.63</v>
      </c>
      <c r="L570" s="5" t="n">
        <v>3125001</v>
      </c>
      <c r="M570" s="6" t="n">
        <v>23.56971714</v>
      </c>
      <c r="N570" s="7">
        <f t="array" ref="N570">IF(ISNUMBER(_xlfn.SINGLE(_xll.BDP($C570, "DELTA_MID"))),_xll.BDP($C570, "DELTA_MID")," ")</f>
        <v/>
      </c>
      <c r="O570" s="7">
        <f>IF(ISNUMBER(N570),_xll.BDP($C570, "OPT_UNDL_TICKER"),"")</f>
        <v/>
      </c>
      <c r="P570" s="8">
        <f>IF(ISNUMBER(N570),_xll.BDP($C570, "OPT_UNDL_PX")," ")</f>
        <v/>
      </c>
      <c r="Q570" s="7">
        <f>IF(ISNUMBER(N570),+G570*_xll.BDP($C570, "PX_POS_MULT_FACTOR")*P570/K570," ")</f>
        <v/>
      </c>
      <c r="R570" s="8">
        <f t="array" ref="R570">IF(OR($A570="TUA",$A570="TYA"),"",IF(ISNUMBER(_xlfn.SINGLE(_xll.BDP($C570,"DUR_ADJ_OAS_MID"))),_xll.BDP($C570,"DUR_ADJ_OAS_MID"),IF(ISNUMBER(_xlfn.SINGLE(_xll.BDP($E570&amp;" ISIN","DUR_ADJ_OAS_MID"))),_xll.BDP($E570&amp;" ISIN","DUR_ADJ_OAS_MID")," ")))</f>
        <v/>
      </c>
      <c r="S570" s="7">
        <f>IF(ISNUMBER(N570),Q570*N570,IF(ISNUMBER(R570),J570*R570," "))</f>
        <v/>
      </c>
      <c r="T570" t="inlineStr">
        <is>
          <t>03771QAC7</t>
        </is>
      </c>
      <c r="U570" t="inlineStr">
        <is>
          <t>Bond</t>
        </is>
      </c>
      <c r="AG570" t="n">
        <v>0.000129</v>
      </c>
    </row>
    <row r="571">
      <c r="A571" t="inlineStr">
        <is>
          <t>CRDT</t>
        </is>
      </c>
      <c r="B571" t="inlineStr">
        <is>
          <t>AZUBBZ 7 1/4 06/15/26 Corp</t>
        </is>
      </c>
      <c r="C571" t="inlineStr">
        <is>
          <t>AZUBBZ 7 1/4 06/15/26 Corp</t>
        </is>
      </c>
      <c r="D571" t="inlineStr">
        <is>
          <t>BKP87J6</t>
        </is>
      </c>
      <c r="E571" t="inlineStr">
        <is>
          <t>USU0551UAB99</t>
        </is>
      </c>
      <c r="F571" t="inlineStr">
        <is>
          <t>U0551UAB9</t>
        </is>
      </c>
      <c r="G571" s="1" t="n">
        <v>4105000</v>
      </c>
      <c r="H571" s="1" t="n">
        <v>2</v>
      </c>
      <c r="I571" s="2" t="n">
        <v>82100</v>
      </c>
      <c r="J571" s="3" t="n">
        <v>0.00111465</v>
      </c>
      <c r="K571" s="4" t="n">
        <v>73655389.63</v>
      </c>
      <c r="L571" s="5" t="n">
        <v>3125001</v>
      </c>
      <c r="M571" s="6" t="n">
        <v>23.56971714</v>
      </c>
      <c r="N571" s="7">
        <f t="array" ref="N571">IF(ISNUMBER(_xlfn.SINGLE(_xll.BDP($C571, "DELTA_MID"))),_xll.BDP($C571, "DELTA_MID")," ")</f>
        <v/>
      </c>
      <c r="O571" s="7">
        <f>IF(ISNUMBER(N571),_xll.BDP($C571, "OPT_UNDL_TICKER"),"")</f>
        <v/>
      </c>
      <c r="P571" s="8">
        <f>IF(ISNUMBER(N571),_xll.BDP($C571, "OPT_UNDL_PX")," ")</f>
        <v/>
      </c>
      <c r="Q571" s="7">
        <f>IF(ISNUMBER(N571),+G571*_xll.BDP($C571, "PX_POS_MULT_FACTOR")*P571/K571," ")</f>
        <v/>
      </c>
      <c r="R571" s="8">
        <f t="array" ref="R571">IF(OR($A571="TUA",$A571="TYA"),"",IF(ISNUMBER(_xlfn.SINGLE(_xll.BDP($C571,"DUR_ADJ_OAS_MID"))),_xll.BDP($C571,"DUR_ADJ_OAS_MID"),IF(ISNUMBER(_xlfn.SINGLE(_xll.BDP($E571&amp;" ISIN","DUR_ADJ_OAS_MID"))),_xll.BDP($E571&amp;" ISIN","DUR_ADJ_OAS_MID")," ")))</f>
        <v/>
      </c>
      <c r="S571" s="7">
        <f>IF(ISNUMBER(N571),Q571*N571,IF(ISNUMBER(R571),J571*R571," "))</f>
        <v/>
      </c>
      <c r="T571" t="inlineStr">
        <is>
          <t>U0551UAB9</t>
        </is>
      </c>
      <c r="U571" t="inlineStr">
        <is>
          <t>Bond</t>
        </is>
      </c>
      <c r="AG571" t="n">
        <v>0.000129</v>
      </c>
    </row>
    <row r="572">
      <c r="A572" t="inlineStr">
        <is>
          <t>CRDT</t>
        </is>
      </c>
      <c r="B572" t="inlineStr">
        <is>
          <t>AZUBBZ 7.25 06/15/26 144A Corp</t>
        </is>
      </c>
      <c r="C572" t="inlineStr">
        <is>
          <t>AZUBBZ 7.25 06/15/26 144A Corp</t>
        </is>
      </c>
      <c r="D572" t="inlineStr">
        <is>
          <t>BMH7D97</t>
        </is>
      </c>
      <c r="E572" t="inlineStr">
        <is>
          <t>US05502FAC23</t>
        </is>
      </c>
      <c r="F572" t="inlineStr">
        <is>
          <t>05502FAC2</t>
        </is>
      </c>
      <c r="G572" s="1" t="n">
        <v>149000</v>
      </c>
      <c r="H572" s="1" t="n">
        <v>2</v>
      </c>
      <c r="I572" s="2" t="n">
        <v>2980</v>
      </c>
      <c r="J572" s="3" t="n">
        <v>4.046e-05</v>
      </c>
      <c r="K572" s="4" t="n">
        <v>73655389.63</v>
      </c>
      <c r="L572" s="5" t="n">
        <v>3125001</v>
      </c>
      <c r="M572" s="6" t="n">
        <v>23.56971714</v>
      </c>
      <c r="N572" s="7">
        <f t="array" ref="N572">IF(ISNUMBER(_xlfn.SINGLE(_xll.BDP($C572, "DELTA_MID"))),_xll.BDP($C572, "DELTA_MID")," ")</f>
        <v/>
      </c>
      <c r="O572" s="7">
        <f>IF(ISNUMBER(N572),_xll.BDP($C572, "OPT_UNDL_TICKER"),"")</f>
        <v/>
      </c>
      <c r="P572" s="8">
        <f>IF(ISNUMBER(N572),_xll.BDP($C572, "OPT_UNDL_PX")," ")</f>
        <v/>
      </c>
      <c r="Q572" s="7">
        <f>IF(ISNUMBER(N572),+G572*_xll.BDP($C572, "PX_POS_MULT_FACTOR")*P572/K572," ")</f>
        <v/>
      </c>
      <c r="R572" s="8">
        <f t="array" ref="R572">IF(OR($A572="TUA",$A572="TYA"),"",IF(ISNUMBER(_xlfn.SINGLE(_xll.BDP($C572,"DUR_ADJ_OAS_MID"))),_xll.BDP($C572,"DUR_ADJ_OAS_MID"),IF(ISNUMBER(_xlfn.SINGLE(_xll.BDP($E572&amp;" ISIN","DUR_ADJ_OAS_MID"))),_xll.BDP($E572&amp;" ISIN","DUR_ADJ_OAS_MID")," ")))</f>
        <v/>
      </c>
      <c r="S572" s="7">
        <f>IF(ISNUMBER(N572),Q572*N572,IF(ISNUMBER(R572),J572*R572," "))</f>
        <v/>
      </c>
      <c r="T572" t="inlineStr">
        <is>
          <t>05502FAC2</t>
        </is>
      </c>
      <c r="U572" t="inlineStr">
        <is>
          <t>Bond</t>
        </is>
      </c>
      <c r="AG572" t="n">
        <v>0.000129</v>
      </c>
    </row>
    <row r="573">
      <c r="A573" t="inlineStr">
        <is>
          <t>CRDT</t>
        </is>
      </c>
      <c r="B573" t="inlineStr">
        <is>
          <t>BBCMS 2025-C32 E Mtge</t>
        </is>
      </c>
      <c r="C573" t="inlineStr">
        <is>
          <t>BBCMS 2025-C32 E Mtge</t>
        </is>
      </c>
      <c r="D573" t="inlineStr">
        <is>
          <t>9A9XOW1</t>
        </is>
      </c>
      <c r="E573" t="inlineStr">
        <is>
          <t>US07337AAV89</t>
        </is>
      </c>
      <c r="F573" t="inlineStr">
        <is>
          <t>07337AAV8</t>
        </is>
      </c>
      <c r="G573" s="1" t="n">
        <v>1000000</v>
      </c>
      <c r="H573" s="1" t="n">
        <v>74.67697</v>
      </c>
      <c r="I573" s="2" t="n">
        <v>746769.7</v>
      </c>
      <c r="J573" s="3" t="n">
        <v>0.0101387</v>
      </c>
      <c r="K573" s="4" t="n">
        <v>73655389.63</v>
      </c>
      <c r="L573" s="5" t="n">
        <v>3125001</v>
      </c>
      <c r="M573" s="6" t="n">
        <v>23.56971714</v>
      </c>
      <c r="N573" s="7">
        <f t="array" ref="N573">IF(ISNUMBER(_xlfn.SINGLE(_xll.BDP($C573, "DELTA_MID"))),_xll.BDP($C573, "DELTA_MID")," ")</f>
        <v/>
      </c>
      <c r="O573" s="7">
        <f>IF(ISNUMBER(N573),_xll.BDP($C573, "OPT_UNDL_TICKER"),"")</f>
        <v/>
      </c>
      <c r="P573" s="8">
        <f>IF(ISNUMBER(N573),_xll.BDP($C573, "OPT_UNDL_PX")," ")</f>
        <v/>
      </c>
      <c r="Q573" s="7">
        <f>IF(ISNUMBER(N573),+G573*_xll.BDP($C573, "PX_POS_MULT_FACTOR")*P573/K573," ")</f>
        <v/>
      </c>
      <c r="R573" s="8">
        <f t="array" ref="R573">IF(OR($A573="TUA",$A573="TYA"),"",IF(ISNUMBER(_xlfn.SINGLE(_xll.BDP($C573,"DUR_ADJ_OAS_MID"))),_xll.BDP($C573,"DUR_ADJ_OAS_MID"),IF(ISNUMBER(_xlfn.SINGLE(_xll.BDP($E573&amp;" ISIN","DUR_ADJ_OAS_MID"))),_xll.BDP($E573&amp;" ISIN","DUR_ADJ_OAS_MID")," ")))</f>
        <v/>
      </c>
      <c r="S573" s="7">
        <f>IF(ISNUMBER(N573),Q573*N573,IF(ISNUMBER(R573),J573*R573," "))</f>
        <v/>
      </c>
      <c r="T573" t="inlineStr">
        <is>
          <t>07337AAV8</t>
        </is>
      </c>
      <c r="U573" t="inlineStr">
        <is>
          <t>Bond</t>
        </is>
      </c>
      <c r="AG573" t="n">
        <v>0.000129</v>
      </c>
    </row>
    <row r="574">
      <c r="A574" t="inlineStr">
        <is>
          <t>CRDT</t>
        </is>
      </c>
      <c r="B574" t="inlineStr">
        <is>
          <t>BMARK 2019-B9 E Mtge</t>
        </is>
      </c>
      <c r="C574" t="inlineStr">
        <is>
          <t>BMARK 2019-B9 E Mtge</t>
        </is>
      </c>
      <c r="D574" t="inlineStr">
        <is>
          <t>9A4VQKG</t>
        </is>
      </c>
      <c r="E574" t="inlineStr">
        <is>
          <t>US08160JBA43</t>
        </is>
      </c>
      <c r="F574" t="inlineStr">
        <is>
          <t>08160JBA4</t>
        </is>
      </c>
      <c r="G574" s="1" t="n">
        <v>1000000</v>
      </c>
      <c r="H574" s="1" t="n">
        <v>48.71732</v>
      </c>
      <c r="I574" s="2" t="n">
        <v>487173.2</v>
      </c>
      <c r="J574" s="3" t="n">
        <v>0.00661422</v>
      </c>
      <c r="K574" s="4" t="n">
        <v>73655389.63</v>
      </c>
      <c r="L574" s="5" t="n">
        <v>3125001</v>
      </c>
      <c r="M574" s="6" t="n">
        <v>23.56971714</v>
      </c>
      <c r="N574" s="7">
        <f t="array" ref="N574">IF(ISNUMBER(_xlfn.SINGLE(_xll.BDP($C574, "DELTA_MID"))),_xll.BDP($C574, "DELTA_MID")," ")</f>
        <v/>
      </c>
      <c r="O574" s="7">
        <f>IF(ISNUMBER(N574),_xll.BDP($C574, "OPT_UNDL_TICKER"),"")</f>
        <v/>
      </c>
      <c r="P574" s="8">
        <f>IF(ISNUMBER(N574),_xll.BDP($C574, "OPT_UNDL_PX")," ")</f>
        <v/>
      </c>
      <c r="Q574" s="7">
        <f>IF(ISNUMBER(N574),+G574*_xll.BDP($C574, "PX_POS_MULT_FACTOR")*P574/K574," ")</f>
        <v/>
      </c>
      <c r="R574" s="8">
        <f t="array" ref="R574">IF(OR($A574="TUA",$A574="TYA"),"",IF(ISNUMBER(_xlfn.SINGLE(_xll.BDP($C574,"DUR_ADJ_OAS_MID"))),_xll.BDP($C574,"DUR_ADJ_OAS_MID"),IF(ISNUMBER(_xlfn.SINGLE(_xll.BDP($E574&amp;" ISIN","DUR_ADJ_OAS_MID"))),_xll.BDP($E574&amp;" ISIN","DUR_ADJ_OAS_MID")," ")))</f>
        <v/>
      </c>
      <c r="S574" s="7">
        <f>IF(ISNUMBER(N574),Q574*N574,IF(ISNUMBER(R574),J574*R574," "))</f>
        <v/>
      </c>
      <c r="T574" t="inlineStr">
        <is>
          <t>08160JBA4</t>
        </is>
      </c>
      <c r="U574" t="inlineStr">
        <is>
          <t>Bond</t>
        </is>
      </c>
      <c r="AG574" t="n">
        <v>0.000129</v>
      </c>
    </row>
    <row r="575">
      <c r="A575" t="inlineStr">
        <is>
          <t>CRDT</t>
        </is>
      </c>
      <c r="B575" t="inlineStr">
        <is>
          <t>BMARK 2021-B25 C Mtge</t>
        </is>
      </c>
      <c r="C575" t="inlineStr">
        <is>
          <t>BMARK 2021-B25 C Mtge</t>
        </is>
      </c>
      <c r="D575" t="inlineStr">
        <is>
          <t>BMDXS49</t>
        </is>
      </c>
      <c r="E575" t="inlineStr">
        <is>
          <t>US08163DAL10</t>
        </is>
      </c>
      <c r="F575" t="inlineStr">
        <is>
          <t>08163DAL1</t>
        </is>
      </c>
      <c r="G575" s="1" t="n">
        <v>591160</v>
      </c>
      <c r="H575" s="1" t="n">
        <v>74.644355</v>
      </c>
      <c r="I575" s="2" t="n">
        <v>441267.57</v>
      </c>
      <c r="J575" s="3" t="n">
        <v>0.00599097</v>
      </c>
      <c r="K575" s="4" t="n">
        <v>73655389.63</v>
      </c>
      <c r="L575" s="5" t="n">
        <v>3125001</v>
      </c>
      <c r="M575" s="6" t="n">
        <v>23.56971714</v>
      </c>
      <c r="N575" s="7">
        <f t="array" ref="N575">IF(ISNUMBER(_xlfn.SINGLE(_xll.BDP($C575, "DELTA_MID"))),_xll.BDP($C575, "DELTA_MID")," ")</f>
        <v/>
      </c>
      <c r="O575" s="7">
        <f>IF(ISNUMBER(N575),_xll.BDP($C575, "OPT_UNDL_TICKER"),"")</f>
        <v/>
      </c>
      <c r="P575" s="8">
        <f>IF(ISNUMBER(N575),_xll.BDP($C575, "OPT_UNDL_PX")," ")</f>
        <v/>
      </c>
      <c r="Q575" s="7">
        <f>IF(ISNUMBER(N575),+G575*_xll.BDP($C575, "PX_POS_MULT_FACTOR")*P575/K575," ")</f>
        <v/>
      </c>
      <c r="R575" s="8">
        <f t="array" ref="R575">IF(OR($A575="TUA",$A575="TYA"),"",IF(ISNUMBER(_xlfn.SINGLE(_xll.BDP($C575,"DUR_ADJ_OAS_MID"))),_xll.BDP($C575,"DUR_ADJ_OAS_MID"),IF(ISNUMBER(_xlfn.SINGLE(_xll.BDP($E575&amp;" ISIN","DUR_ADJ_OAS_MID"))),_xll.BDP($E575&amp;" ISIN","DUR_ADJ_OAS_MID")," ")))</f>
        <v/>
      </c>
      <c r="S575" s="7">
        <f>IF(ISNUMBER(N575),Q575*N575,IF(ISNUMBER(R575),J575*R575," "))</f>
        <v/>
      </c>
      <c r="T575" t="inlineStr">
        <is>
          <t>08163DAL1</t>
        </is>
      </c>
      <c r="U575" t="inlineStr">
        <is>
          <t>Bond</t>
        </is>
      </c>
      <c r="AG575" t="n">
        <v>0.000129</v>
      </c>
    </row>
    <row r="576">
      <c r="A576" t="inlineStr">
        <is>
          <t>CRDT</t>
        </is>
      </c>
      <c r="B576" t="inlineStr">
        <is>
          <t>CACLN 2025-1 G Mtge</t>
        </is>
      </c>
      <c r="C576" t="inlineStr">
        <is>
          <t>CACLN 2025-1 G Mtge</t>
        </is>
      </c>
      <c r="D576" t="inlineStr">
        <is>
          <t>9AAE7KP</t>
        </is>
      </c>
      <c r="E576" t="inlineStr">
        <is>
          <t>US46591HCX61</t>
        </is>
      </c>
      <c r="F576" t="inlineStr">
        <is>
          <t>46591HCX6</t>
        </is>
      </c>
      <c r="G576" s="1" t="n">
        <v>730898.12</v>
      </c>
      <c r="H576" s="1" t="n">
        <v>102.35643</v>
      </c>
      <c r="I576" s="2" t="n">
        <v>748121.22</v>
      </c>
      <c r="J576" s="3" t="n">
        <v>0.01015705</v>
      </c>
      <c r="K576" s="4" t="n">
        <v>73655389.63</v>
      </c>
      <c r="L576" s="5" t="n">
        <v>3125001</v>
      </c>
      <c r="M576" s="6" t="n">
        <v>23.56971714</v>
      </c>
      <c r="N576" s="7">
        <f t="array" ref="N576">IF(ISNUMBER(_xlfn.SINGLE(_xll.BDP($C576, "DELTA_MID"))),_xll.BDP($C576, "DELTA_MID")," ")</f>
        <v/>
      </c>
      <c r="O576" s="7">
        <f>IF(ISNUMBER(N576),_xll.BDP($C576, "OPT_UNDL_TICKER"),"")</f>
        <v/>
      </c>
      <c r="P576" s="8">
        <f>IF(ISNUMBER(N576),_xll.BDP($C576, "OPT_UNDL_PX")," ")</f>
        <v/>
      </c>
      <c r="Q576" s="7">
        <f>IF(ISNUMBER(N576),+G576*_xll.BDP($C576, "PX_POS_MULT_FACTOR")*P576/K576," ")</f>
        <v/>
      </c>
      <c r="R576" s="8">
        <f t="array" ref="R576">IF(OR($A576="TUA",$A576="TYA"),"",IF(ISNUMBER(_xlfn.SINGLE(_xll.BDP($C576,"DUR_ADJ_OAS_MID"))),_xll.BDP($C576,"DUR_ADJ_OAS_MID"),IF(ISNUMBER(_xlfn.SINGLE(_xll.BDP($E576&amp;" ISIN","DUR_ADJ_OAS_MID"))),_xll.BDP($E576&amp;" ISIN","DUR_ADJ_OAS_MID")," ")))</f>
        <v/>
      </c>
      <c r="S576" s="7">
        <f>IF(ISNUMBER(N576),Q576*N576,IF(ISNUMBER(R576),J576*R576," "))</f>
        <v/>
      </c>
      <c r="T576" t="inlineStr">
        <is>
          <t>46591HCX6</t>
        </is>
      </c>
      <c r="U576" t="inlineStr">
        <is>
          <t>Bond</t>
        </is>
      </c>
      <c r="AG576" t="n">
        <v>0.000129</v>
      </c>
    </row>
    <row r="577">
      <c r="A577" t="inlineStr">
        <is>
          <t>CRDT</t>
        </is>
      </c>
      <c r="B577" t="inlineStr">
        <is>
          <t>CGMS 2021-8A ER Mtge</t>
        </is>
      </c>
      <c r="C577" t="inlineStr">
        <is>
          <t>CGMS 2021-8A ER Mtge</t>
        </is>
      </c>
      <c r="D577" t="inlineStr">
        <is>
          <t>9AALJRZ</t>
        </is>
      </c>
      <c r="E577" t="inlineStr">
        <is>
          <t>US143117AG42</t>
        </is>
      </c>
      <c r="F577" t="inlineStr">
        <is>
          <t>143117AG4</t>
        </is>
      </c>
      <c r="G577" s="1" t="n">
        <v>1000000</v>
      </c>
      <c r="H577" s="1" t="n">
        <v>100.4243255</v>
      </c>
      <c r="I577" s="2" t="n">
        <v>1004243.26</v>
      </c>
      <c r="J577" s="3" t="n">
        <v>0.01363435</v>
      </c>
      <c r="K577" s="4" t="n">
        <v>73655389.63</v>
      </c>
      <c r="L577" s="5" t="n">
        <v>3125001</v>
      </c>
      <c r="M577" s="6" t="n">
        <v>23.56971714</v>
      </c>
      <c r="N577" s="7">
        <f t="array" ref="N577">IF(ISNUMBER(_xlfn.SINGLE(_xll.BDP($C577, "DELTA_MID"))),_xll.BDP($C577, "DELTA_MID")," ")</f>
        <v/>
      </c>
      <c r="O577" s="7">
        <f>IF(ISNUMBER(N577),_xll.BDP($C577, "OPT_UNDL_TICKER"),"")</f>
        <v/>
      </c>
      <c r="P577" s="8">
        <f>IF(ISNUMBER(N577),_xll.BDP($C577, "OPT_UNDL_PX")," ")</f>
        <v/>
      </c>
      <c r="Q577" s="7">
        <f>IF(ISNUMBER(N577),+G577*_xll.BDP($C577, "PX_POS_MULT_FACTOR")*P577/K577," ")</f>
        <v/>
      </c>
      <c r="R577" s="8">
        <f t="array" ref="R577">IF(OR($A577="TUA",$A577="TYA"),"",IF(ISNUMBER(_xlfn.SINGLE(_xll.BDP($C577,"DUR_ADJ_OAS_MID"))),_xll.BDP($C577,"DUR_ADJ_OAS_MID"),IF(ISNUMBER(_xlfn.SINGLE(_xll.BDP($E577&amp;" ISIN","DUR_ADJ_OAS_MID"))),_xll.BDP($E577&amp;" ISIN","DUR_ADJ_OAS_MID")," ")))</f>
        <v/>
      </c>
      <c r="S577" s="7">
        <f>IF(ISNUMBER(N577),Q577*N577,IF(ISNUMBER(R577),J577*R577," "))</f>
        <v/>
      </c>
      <c r="T577" t="inlineStr">
        <is>
          <t>143117AG4</t>
        </is>
      </c>
      <c r="U577" t="inlineStr">
        <is>
          <t>Bond</t>
        </is>
      </c>
      <c r="AG577" t="n">
        <v>0.000129</v>
      </c>
    </row>
    <row r="578">
      <c r="A578" t="inlineStr">
        <is>
          <t>CRDT</t>
        </is>
      </c>
      <c r="B578" t="inlineStr">
        <is>
          <t>DRSLF 2022-97A ER Mtge</t>
        </is>
      </c>
      <c r="C578" t="inlineStr">
        <is>
          <t>DRSLF 2022-97A ER Mtge</t>
        </is>
      </c>
      <c r="D578" t="inlineStr">
        <is>
          <t>9AAM0F9</t>
        </is>
      </c>
      <c r="E578" t="inlineStr">
        <is>
          <t>US26251RAE18</t>
        </is>
      </c>
      <c r="F578" t="inlineStr">
        <is>
          <t>26251RAE1</t>
        </is>
      </c>
      <c r="G578" s="1" t="n">
        <v>1000000</v>
      </c>
      <c r="H578" s="1" t="n">
        <v>101.0457529</v>
      </c>
      <c r="I578" s="2" t="n">
        <v>1010457.53</v>
      </c>
      <c r="J578" s="3" t="n">
        <v>0.01371872</v>
      </c>
      <c r="K578" s="4" t="n">
        <v>73655389.63</v>
      </c>
      <c r="L578" s="5" t="n">
        <v>3125001</v>
      </c>
      <c r="M578" s="6" t="n">
        <v>23.56971714</v>
      </c>
      <c r="N578" s="7">
        <f t="array" ref="N578">IF(ISNUMBER(_xlfn.SINGLE(_xll.BDP($C578, "DELTA_MID"))),_xll.BDP($C578, "DELTA_MID")," ")</f>
        <v/>
      </c>
      <c r="O578" s="7">
        <f>IF(ISNUMBER(N578),_xll.BDP($C578, "OPT_UNDL_TICKER"),"")</f>
        <v/>
      </c>
      <c r="P578" s="8">
        <f>IF(ISNUMBER(N578),_xll.BDP($C578, "OPT_UNDL_PX")," ")</f>
        <v/>
      </c>
      <c r="Q578" s="7">
        <f>IF(ISNUMBER(N578),+G578*_xll.BDP($C578, "PX_POS_MULT_FACTOR")*P578/K578," ")</f>
        <v/>
      </c>
      <c r="R578" s="8">
        <f t="array" ref="R578">IF(OR($A578="TUA",$A578="TYA"),"",IF(ISNUMBER(_xlfn.SINGLE(_xll.BDP($C578,"DUR_ADJ_OAS_MID"))),_xll.BDP($C578,"DUR_ADJ_OAS_MID"),IF(ISNUMBER(_xlfn.SINGLE(_xll.BDP($E578&amp;" ISIN","DUR_ADJ_OAS_MID"))),_xll.BDP($E578&amp;" ISIN","DUR_ADJ_OAS_MID")," ")))</f>
        <v/>
      </c>
      <c r="S578" s="7">
        <f>IF(ISNUMBER(N578),Q578*N578,IF(ISNUMBER(R578),J578*R578," "))</f>
        <v/>
      </c>
      <c r="T578" t="inlineStr">
        <is>
          <t>26251RAE1</t>
        </is>
      </c>
      <c r="U578" t="inlineStr">
        <is>
          <t>Bond</t>
        </is>
      </c>
      <c r="AG578" t="n">
        <v>0.000129</v>
      </c>
    </row>
    <row r="579">
      <c r="A579" t="inlineStr">
        <is>
          <t>CRDT</t>
        </is>
      </c>
      <c r="B579" t="inlineStr">
        <is>
          <t>ELM12 2021-5A FR Mtge</t>
        </is>
      </c>
      <c r="C579" t="inlineStr">
        <is>
          <t>ELM12 2021-5A FR Mtge</t>
        </is>
      </c>
      <c r="D579" t="inlineStr">
        <is>
          <t>9A9L63B</t>
        </is>
      </c>
      <c r="E579" t="inlineStr">
        <is>
          <t>US29003CAJ80</t>
        </is>
      </c>
      <c r="F579" t="inlineStr">
        <is>
          <t>29003CAJ8</t>
        </is>
      </c>
      <c r="G579" s="1" t="n">
        <v>1677000</v>
      </c>
      <c r="H579" s="1" t="n">
        <v>99.3089925</v>
      </c>
      <c r="I579" s="2" t="n">
        <v>1665411.79</v>
      </c>
      <c r="J579" s="3" t="n">
        <v>0.02261086</v>
      </c>
      <c r="K579" s="4" t="n">
        <v>73655389.63</v>
      </c>
      <c r="L579" s="5" t="n">
        <v>3125001</v>
      </c>
      <c r="M579" s="6" t="n">
        <v>23.56971714</v>
      </c>
      <c r="N579" s="7">
        <f t="array" ref="N579">IF(ISNUMBER(_xlfn.SINGLE(_xll.BDP($C579, "DELTA_MID"))),_xll.BDP($C579, "DELTA_MID")," ")</f>
        <v/>
      </c>
      <c r="O579" s="7">
        <f>IF(ISNUMBER(N579),_xll.BDP($C579, "OPT_UNDL_TICKER"),"")</f>
        <v/>
      </c>
      <c r="P579" s="8">
        <f>IF(ISNUMBER(N579),_xll.BDP($C579, "OPT_UNDL_PX")," ")</f>
        <v/>
      </c>
      <c r="Q579" s="7">
        <f>IF(ISNUMBER(N579),+G579*_xll.BDP($C579, "PX_POS_MULT_FACTOR")*P579/K579," ")</f>
        <v/>
      </c>
      <c r="R579" s="8">
        <f t="array" ref="R579">IF(OR($A579="TUA",$A579="TYA"),"",IF(ISNUMBER(_xlfn.SINGLE(_xll.BDP($C579,"DUR_ADJ_OAS_MID"))),_xll.BDP($C579,"DUR_ADJ_OAS_MID"),IF(ISNUMBER(_xlfn.SINGLE(_xll.BDP($E579&amp;" ISIN","DUR_ADJ_OAS_MID"))),_xll.BDP($E579&amp;" ISIN","DUR_ADJ_OAS_MID")," ")))</f>
        <v/>
      </c>
      <c r="S579" s="7">
        <f>IF(ISNUMBER(N579),Q579*N579,IF(ISNUMBER(R579),J579*R579," "))</f>
        <v/>
      </c>
      <c r="T579" t="inlineStr">
        <is>
          <t>29003CAJ8</t>
        </is>
      </c>
      <c r="U579" t="inlineStr">
        <is>
          <t>Bond</t>
        </is>
      </c>
      <c r="AG579" t="n">
        <v>0.000129</v>
      </c>
    </row>
    <row r="580">
      <c r="A580" t="inlineStr">
        <is>
          <t>CRDT</t>
        </is>
      </c>
      <c r="B580" t="inlineStr">
        <is>
          <t>FBC V4.125 11/01/30 Corp</t>
        </is>
      </c>
      <c r="C580" t="inlineStr">
        <is>
          <t>FBC V4.125 11/01/30 Corp</t>
        </is>
      </c>
      <c r="D580" t="inlineStr">
        <is>
          <t>BM8YVD7</t>
        </is>
      </c>
      <c r="E580" t="inlineStr">
        <is>
          <t>US337930AD30</t>
        </is>
      </c>
      <c r="F580" t="inlineStr">
        <is>
          <t>337930AD3</t>
        </is>
      </c>
      <c r="G580" s="1" t="n">
        <v>1109000</v>
      </c>
      <c r="H580" s="1" t="n">
        <v>98.36131899999999</v>
      </c>
      <c r="I580" s="2" t="n">
        <v>1090827.03</v>
      </c>
      <c r="J580" s="3" t="n">
        <v>0.01480987</v>
      </c>
      <c r="K580" s="4" t="n">
        <v>73655389.63</v>
      </c>
      <c r="L580" s="5" t="n">
        <v>3125001</v>
      </c>
      <c r="M580" s="6" t="n">
        <v>23.56971714</v>
      </c>
      <c r="N580" s="7">
        <f t="array" ref="N580">IF(ISNUMBER(_xlfn.SINGLE(_xll.BDP($C580, "DELTA_MID"))),_xll.BDP($C580, "DELTA_MID")," ")</f>
        <v/>
      </c>
      <c r="O580" s="7">
        <f>IF(ISNUMBER(N580),_xll.BDP($C580, "OPT_UNDL_TICKER"),"")</f>
        <v/>
      </c>
      <c r="P580" s="8">
        <f>IF(ISNUMBER(N580),_xll.BDP($C580, "OPT_UNDL_PX")," ")</f>
        <v/>
      </c>
      <c r="Q580" s="7">
        <f>IF(ISNUMBER(N580),+G580*_xll.BDP($C580, "PX_POS_MULT_FACTOR")*P580/K580," ")</f>
        <v/>
      </c>
      <c r="R580" s="8">
        <f t="array" ref="R580">IF(OR($A580="TUA",$A580="TYA"),"",IF(ISNUMBER(_xlfn.SINGLE(_xll.BDP($C580,"DUR_ADJ_OAS_MID"))),_xll.BDP($C580,"DUR_ADJ_OAS_MID"),IF(ISNUMBER(_xlfn.SINGLE(_xll.BDP($E580&amp;" ISIN","DUR_ADJ_OAS_MID"))),_xll.BDP($E580&amp;" ISIN","DUR_ADJ_OAS_MID")," ")))</f>
        <v/>
      </c>
      <c r="S580" s="7">
        <f>IF(ISNUMBER(N580),Q580*N580,IF(ISNUMBER(R580),J580*R580," "))</f>
        <v/>
      </c>
      <c r="T580" t="inlineStr">
        <is>
          <t>337930AD3</t>
        </is>
      </c>
      <c r="U580" t="inlineStr">
        <is>
          <t>Bond</t>
        </is>
      </c>
      <c r="AG580" t="n">
        <v>0.000129</v>
      </c>
    </row>
    <row r="581">
      <c r="A581" t="inlineStr">
        <is>
          <t>CRDT</t>
        </is>
      </c>
      <c r="B581" t="inlineStr">
        <is>
          <t>FCBSL 2025-2A C Mtge</t>
        </is>
      </c>
      <c r="C581" t="inlineStr">
        <is>
          <t>FCBSL 2025-2A C Mtge</t>
        </is>
      </c>
      <c r="D581" t="inlineStr">
        <is>
          <t>9AAKBNH</t>
        </is>
      </c>
      <c r="E581" t="inlineStr">
        <is>
          <t>US34967CAG87</t>
        </is>
      </c>
      <c r="F581" t="inlineStr">
        <is>
          <t>34967CAG8</t>
        </is>
      </c>
      <c r="G581" s="1" t="n">
        <v>2000000</v>
      </c>
      <c r="H581" s="1" t="n">
        <v>100.715835</v>
      </c>
      <c r="I581" s="2" t="n">
        <v>2014316.7</v>
      </c>
      <c r="J581" s="3" t="n">
        <v>0.02734785</v>
      </c>
      <c r="K581" s="4" t="n">
        <v>73655389.63</v>
      </c>
      <c r="L581" s="5" t="n">
        <v>3125001</v>
      </c>
      <c r="M581" s="6" t="n">
        <v>23.56971714</v>
      </c>
      <c r="N581" s="7">
        <f t="array" ref="N581">IF(ISNUMBER(_xlfn.SINGLE(_xll.BDP($C581, "DELTA_MID"))),_xll.BDP($C581, "DELTA_MID")," ")</f>
        <v/>
      </c>
      <c r="O581" s="7">
        <f>IF(ISNUMBER(N581),_xll.BDP($C581, "OPT_UNDL_TICKER"),"")</f>
        <v/>
      </c>
      <c r="P581" s="8">
        <f>IF(ISNUMBER(N581),_xll.BDP($C581, "OPT_UNDL_PX")," ")</f>
        <v/>
      </c>
      <c r="Q581" s="7">
        <f>IF(ISNUMBER(N581),+G581*_xll.BDP($C581, "PX_POS_MULT_FACTOR")*P581/K581," ")</f>
        <v/>
      </c>
      <c r="R581" s="8">
        <f t="array" ref="R581">IF(OR($A581="TUA",$A581="TYA"),"",IF(ISNUMBER(_xlfn.SINGLE(_xll.BDP($C581,"DUR_ADJ_OAS_MID"))),_xll.BDP($C581,"DUR_ADJ_OAS_MID"),IF(ISNUMBER(_xlfn.SINGLE(_xll.BDP($E581&amp;" ISIN","DUR_ADJ_OAS_MID"))),_xll.BDP($E581&amp;" ISIN","DUR_ADJ_OAS_MID")," ")))</f>
        <v/>
      </c>
      <c r="S581" s="7">
        <f>IF(ISNUMBER(N581),Q581*N581,IF(ISNUMBER(R581),J581*R581," "))</f>
        <v/>
      </c>
      <c r="T581" t="inlineStr">
        <is>
          <t>34967CAG8</t>
        </is>
      </c>
      <c r="U581" t="inlineStr">
        <is>
          <t>Bond</t>
        </is>
      </c>
      <c r="AG581" t="n">
        <v>0.000129</v>
      </c>
    </row>
    <row r="582">
      <c r="A582" t="inlineStr">
        <is>
          <t>CRDT</t>
        </is>
      </c>
      <c r="B582" t="inlineStr">
        <is>
          <t>FRCB 4.625 02/13/47 BKNT Corp</t>
        </is>
      </c>
      <c r="C582" t="inlineStr">
        <is>
          <t>FRCB 4.625 02/13/47 BKNT Corp</t>
        </is>
      </c>
      <c r="D582" t="inlineStr">
        <is>
          <t>BYNHPM2</t>
        </is>
      </c>
      <c r="E582" t="inlineStr">
        <is>
          <t>US33616CAC47</t>
        </is>
      </c>
      <c r="F582" t="inlineStr">
        <is>
          <t>33616CAC4</t>
        </is>
      </c>
      <c r="G582" s="1" t="n">
        <v>1500000</v>
      </c>
      <c r="H582" s="1" t="n">
        <v>0.375</v>
      </c>
      <c r="I582" s="2" t="n">
        <v>5625</v>
      </c>
      <c r="J582" s="3" t="n">
        <v>7.637e-05</v>
      </c>
      <c r="K582" s="4" t="n">
        <v>73655389.63</v>
      </c>
      <c r="L582" s="5" t="n">
        <v>3125001</v>
      </c>
      <c r="M582" s="6" t="n">
        <v>23.56971714</v>
      </c>
      <c r="N582" s="7">
        <f t="array" ref="N582">IF(ISNUMBER(_xlfn.SINGLE(_xll.BDP($C582, "DELTA_MID"))),_xll.BDP($C582, "DELTA_MID")," ")</f>
        <v/>
      </c>
      <c r="O582" s="7">
        <f>IF(ISNUMBER(N582),_xll.BDP($C582, "OPT_UNDL_TICKER"),"")</f>
        <v/>
      </c>
      <c r="P582" s="8">
        <f>IF(ISNUMBER(N582),_xll.BDP($C582, "OPT_UNDL_PX")," ")</f>
        <v/>
      </c>
      <c r="Q582" s="7">
        <f>IF(ISNUMBER(N582),+G582*_xll.BDP($C582, "PX_POS_MULT_FACTOR")*P582/K582," ")</f>
        <v/>
      </c>
      <c r="R582" s="8">
        <f t="array" ref="R582">IF(OR($A582="TUA",$A582="TYA"),"",IF(ISNUMBER(_xlfn.SINGLE(_xll.BDP($C582,"DUR_ADJ_OAS_MID"))),_xll.BDP($C582,"DUR_ADJ_OAS_MID"),IF(ISNUMBER(_xlfn.SINGLE(_xll.BDP($E582&amp;" ISIN","DUR_ADJ_OAS_MID"))),_xll.BDP($E582&amp;" ISIN","DUR_ADJ_OAS_MID")," ")))</f>
        <v/>
      </c>
      <c r="S582" s="7">
        <f>IF(ISNUMBER(N582),Q582*N582,IF(ISNUMBER(R582),J582*R582," "))</f>
        <v/>
      </c>
      <c r="T582" t="inlineStr">
        <is>
          <t>33616CAC4</t>
        </is>
      </c>
      <c r="U582" t="inlineStr">
        <is>
          <t>Bond</t>
        </is>
      </c>
      <c r="AG582" t="n">
        <v>0.000129</v>
      </c>
    </row>
    <row r="583">
      <c r="A583" t="inlineStr">
        <is>
          <t>CRDT</t>
        </is>
      </c>
      <c r="B583" t="inlineStr">
        <is>
          <t>FYBR 2023-1 C Mtge</t>
        </is>
      </c>
      <c r="C583" t="inlineStr">
        <is>
          <t>FYBR 2023-1 C Mtge</t>
        </is>
      </c>
      <c r="D583" t="inlineStr">
        <is>
          <t>BQHP0F4</t>
        </is>
      </c>
      <c r="E583" t="inlineStr">
        <is>
          <t>US35910EAC84</t>
        </is>
      </c>
      <c r="F583" t="inlineStr">
        <is>
          <t>35910EAC8</t>
        </is>
      </c>
      <c r="G583" s="1" t="n">
        <v>300000</v>
      </c>
      <c r="H583" s="1" t="n">
        <v>104.1434289</v>
      </c>
      <c r="I583" s="2" t="n">
        <v>312430.29</v>
      </c>
      <c r="J583" s="3" t="n">
        <v>0.00424178</v>
      </c>
      <c r="K583" s="4" t="n">
        <v>73655389.63</v>
      </c>
      <c r="L583" s="5" t="n">
        <v>3125001</v>
      </c>
      <c r="M583" s="6" t="n">
        <v>23.56971714</v>
      </c>
      <c r="N583" s="7">
        <f t="array" ref="N583">IF(ISNUMBER(_xlfn.SINGLE(_xll.BDP($C583, "DELTA_MID"))),_xll.BDP($C583, "DELTA_MID")," ")</f>
        <v/>
      </c>
      <c r="O583" s="7">
        <f>IF(ISNUMBER(N583),_xll.BDP($C583, "OPT_UNDL_TICKER"),"")</f>
        <v/>
      </c>
      <c r="P583" s="8">
        <f>IF(ISNUMBER(N583),_xll.BDP($C583, "OPT_UNDL_PX")," ")</f>
        <v/>
      </c>
      <c r="Q583" s="7">
        <f>IF(ISNUMBER(N583),+G583*_xll.BDP($C583, "PX_POS_MULT_FACTOR")*P583/K583," ")</f>
        <v/>
      </c>
      <c r="R583" s="8">
        <f t="array" ref="R583">IF(OR($A583="TUA",$A583="TYA"),"",IF(ISNUMBER(_xlfn.SINGLE(_xll.BDP($C583,"DUR_ADJ_OAS_MID"))),_xll.BDP($C583,"DUR_ADJ_OAS_MID"),IF(ISNUMBER(_xlfn.SINGLE(_xll.BDP($E583&amp;" ISIN","DUR_ADJ_OAS_MID"))),_xll.BDP($E583&amp;" ISIN","DUR_ADJ_OAS_MID")," ")))</f>
        <v/>
      </c>
      <c r="S583" s="7">
        <f>IF(ISNUMBER(N583),Q583*N583,IF(ISNUMBER(R583),J583*R583," "))</f>
        <v/>
      </c>
      <c r="T583" t="inlineStr">
        <is>
          <t>35910EAC8</t>
        </is>
      </c>
      <c r="U583" t="inlineStr">
        <is>
          <t>Bond</t>
        </is>
      </c>
      <c r="AG583" t="n">
        <v>0.000129</v>
      </c>
    </row>
    <row r="584">
      <c r="A584" t="inlineStr">
        <is>
          <t>CRDT</t>
        </is>
      </c>
      <c r="B584" t="inlineStr">
        <is>
          <t>GLM 2022-16A FRR Mtge</t>
        </is>
      </c>
      <c r="C584" t="inlineStr">
        <is>
          <t>GLM 2022-16A FRR Mtge</t>
        </is>
      </c>
      <c r="D584" t="inlineStr">
        <is>
          <t>9A9YLYM</t>
        </is>
      </c>
      <c r="E584" t="inlineStr">
        <is>
          <t>US38123JAC45</t>
        </is>
      </c>
      <c r="F584" t="inlineStr">
        <is>
          <t>38123JAC4</t>
        </is>
      </c>
      <c r="G584" s="1" t="n">
        <v>1000000</v>
      </c>
      <c r="H584" s="1" t="n">
        <v>91.6915008</v>
      </c>
      <c r="I584" s="2" t="n">
        <v>916915.01</v>
      </c>
      <c r="J584" s="3" t="n">
        <v>0.01244872</v>
      </c>
      <c r="K584" s="4" t="n">
        <v>73655389.63</v>
      </c>
      <c r="L584" s="5" t="n">
        <v>3125001</v>
      </c>
      <c r="M584" s="6" t="n">
        <v>23.56971714</v>
      </c>
      <c r="N584" s="7">
        <f t="array" ref="N584">IF(ISNUMBER(_xlfn.SINGLE(_xll.BDP($C584, "DELTA_MID"))),_xll.BDP($C584, "DELTA_MID")," ")</f>
        <v/>
      </c>
      <c r="O584" s="7">
        <f>IF(ISNUMBER(N584),_xll.BDP($C584, "OPT_UNDL_TICKER"),"")</f>
        <v/>
      </c>
      <c r="P584" s="8">
        <f>IF(ISNUMBER(N584),_xll.BDP($C584, "OPT_UNDL_PX")," ")</f>
        <v/>
      </c>
      <c r="Q584" s="7">
        <f>IF(ISNUMBER(N584),+G584*_xll.BDP($C584, "PX_POS_MULT_FACTOR")*P584/K584," ")</f>
        <v/>
      </c>
      <c r="R584" s="8">
        <f t="array" ref="R584">IF(OR($A584="TUA",$A584="TYA"),"",IF(ISNUMBER(_xlfn.SINGLE(_xll.BDP($C584,"DUR_ADJ_OAS_MID"))),_xll.BDP($C584,"DUR_ADJ_OAS_MID"),IF(ISNUMBER(_xlfn.SINGLE(_xll.BDP($E584&amp;" ISIN","DUR_ADJ_OAS_MID"))),_xll.BDP($E584&amp;" ISIN","DUR_ADJ_OAS_MID")," ")))</f>
        <v/>
      </c>
      <c r="S584" s="7">
        <f>IF(ISNUMBER(N584),Q584*N584,IF(ISNUMBER(R584),J584*R584," "))</f>
        <v/>
      </c>
      <c r="T584" t="inlineStr">
        <is>
          <t>38123JAC4</t>
        </is>
      </c>
      <c r="U584" t="inlineStr">
        <is>
          <t>Bond</t>
        </is>
      </c>
      <c r="AG584" t="n">
        <v>0.000129</v>
      </c>
    </row>
    <row r="585">
      <c r="A585" t="inlineStr">
        <is>
          <t>CRDT</t>
        </is>
      </c>
      <c r="B585" t="inlineStr">
        <is>
          <t>GOODG 2024-1A C Mtge</t>
        </is>
      </c>
      <c r="C585" t="inlineStr">
        <is>
          <t>GOODG 2024-1A C Mtge</t>
        </is>
      </c>
      <c r="D585" t="inlineStr">
        <is>
          <t>9A8Z2TP</t>
        </is>
      </c>
      <c r="E585" t="inlineStr">
        <is>
          <t>US38217YAC84</t>
        </is>
      </c>
      <c r="F585" t="inlineStr">
        <is>
          <t>38217YAC8</t>
        </is>
      </c>
      <c r="G585" s="1" t="n">
        <v>327396.49</v>
      </c>
      <c r="H585" s="1" t="n">
        <v>99.9985018</v>
      </c>
      <c r="I585" s="2" t="n">
        <v>327391.58</v>
      </c>
      <c r="J585" s="3" t="n">
        <v>0.00444491</v>
      </c>
      <c r="K585" s="4" t="n">
        <v>73655389.63</v>
      </c>
      <c r="L585" s="5" t="n">
        <v>3125001</v>
      </c>
      <c r="M585" s="6" t="n">
        <v>23.56971714</v>
      </c>
      <c r="N585" s="7">
        <f t="array" ref="N585">IF(ISNUMBER(_xlfn.SINGLE(_xll.BDP($C585, "DELTA_MID"))),_xll.BDP($C585, "DELTA_MID")," ")</f>
        <v/>
      </c>
      <c r="O585" s="7">
        <f>IF(ISNUMBER(N585),_xll.BDP($C585, "OPT_UNDL_TICKER"),"")</f>
        <v/>
      </c>
      <c r="P585" s="8">
        <f>IF(ISNUMBER(N585),_xll.BDP($C585, "OPT_UNDL_PX")," ")</f>
        <v/>
      </c>
      <c r="Q585" s="7">
        <f>IF(ISNUMBER(N585),+G585*_xll.BDP($C585, "PX_POS_MULT_FACTOR")*P585/K585," ")</f>
        <v/>
      </c>
      <c r="R585" s="8">
        <f t="array" ref="R585">IF(OR($A585="TUA",$A585="TYA"),"",IF(ISNUMBER(_xlfn.SINGLE(_xll.BDP($C585,"DUR_ADJ_OAS_MID"))),_xll.BDP($C585,"DUR_ADJ_OAS_MID"),IF(ISNUMBER(_xlfn.SINGLE(_xll.BDP($E585&amp;" ISIN","DUR_ADJ_OAS_MID"))),_xll.BDP($E585&amp;" ISIN","DUR_ADJ_OAS_MID")," ")))</f>
        <v/>
      </c>
      <c r="S585" s="7">
        <f>IF(ISNUMBER(N585),Q585*N585,IF(ISNUMBER(R585),J585*R585," "))</f>
        <v/>
      </c>
      <c r="T585" t="inlineStr">
        <is>
          <t>38217YAC8</t>
        </is>
      </c>
      <c r="U585" t="inlineStr">
        <is>
          <t>Bond</t>
        </is>
      </c>
      <c r="AG585" t="n">
        <v>0.000129</v>
      </c>
    </row>
    <row r="586">
      <c r="A586" t="inlineStr">
        <is>
          <t>CRDT</t>
        </is>
      </c>
      <c r="B586" t="inlineStr">
        <is>
          <t>GRADE 2024-FIG5 E Mtge</t>
        </is>
      </c>
      <c r="C586" t="inlineStr">
        <is>
          <t>GRADE 2024-FIG5 E Mtge</t>
        </is>
      </c>
      <c r="D586" t="inlineStr">
        <is>
          <t>9A93JFN</t>
        </is>
      </c>
      <c r="E586" t="inlineStr">
        <is>
          <t>US79582MAE12</t>
        </is>
      </c>
      <c r="F586" t="inlineStr">
        <is>
          <t>79582MAE1</t>
        </is>
      </c>
      <c r="G586" s="1" t="n">
        <v>738275.35</v>
      </c>
      <c r="H586" s="1" t="n">
        <v>104.6792167</v>
      </c>
      <c r="I586" s="2" t="n">
        <v>772820.85</v>
      </c>
      <c r="J586" s="3" t="n">
        <v>0.01049239</v>
      </c>
      <c r="K586" s="4" t="n">
        <v>73655389.63</v>
      </c>
      <c r="L586" s="5" t="n">
        <v>3125001</v>
      </c>
      <c r="M586" s="6" t="n">
        <v>23.56971714</v>
      </c>
      <c r="N586" s="7">
        <f t="array" ref="N586">IF(ISNUMBER(_xlfn.SINGLE(_xll.BDP($C586, "DELTA_MID"))),_xll.BDP($C586, "DELTA_MID")," ")</f>
        <v/>
      </c>
      <c r="O586" s="7">
        <f>IF(ISNUMBER(N586),_xll.BDP($C586, "OPT_UNDL_TICKER"),"")</f>
        <v/>
      </c>
      <c r="P586" s="8">
        <f>IF(ISNUMBER(N586),_xll.BDP($C586, "OPT_UNDL_PX")," ")</f>
        <v/>
      </c>
      <c r="Q586" s="7">
        <f>IF(ISNUMBER(N586),+G586*_xll.BDP($C586, "PX_POS_MULT_FACTOR")*P586/K586," ")</f>
        <v/>
      </c>
      <c r="R586" s="8">
        <f t="array" ref="R586">IF(OR($A586="TUA",$A586="TYA"),"",IF(ISNUMBER(_xlfn.SINGLE(_xll.BDP($C586,"DUR_ADJ_OAS_MID"))),_xll.BDP($C586,"DUR_ADJ_OAS_MID"),IF(ISNUMBER(_xlfn.SINGLE(_xll.BDP($E586&amp;" ISIN","DUR_ADJ_OAS_MID"))),_xll.BDP($E586&amp;" ISIN","DUR_ADJ_OAS_MID")," ")))</f>
        <v/>
      </c>
      <c r="S586" s="7">
        <f>IF(ISNUMBER(N586),Q586*N586,IF(ISNUMBER(R586),J586*R586," "))</f>
        <v/>
      </c>
      <c r="T586" t="inlineStr">
        <is>
          <t>79582MAE1</t>
        </is>
      </c>
      <c r="U586" t="inlineStr">
        <is>
          <t>Bond</t>
        </is>
      </c>
      <c r="AG586" t="n">
        <v>0.000129</v>
      </c>
    </row>
    <row r="587">
      <c r="A587" t="inlineStr">
        <is>
          <t>CRDT</t>
        </is>
      </c>
      <c r="B587" t="inlineStr">
        <is>
          <t>GRLPK 2025-1A ERR Mtge</t>
        </is>
      </c>
      <c r="C587" t="inlineStr">
        <is>
          <t>GRLPK 2025-1A ERR Mtge</t>
        </is>
      </c>
      <c r="D587" t="inlineStr">
        <is>
          <t>9A9X2KC</t>
        </is>
      </c>
      <c r="E587" t="inlineStr">
        <is>
          <t>US39310AAN00</t>
        </is>
      </c>
      <c r="F587" t="inlineStr">
        <is>
          <t>39310AAN0</t>
        </is>
      </c>
      <c r="G587" s="1" t="n">
        <v>1000000</v>
      </c>
      <c r="H587" s="1" t="n">
        <v>102.9216058</v>
      </c>
      <c r="I587" s="2" t="n">
        <v>1029216.06</v>
      </c>
      <c r="J587" s="3" t="n">
        <v>0.0139734</v>
      </c>
      <c r="K587" s="4" t="n">
        <v>73655389.63</v>
      </c>
      <c r="L587" s="5" t="n">
        <v>3125001</v>
      </c>
      <c r="M587" s="6" t="n">
        <v>23.56971714</v>
      </c>
      <c r="N587" s="7">
        <f t="array" ref="N587">IF(ISNUMBER(_xlfn.SINGLE(_xll.BDP($C587, "DELTA_MID"))),_xll.BDP($C587, "DELTA_MID")," ")</f>
        <v/>
      </c>
      <c r="O587" s="7">
        <f>IF(ISNUMBER(N587),_xll.BDP($C587, "OPT_UNDL_TICKER"),"")</f>
        <v/>
      </c>
      <c r="P587" s="8">
        <f>IF(ISNUMBER(N587),_xll.BDP($C587, "OPT_UNDL_PX")," ")</f>
        <v/>
      </c>
      <c r="Q587" s="7">
        <f>IF(ISNUMBER(N587),+G587*_xll.BDP($C587, "PX_POS_MULT_FACTOR")*P587/K587," ")</f>
        <v/>
      </c>
      <c r="R587" s="8">
        <f t="array" ref="R587">IF(OR($A587="TUA",$A587="TYA"),"",IF(ISNUMBER(_xlfn.SINGLE(_xll.BDP($C587,"DUR_ADJ_OAS_MID"))),_xll.BDP($C587,"DUR_ADJ_OAS_MID"),IF(ISNUMBER(_xlfn.SINGLE(_xll.BDP($E587&amp;" ISIN","DUR_ADJ_OAS_MID"))),_xll.BDP($E587&amp;" ISIN","DUR_ADJ_OAS_MID")," ")))</f>
        <v/>
      </c>
      <c r="S587" s="7">
        <f>IF(ISNUMBER(N587),Q587*N587,IF(ISNUMBER(R587),J587*R587," "))</f>
        <v/>
      </c>
      <c r="T587" t="inlineStr">
        <is>
          <t>39310AAN0</t>
        </is>
      </c>
      <c r="U587" t="inlineStr">
        <is>
          <t>Bond</t>
        </is>
      </c>
      <c r="AG587" t="n">
        <v>0.000129</v>
      </c>
    </row>
    <row r="588">
      <c r="A588" t="inlineStr">
        <is>
          <t>CRDT</t>
        </is>
      </c>
      <c r="B588" t="inlineStr">
        <is>
          <t>HACLN 2024-2 E Mtge</t>
        </is>
      </c>
      <c r="C588" t="inlineStr">
        <is>
          <t>HACLN 2024-2 E Mtge</t>
        </is>
      </c>
      <c r="D588" t="inlineStr">
        <is>
          <t>BRK1454</t>
        </is>
      </c>
      <c r="E588" t="inlineStr">
        <is>
          <t>US44644NAL38</t>
        </is>
      </c>
      <c r="F588" t="inlineStr">
        <is>
          <t>44644NAL3</t>
        </is>
      </c>
      <c r="G588" s="1" t="n">
        <v>497533.48</v>
      </c>
      <c r="H588" s="1" t="n">
        <v>101.3924709</v>
      </c>
      <c r="I588" s="2" t="n">
        <v>504461.49</v>
      </c>
      <c r="J588" s="3" t="n">
        <v>0.00684894</v>
      </c>
      <c r="K588" s="4" t="n">
        <v>73655389.63</v>
      </c>
      <c r="L588" s="5" t="n">
        <v>3125001</v>
      </c>
      <c r="M588" s="6" t="n">
        <v>23.56971714</v>
      </c>
      <c r="N588" s="7">
        <f t="array" ref="N588">IF(ISNUMBER(_xlfn.SINGLE(_xll.BDP($C588, "DELTA_MID"))),_xll.BDP($C588, "DELTA_MID")," ")</f>
        <v/>
      </c>
      <c r="O588" s="7">
        <f>IF(ISNUMBER(N588),_xll.BDP($C588, "OPT_UNDL_TICKER"),"")</f>
        <v/>
      </c>
      <c r="P588" s="8">
        <f>IF(ISNUMBER(N588),_xll.BDP($C588, "OPT_UNDL_PX")," ")</f>
        <v/>
      </c>
      <c r="Q588" s="7">
        <f>IF(ISNUMBER(N588),+G588*_xll.BDP($C588, "PX_POS_MULT_FACTOR")*P588/K588," ")</f>
        <v/>
      </c>
      <c r="R588" s="8">
        <f t="array" ref="R588">IF(OR($A588="TUA",$A588="TYA"),"",IF(ISNUMBER(_xlfn.SINGLE(_xll.BDP($C588,"DUR_ADJ_OAS_MID"))),_xll.BDP($C588,"DUR_ADJ_OAS_MID"),IF(ISNUMBER(_xlfn.SINGLE(_xll.BDP($E588&amp;" ISIN","DUR_ADJ_OAS_MID"))),_xll.BDP($E588&amp;" ISIN","DUR_ADJ_OAS_MID")," ")))</f>
        <v/>
      </c>
      <c r="S588" s="7">
        <f>IF(ISNUMBER(N588),Q588*N588,IF(ISNUMBER(R588),J588*R588," "))</f>
        <v/>
      </c>
      <c r="T588" t="inlineStr">
        <is>
          <t>44644NAL3</t>
        </is>
      </c>
      <c r="U588" t="inlineStr">
        <is>
          <t>Bond</t>
        </is>
      </c>
      <c r="AG588" t="n">
        <v>0.000129</v>
      </c>
    </row>
    <row r="589">
      <c r="A589" t="inlineStr">
        <is>
          <t>CRDT</t>
        </is>
      </c>
      <c r="B589" t="inlineStr">
        <is>
          <t>HACLN 2025-1 D Mtge</t>
        </is>
      </c>
      <c r="C589" t="inlineStr">
        <is>
          <t>HACLN 2025-1 D Mtge</t>
        </is>
      </c>
      <c r="D589" t="inlineStr">
        <is>
          <t>BV6KLP2</t>
        </is>
      </c>
      <c r="E589" t="inlineStr">
        <is>
          <t>US446438TA12</t>
        </is>
      </c>
      <c r="F589" t="inlineStr">
        <is>
          <t>446438TA1</t>
        </is>
      </c>
      <c r="G589" s="1" t="n">
        <v>390188.8</v>
      </c>
      <c r="H589" s="1" t="n">
        <v>100.1177667</v>
      </c>
      <c r="I589" s="2" t="n">
        <v>390648.31</v>
      </c>
      <c r="J589" s="3" t="n">
        <v>0.00530373</v>
      </c>
      <c r="K589" s="4" t="n">
        <v>73655389.63</v>
      </c>
      <c r="L589" s="5" t="n">
        <v>3125001</v>
      </c>
      <c r="M589" s="6" t="n">
        <v>23.56971714</v>
      </c>
      <c r="N589" s="7">
        <f t="array" ref="N589">IF(ISNUMBER(_xlfn.SINGLE(_xll.BDP($C589, "DELTA_MID"))),_xll.BDP($C589, "DELTA_MID")," ")</f>
        <v/>
      </c>
      <c r="O589" s="7">
        <f>IF(ISNUMBER(N589),_xll.BDP($C589, "OPT_UNDL_TICKER"),"")</f>
        <v/>
      </c>
      <c r="P589" s="8">
        <f>IF(ISNUMBER(N589),_xll.BDP($C589, "OPT_UNDL_PX")," ")</f>
        <v/>
      </c>
      <c r="Q589" s="7">
        <f>IF(ISNUMBER(N589),+G589*_xll.BDP($C589, "PX_POS_MULT_FACTOR")*P589/K589," ")</f>
        <v/>
      </c>
      <c r="R589" s="8">
        <f t="array" ref="R589">IF(OR($A589="TUA",$A589="TYA"),"",IF(ISNUMBER(_xlfn.SINGLE(_xll.BDP($C589,"DUR_ADJ_OAS_MID"))),_xll.BDP($C589,"DUR_ADJ_OAS_MID"),IF(ISNUMBER(_xlfn.SINGLE(_xll.BDP($E589&amp;" ISIN","DUR_ADJ_OAS_MID"))),_xll.BDP($E589&amp;" ISIN","DUR_ADJ_OAS_MID")," ")))</f>
        <v/>
      </c>
      <c r="S589" s="7">
        <f>IF(ISNUMBER(N589),Q589*N589,IF(ISNUMBER(R589),J589*R589," "))</f>
        <v/>
      </c>
      <c r="T589" t="inlineStr">
        <is>
          <t>446438TA1</t>
        </is>
      </c>
      <c r="U589" t="inlineStr">
        <is>
          <t>Bond</t>
        </is>
      </c>
      <c r="AG589" t="n">
        <v>0.000129</v>
      </c>
    </row>
    <row r="590">
      <c r="A590" t="inlineStr">
        <is>
          <t>CRDT</t>
        </is>
      </c>
      <c r="B590" t="inlineStr">
        <is>
          <t>HERTZ 2025-3A D Mtge</t>
        </is>
      </c>
      <c r="C590" t="inlineStr">
        <is>
          <t>HERTZ 2025-3A D Mtge</t>
        </is>
      </c>
      <c r="D590" t="inlineStr">
        <is>
          <t>9AAE2FI</t>
        </is>
      </c>
      <c r="E590" t="inlineStr">
        <is>
          <t>US42806MDE66</t>
        </is>
      </c>
      <c r="F590" t="inlineStr">
        <is>
          <t>42806MDE6</t>
        </is>
      </c>
      <c r="G590" s="1" t="n">
        <v>1000000</v>
      </c>
      <c r="H590" s="1" t="n">
        <v>102.80599</v>
      </c>
      <c r="I590" s="2" t="n">
        <v>1028059.9</v>
      </c>
      <c r="J590" s="3" t="n">
        <v>0.0139577</v>
      </c>
      <c r="K590" s="4" t="n">
        <v>73655389.63</v>
      </c>
      <c r="L590" s="5" t="n">
        <v>3125001</v>
      </c>
      <c r="M590" s="6" t="n">
        <v>23.56971714</v>
      </c>
      <c r="N590" s="7">
        <f t="array" ref="N590">IF(ISNUMBER(_xlfn.SINGLE(_xll.BDP($C590, "DELTA_MID"))),_xll.BDP($C590, "DELTA_MID")," ")</f>
        <v/>
      </c>
      <c r="O590" s="7">
        <f>IF(ISNUMBER(N590),_xll.BDP($C590, "OPT_UNDL_TICKER"),"")</f>
        <v/>
      </c>
      <c r="P590" s="8">
        <f>IF(ISNUMBER(N590),_xll.BDP($C590, "OPT_UNDL_PX")," ")</f>
        <v/>
      </c>
      <c r="Q590" s="7">
        <f>IF(ISNUMBER(N590),+G590*_xll.BDP($C590, "PX_POS_MULT_FACTOR")*P590/K590," ")</f>
        <v/>
      </c>
      <c r="R590" s="8">
        <f t="array" ref="R590">IF(OR($A590="TUA",$A590="TYA"),"",IF(ISNUMBER(_xlfn.SINGLE(_xll.BDP($C590,"DUR_ADJ_OAS_MID"))),_xll.BDP($C590,"DUR_ADJ_OAS_MID"),IF(ISNUMBER(_xlfn.SINGLE(_xll.BDP($E590&amp;" ISIN","DUR_ADJ_OAS_MID"))),_xll.BDP($E590&amp;" ISIN","DUR_ADJ_OAS_MID")," ")))</f>
        <v/>
      </c>
      <c r="S590" s="7">
        <f>IF(ISNUMBER(N590),Q590*N590,IF(ISNUMBER(R590),J590*R590," "))</f>
        <v/>
      </c>
      <c r="T590" t="inlineStr">
        <is>
          <t>42806MDE6</t>
        </is>
      </c>
      <c r="U590" t="inlineStr">
        <is>
          <t>Bond</t>
        </is>
      </c>
      <c r="AG590" t="n">
        <v>0.000129</v>
      </c>
    </row>
    <row r="591">
      <c r="A591" t="inlineStr">
        <is>
          <t>CRDT</t>
        </is>
      </c>
      <c r="B591" t="inlineStr">
        <is>
          <t>HLM 2021-16A ER Mtge</t>
        </is>
      </c>
      <c r="C591" t="inlineStr">
        <is>
          <t>HLM 2021-16A ER Mtge</t>
        </is>
      </c>
      <c r="D591" t="inlineStr">
        <is>
          <t>9AAIVCF</t>
        </is>
      </c>
      <c r="E591" t="inlineStr">
        <is>
          <t>US40441AAE01</t>
        </is>
      </c>
      <c r="F591" t="inlineStr">
        <is>
          <t>40441AAE0</t>
        </is>
      </c>
      <c r="G591" s="1" t="n">
        <v>1000000</v>
      </c>
      <c r="H591" s="1" t="n">
        <v>102.7582411</v>
      </c>
      <c r="I591" s="2" t="n">
        <v>1027582.41</v>
      </c>
      <c r="J591" s="3" t="n">
        <v>0.01395122</v>
      </c>
      <c r="K591" s="4" t="n">
        <v>73655389.63</v>
      </c>
      <c r="L591" s="5" t="n">
        <v>3125001</v>
      </c>
      <c r="M591" s="6" t="n">
        <v>23.56971714</v>
      </c>
      <c r="N591" s="7">
        <f t="array" ref="N591">IF(ISNUMBER(_xlfn.SINGLE(_xll.BDP($C591, "DELTA_MID"))),_xll.BDP($C591, "DELTA_MID")," ")</f>
        <v/>
      </c>
      <c r="O591" s="7">
        <f>IF(ISNUMBER(N591),_xll.BDP($C591, "OPT_UNDL_TICKER"),"")</f>
        <v/>
      </c>
      <c r="P591" s="8">
        <f>IF(ISNUMBER(N591),_xll.BDP($C591, "OPT_UNDL_PX")," ")</f>
        <v/>
      </c>
      <c r="Q591" s="7">
        <f>IF(ISNUMBER(N591),+G591*_xll.BDP($C591, "PX_POS_MULT_FACTOR")*P591/K591," ")</f>
        <v/>
      </c>
      <c r="R591" s="8">
        <f t="array" ref="R591">IF(OR($A591="TUA",$A591="TYA"),"",IF(ISNUMBER(_xlfn.SINGLE(_xll.BDP($C591,"DUR_ADJ_OAS_MID"))),_xll.BDP($C591,"DUR_ADJ_OAS_MID"),IF(ISNUMBER(_xlfn.SINGLE(_xll.BDP($E591&amp;" ISIN","DUR_ADJ_OAS_MID"))),_xll.BDP($E591&amp;" ISIN","DUR_ADJ_OAS_MID")," ")))</f>
        <v/>
      </c>
      <c r="S591" s="7">
        <f>IF(ISNUMBER(N591),Q591*N591,IF(ISNUMBER(R591),J591*R591," "))</f>
        <v/>
      </c>
      <c r="T591" t="inlineStr">
        <is>
          <t>40441AAE0</t>
        </is>
      </c>
      <c r="U591" t="inlineStr">
        <is>
          <t>Bond</t>
        </is>
      </c>
      <c r="AG591" t="n">
        <v>0.000129</v>
      </c>
    </row>
    <row r="592">
      <c r="A592" t="inlineStr">
        <is>
          <t>CRDT</t>
        </is>
      </c>
      <c r="B592" t="inlineStr">
        <is>
          <t>IHSFR 2024-SFR1 F Mtge</t>
        </is>
      </c>
      <c r="C592" t="inlineStr">
        <is>
          <t>IHSFR 2024-SFR1 F Mtge</t>
        </is>
      </c>
      <c r="D592" t="inlineStr">
        <is>
          <t>9A9H5TN</t>
        </is>
      </c>
      <c r="E592" t="inlineStr">
        <is>
          <t>US46188DAL29</t>
        </is>
      </c>
      <c r="F592" t="inlineStr">
        <is>
          <t>46188DAL2</t>
        </is>
      </c>
      <c r="G592" s="1" t="n">
        <v>1000000</v>
      </c>
      <c r="H592" s="1" t="n">
        <v>94.38027</v>
      </c>
      <c r="I592" s="2" t="n">
        <v>943802.7</v>
      </c>
      <c r="J592" s="3" t="n">
        <v>0.01281376</v>
      </c>
      <c r="K592" s="4" t="n">
        <v>73655389.63</v>
      </c>
      <c r="L592" s="5" t="n">
        <v>3125001</v>
      </c>
      <c r="M592" s="6" t="n">
        <v>23.56971714</v>
      </c>
      <c r="N592" s="7">
        <f t="array" ref="N592">IF(ISNUMBER(_xlfn.SINGLE(_xll.BDP($C592, "DELTA_MID"))),_xll.BDP($C592, "DELTA_MID")," ")</f>
        <v/>
      </c>
      <c r="O592" s="7">
        <f>IF(ISNUMBER(N592),_xll.BDP($C592, "OPT_UNDL_TICKER"),"")</f>
        <v/>
      </c>
      <c r="P592" s="8">
        <f>IF(ISNUMBER(N592),_xll.BDP($C592, "OPT_UNDL_PX")," ")</f>
        <v/>
      </c>
      <c r="Q592" s="7">
        <f>IF(ISNUMBER(N592),+G592*_xll.BDP($C592, "PX_POS_MULT_FACTOR")*P592/K592," ")</f>
        <v/>
      </c>
      <c r="R592" s="8">
        <f t="array" ref="R592">IF(OR($A592="TUA",$A592="TYA"),"",IF(ISNUMBER(_xlfn.SINGLE(_xll.BDP($C592,"DUR_ADJ_OAS_MID"))),_xll.BDP($C592,"DUR_ADJ_OAS_MID"),IF(ISNUMBER(_xlfn.SINGLE(_xll.BDP($E592&amp;" ISIN","DUR_ADJ_OAS_MID"))),_xll.BDP($E592&amp;" ISIN","DUR_ADJ_OAS_MID")," ")))</f>
        <v/>
      </c>
      <c r="S592" s="7">
        <f>IF(ISNUMBER(N592),Q592*N592,IF(ISNUMBER(R592),J592*R592," "))</f>
        <v/>
      </c>
      <c r="T592" t="inlineStr">
        <is>
          <t>46188DAL2</t>
        </is>
      </c>
      <c r="U592" t="inlineStr">
        <is>
          <t>Bond</t>
        </is>
      </c>
      <c r="AG592" t="n">
        <v>0.000129</v>
      </c>
    </row>
    <row r="593">
      <c r="A593" t="inlineStr">
        <is>
          <t>CRDT</t>
        </is>
      </c>
      <c r="B593" t="inlineStr">
        <is>
          <t>KSS 6.875 12/15/37 Corp</t>
        </is>
      </c>
      <c r="C593" t="inlineStr">
        <is>
          <t>KSS 6.875 12/15/37 Corp</t>
        </is>
      </c>
      <c r="D593" t="inlineStr">
        <is>
          <t>B282PB7</t>
        </is>
      </c>
      <c r="E593" t="inlineStr">
        <is>
          <t>US500255AQ76</t>
        </is>
      </c>
      <c r="F593" t="inlineStr">
        <is>
          <t>500255AQ7</t>
        </is>
      </c>
      <c r="G593" s="1" t="n">
        <v>500000</v>
      </c>
      <c r="H593" s="1" t="n">
        <v>75.67508721999999</v>
      </c>
      <c r="I593" s="2" t="n">
        <v>378375.44</v>
      </c>
      <c r="J593" s="3" t="n">
        <v>0.0051371</v>
      </c>
      <c r="K593" s="4" t="n">
        <v>73655389.63</v>
      </c>
      <c r="L593" s="5" t="n">
        <v>3125001</v>
      </c>
      <c r="M593" s="6" t="n">
        <v>23.56971714</v>
      </c>
      <c r="N593" s="7">
        <f t="array" ref="N593">IF(ISNUMBER(_xlfn.SINGLE(_xll.BDP($C593, "DELTA_MID"))),_xll.BDP($C593, "DELTA_MID")," ")</f>
        <v/>
      </c>
      <c r="O593" s="7">
        <f>IF(ISNUMBER(N593),_xll.BDP($C593, "OPT_UNDL_TICKER"),"")</f>
        <v/>
      </c>
      <c r="P593" s="8">
        <f>IF(ISNUMBER(N593),_xll.BDP($C593, "OPT_UNDL_PX")," ")</f>
        <v/>
      </c>
      <c r="Q593" s="7">
        <f>IF(ISNUMBER(N593),+G593*_xll.BDP($C593, "PX_POS_MULT_FACTOR")*P593/K593," ")</f>
        <v/>
      </c>
      <c r="R593" s="8">
        <f t="array" ref="R593">IF(OR($A593="TUA",$A593="TYA"),"",IF(ISNUMBER(_xlfn.SINGLE(_xll.BDP($C593,"DUR_ADJ_OAS_MID"))),_xll.BDP($C593,"DUR_ADJ_OAS_MID"),IF(ISNUMBER(_xlfn.SINGLE(_xll.BDP($E593&amp;" ISIN","DUR_ADJ_OAS_MID"))),_xll.BDP($E593&amp;" ISIN","DUR_ADJ_OAS_MID")," ")))</f>
        <v/>
      </c>
      <c r="S593" s="7">
        <f>IF(ISNUMBER(N593),Q593*N593,IF(ISNUMBER(R593),J593*R593," "))</f>
        <v/>
      </c>
      <c r="T593" t="inlineStr">
        <is>
          <t>500255AQ7</t>
        </is>
      </c>
      <c r="U593" t="inlineStr">
        <is>
          <t>Bond</t>
        </is>
      </c>
      <c r="AG593" t="n">
        <v>0.000129</v>
      </c>
    </row>
    <row r="594">
      <c r="A594" t="inlineStr">
        <is>
          <t>CRDT</t>
        </is>
      </c>
      <c r="B594" t="inlineStr">
        <is>
          <t>LMRK 2025-1A C Mtge</t>
        </is>
      </c>
      <c r="C594" t="inlineStr">
        <is>
          <t>LMRK 2025-1A C Mtge</t>
        </is>
      </c>
      <c r="D594" t="inlineStr">
        <is>
          <t>9AAKIC1</t>
        </is>
      </c>
      <c r="E594" t="inlineStr">
        <is>
          <t>US50209AAK79</t>
        </is>
      </c>
      <c r="F594" t="inlineStr">
        <is>
          <t>50209AAK7</t>
        </is>
      </c>
      <c r="G594" s="1" t="n">
        <v>500000</v>
      </c>
      <c r="H594" s="1" t="n">
        <v>101.5529889</v>
      </c>
      <c r="I594" s="2" t="n">
        <v>507764.94</v>
      </c>
      <c r="J594" s="3" t="n">
        <v>0.00689379</v>
      </c>
      <c r="K594" s="4" t="n">
        <v>73655389.63</v>
      </c>
      <c r="L594" s="5" t="n">
        <v>3125001</v>
      </c>
      <c r="M594" s="6" t="n">
        <v>23.56971714</v>
      </c>
      <c r="N594" s="7">
        <f t="array" ref="N594">IF(ISNUMBER(_xlfn.SINGLE(_xll.BDP($C594, "DELTA_MID"))),_xll.BDP($C594, "DELTA_MID")," ")</f>
        <v/>
      </c>
      <c r="O594" s="7">
        <f>IF(ISNUMBER(N594),_xll.BDP($C594, "OPT_UNDL_TICKER"),"")</f>
        <v/>
      </c>
      <c r="P594" s="8">
        <f>IF(ISNUMBER(N594),_xll.BDP($C594, "OPT_UNDL_PX")," ")</f>
        <v/>
      </c>
      <c r="Q594" s="7">
        <f>IF(ISNUMBER(N594),+G594*_xll.BDP($C594, "PX_POS_MULT_FACTOR")*P594/K594," ")</f>
        <v/>
      </c>
      <c r="R594" s="8">
        <f t="array" ref="R594">IF(OR($A594="TUA",$A594="TYA"),"",IF(ISNUMBER(_xlfn.SINGLE(_xll.BDP($C594,"DUR_ADJ_OAS_MID"))),_xll.BDP($C594,"DUR_ADJ_OAS_MID"),IF(ISNUMBER(_xlfn.SINGLE(_xll.BDP($E594&amp;" ISIN","DUR_ADJ_OAS_MID"))),_xll.BDP($E594&amp;" ISIN","DUR_ADJ_OAS_MID")," ")))</f>
        <v/>
      </c>
      <c r="S594" s="7">
        <f>IF(ISNUMBER(N594),Q594*N594,IF(ISNUMBER(R594),J594*R594," "))</f>
        <v/>
      </c>
      <c r="T594" t="inlineStr">
        <is>
          <t>50209AAK7</t>
        </is>
      </c>
      <c r="U594" t="inlineStr">
        <is>
          <t>Bond</t>
        </is>
      </c>
      <c r="AG594" t="n">
        <v>0.000129</v>
      </c>
    </row>
    <row r="595">
      <c r="A595" t="inlineStr">
        <is>
          <t>CRDT</t>
        </is>
      </c>
      <c r="B595" t="inlineStr">
        <is>
          <t>LNC Float 05/17/66 Corp</t>
        </is>
      </c>
      <c r="C595" t="inlineStr">
        <is>
          <t>LNC Float 05/17/66 Corp</t>
        </is>
      </c>
      <c r="D595" t="inlineStr">
        <is>
          <t>BMTVQ43</t>
        </is>
      </c>
      <c r="E595" t="inlineStr">
        <is>
          <t>US534187BN88</t>
        </is>
      </c>
      <c r="F595" t="inlineStr">
        <is>
          <t>534187BN8</t>
        </is>
      </c>
      <c r="G595" s="1" t="n">
        <v>812000</v>
      </c>
      <c r="H595" s="1" t="n">
        <v>86.75956594</v>
      </c>
      <c r="I595" s="2" t="n">
        <v>704487.67</v>
      </c>
      <c r="J595" s="3" t="n">
        <v>0.009564649999999999</v>
      </c>
      <c r="K595" s="4" t="n">
        <v>73655389.63</v>
      </c>
      <c r="L595" s="5" t="n">
        <v>3125001</v>
      </c>
      <c r="M595" s="6" t="n">
        <v>23.56971714</v>
      </c>
      <c r="N595" s="7">
        <f t="array" ref="N595">IF(ISNUMBER(_xlfn.SINGLE(_xll.BDP($C595, "DELTA_MID"))),_xll.BDP($C595, "DELTA_MID")," ")</f>
        <v/>
      </c>
      <c r="O595" s="7">
        <f>IF(ISNUMBER(N595),_xll.BDP($C595, "OPT_UNDL_TICKER"),"")</f>
        <v/>
      </c>
      <c r="P595" s="8">
        <f>IF(ISNUMBER(N595),_xll.BDP($C595, "OPT_UNDL_PX")," ")</f>
        <v/>
      </c>
      <c r="Q595" s="7">
        <f>IF(ISNUMBER(N595),+G595*_xll.BDP($C595, "PX_POS_MULT_FACTOR")*P595/K595," ")</f>
        <v/>
      </c>
      <c r="R595" s="8">
        <f t="array" ref="R595">IF(OR($A595="TUA",$A595="TYA"),"",IF(ISNUMBER(_xlfn.SINGLE(_xll.BDP($C595,"DUR_ADJ_OAS_MID"))),_xll.BDP($C595,"DUR_ADJ_OAS_MID"),IF(ISNUMBER(_xlfn.SINGLE(_xll.BDP($E595&amp;" ISIN","DUR_ADJ_OAS_MID"))),_xll.BDP($E595&amp;" ISIN","DUR_ADJ_OAS_MID")," ")))</f>
        <v/>
      </c>
      <c r="S595" s="7">
        <f>IF(ISNUMBER(N595),Q595*N595,IF(ISNUMBER(R595),J595*R595," "))</f>
        <v/>
      </c>
      <c r="T595" t="inlineStr">
        <is>
          <t>534187BN8</t>
        </is>
      </c>
      <c r="U595" t="inlineStr">
        <is>
          <t>Bond</t>
        </is>
      </c>
      <c r="AG595" t="n">
        <v>0.000129</v>
      </c>
    </row>
    <row r="596">
      <c r="A596" t="inlineStr">
        <is>
          <t>CRDT</t>
        </is>
      </c>
      <c r="B596" t="inlineStr">
        <is>
          <t>LOGM 5.5 05/01/28 144a Corp</t>
        </is>
      </c>
      <c r="C596" t="inlineStr">
        <is>
          <t>LOGM 5.5 05/01/28 144a Corp</t>
        </is>
      </c>
      <c r="D596" t="inlineStr">
        <is>
          <t>BRC0051</t>
        </is>
      </c>
      <c r="E596" t="inlineStr">
        <is>
          <t>US38349YAB11</t>
        </is>
      </c>
      <c r="F596" t="inlineStr">
        <is>
          <t>38349YAB1</t>
        </is>
      </c>
      <c r="G596" s="1" t="n">
        <v>223300</v>
      </c>
      <c r="H596" s="1" t="n">
        <v>31.77916667</v>
      </c>
      <c r="I596" s="2" t="n">
        <v>70962.88</v>
      </c>
      <c r="J596" s="3" t="n">
        <v>0.00096344</v>
      </c>
      <c r="K596" s="4" t="n">
        <v>73655389.63</v>
      </c>
      <c r="L596" s="5" t="n">
        <v>3125001</v>
      </c>
      <c r="M596" s="6" t="n">
        <v>23.56971714</v>
      </c>
      <c r="N596" s="7">
        <f t="array" ref="N596">IF(ISNUMBER(_xlfn.SINGLE(_xll.BDP($C596, "DELTA_MID"))),_xll.BDP($C596, "DELTA_MID")," ")</f>
        <v/>
      </c>
      <c r="O596" s="7">
        <f>IF(ISNUMBER(N596),_xll.BDP($C596, "OPT_UNDL_TICKER"),"")</f>
        <v/>
      </c>
      <c r="P596" s="8">
        <f>IF(ISNUMBER(N596),_xll.BDP($C596, "OPT_UNDL_PX")," ")</f>
        <v/>
      </c>
      <c r="Q596" s="7">
        <f>IF(ISNUMBER(N596),+G596*_xll.BDP($C596, "PX_POS_MULT_FACTOR")*P596/K596," ")</f>
        <v/>
      </c>
      <c r="R596" s="8">
        <f t="array" ref="R596">IF(OR($A596="TUA",$A596="TYA"),"",IF(ISNUMBER(_xlfn.SINGLE(_xll.BDP($C596,"DUR_ADJ_OAS_MID"))),_xll.BDP($C596,"DUR_ADJ_OAS_MID"),IF(ISNUMBER(_xlfn.SINGLE(_xll.BDP($E596&amp;" ISIN","DUR_ADJ_OAS_MID"))),_xll.BDP($E596&amp;" ISIN","DUR_ADJ_OAS_MID")," ")))</f>
        <v/>
      </c>
      <c r="S596" s="7">
        <f>IF(ISNUMBER(N596),Q596*N596,IF(ISNUMBER(R596),J596*R596," "))</f>
        <v/>
      </c>
      <c r="T596" t="inlineStr">
        <is>
          <t>38349YAB1</t>
        </is>
      </c>
      <c r="U596" t="inlineStr">
        <is>
          <t>Bond</t>
        </is>
      </c>
      <c r="AG596" t="n">
        <v>0.000129</v>
      </c>
    </row>
    <row r="597">
      <c r="A597" t="inlineStr">
        <is>
          <t>CRDT</t>
        </is>
      </c>
      <c r="B597" t="inlineStr">
        <is>
          <t>LUMN 7.6 09/15/39 P Corp</t>
        </is>
      </c>
      <c r="C597" t="inlineStr">
        <is>
          <t>LUMN 7.6 09/15/39 P Corp</t>
        </is>
      </c>
      <c r="D597" t="inlineStr">
        <is>
          <t>B4MDZS7</t>
        </is>
      </c>
      <c r="E597" t="inlineStr">
        <is>
          <t>US156700AM80</t>
        </is>
      </c>
      <c r="F597" t="inlineStr">
        <is>
          <t>156700AM8</t>
        </is>
      </c>
      <c r="G597" s="1" t="n">
        <v>2175000</v>
      </c>
      <c r="H597" s="1" t="n">
        <v>96.72811111</v>
      </c>
      <c r="I597" s="2" t="n">
        <v>2103836.42</v>
      </c>
      <c r="J597" s="3" t="n">
        <v>0.02856324</v>
      </c>
      <c r="K597" s="4" t="n">
        <v>73655389.63</v>
      </c>
      <c r="L597" s="5" t="n">
        <v>3125001</v>
      </c>
      <c r="M597" s="6" t="n">
        <v>23.56971714</v>
      </c>
      <c r="N597" s="7">
        <f t="array" ref="N597">IF(ISNUMBER(_xlfn.SINGLE(_xll.BDP($C597, "DELTA_MID"))),_xll.BDP($C597, "DELTA_MID")," ")</f>
        <v/>
      </c>
      <c r="O597" s="7">
        <f>IF(ISNUMBER(N597),_xll.BDP($C597, "OPT_UNDL_TICKER"),"")</f>
        <v/>
      </c>
      <c r="P597" s="8">
        <f>IF(ISNUMBER(N597),_xll.BDP($C597, "OPT_UNDL_PX")," ")</f>
        <v/>
      </c>
      <c r="Q597" s="7">
        <f>IF(ISNUMBER(N597),+G597*_xll.BDP($C597, "PX_POS_MULT_FACTOR")*P597/K597," ")</f>
        <v/>
      </c>
      <c r="R597" s="8">
        <f t="array" ref="R597">IF(OR($A597="TUA",$A597="TYA"),"",IF(ISNUMBER(_xlfn.SINGLE(_xll.BDP($C597,"DUR_ADJ_OAS_MID"))),_xll.BDP($C597,"DUR_ADJ_OAS_MID"),IF(ISNUMBER(_xlfn.SINGLE(_xll.BDP($E597&amp;" ISIN","DUR_ADJ_OAS_MID"))),_xll.BDP($E597&amp;" ISIN","DUR_ADJ_OAS_MID")," ")))</f>
        <v/>
      </c>
      <c r="S597" s="7">
        <f>IF(ISNUMBER(N597),Q597*N597,IF(ISNUMBER(R597),J597*R597," "))</f>
        <v/>
      </c>
      <c r="T597" t="inlineStr">
        <is>
          <t>156700AM8</t>
        </is>
      </c>
      <c r="U597" t="inlineStr">
        <is>
          <t>Bond</t>
        </is>
      </c>
      <c r="AG597" t="n">
        <v>0.000129</v>
      </c>
    </row>
    <row r="598">
      <c r="A598" t="inlineStr">
        <is>
          <t>CRDT</t>
        </is>
      </c>
      <c r="B598" t="inlineStr">
        <is>
          <t>MAGN 7.25 11/15/31 144A Corp</t>
        </is>
      </c>
      <c r="C598" t="inlineStr">
        <is>
          <t>MAGN 7.25 11/15/31 144A Corp</t>
        </is>
      </c>
      <c r="D598" t="inlineStr">
        <is>
          <t>BT28LY5</t>
        </is>
      </c>
      <c r="E598" t="inlineStr">
        <is>
          <t>US55939AAA51</t>
        </is>
      </c>
      <c r="F598" t="inlineStr">
        <is>
          <t>55939AAA5</t>
        </is>
      </c>
      <c r="G598" s="1" t="n">
        <v>1000000</v>
      </c>
      <c r="H598" s="1" t="n">
        <v>89.91847222</v>
      </c>
      <c r="I598" s="2" t="n">
        <v>899184.72</v>
      </c>
      <c r="J598" s="3" t="n">
        <v>0.012208</v>
      </c>
      <c r="K598" s="4" t="n">
        <v>73655389.63</v>
      </c>
      <c r="L598" s="5" t="n">
        <v>3125001</v>
      </c>
      <c r="M598" s="6" t="n">
        <v>23.56971714</v>
      </c>
      <c r="N598" s="7">
        <f t="array" ref="N598">IF(ISNUMBER(_xlfn.SINGLE(_xll.BDP($C598, "DELTA_MID"))),_xll.BDP($C598, "DELTA_MID")," ")</f>
        <v/>
      </c>
      <c r="O598" s="7">
        <f>IF(ISNUMBER(N598),_xll.BDP($C598, "OPT_UNDL_TICKER"),"")</f>
        <v/>
      </c>
      <c r="P598" s="8">
        <f>IF(ISNUMBER(N598),_xll.BDP($C598, "OPT_UNDL_PX")," ")</f>
        <v/>
      </c>
      <c r="Q598" s="7">
        <f>IF(ISNUMBER(N598),+G598*_xll.BDP($C598, "PX_POS_MULT_FACTOR")*P598/K598," ")</f>
        <v/>
      </c>
      <c r="R598" s="8">
        <f t="array" ref="R598">IF(OR($A598="TUA",$A598="TYA"),"",IF(ISNUMBER(_xlfn.SINGLE(_xll.BDP($C598,"DUR_ADJ_OAS_MID"))),_xll.BDP($C598,"DUR_ADJ_OAS_MID"),IF(ISNUMBER(_xlfn.SINGLE(_xll.BDP($E598&amp;" ISIN","DUR_ADJ_OAS_MID"))),_xll.BDP($E598&amp;" ISIN","DUR_ADJ_OAS_MID")," ")))</f>
        <v/>
      </c>
      <c r="S598" s="7">
        <f>IF(ISNUMBER(N598),Q598*N598,IF(ISNUMBER(R598),J598*R598," "))</f>
        <v/>
      </c>
      <c r="T598" t="inlineStr">
        <is>
          <t>55939AAA5</t>
        </is>
      </c>
      <c r="U598" t="inlineStr">
        <is>
          <t>Bond</t>
        </is>
      </c>
      <c r="AG598" t="n">
        <v>0.000129</v>
      </c>
    </row>
    <row r="599">
      <c r="A599" t="inlineStr">
        <is>
          <t>CRDT</t>
        </is>
      </c>
      <c r="B599" t="inlineStr">
        <is>
          <t>MAGNE 2025-50A F Mtge</t>
        </is>
      </c>
      <c r="C599" t="inlineStr">
        <is>
          <t>MAGNE 2025-50A F Mtge</t>
        </is>
      </c>
      <c r="D599" t="inlineStr">
        <is>
          <t>9AAEGPB</t>
        </is>
      </c>
      <c r="E599" t="inlineStr">
        <is>
          <t>US55956NAC11</t>
        </is>
      </c>
      <c r="F599" t="inlineStr">
        <is>
          <t>55956NAC1</t>
        </is>
      </c>
      <c r="G599" s="1" t="n">
        <v>250000</v>
      </c>
      <c r="H599" s="1" t="n">
        <v>98.8498889</v>
      </c>
      <c r="I599" s="2" t="n">
        <v>247124.72</v>
      </c>
      <c r="J599" s="3" t="n">
        <v>0.00335515</v>
      </c>
      <c r="K599" s="4" t="n">
        <v>73655389.63</v>
      </c>
      <c r="L599" s="5" t="n">
        <v>3125001</v>
      </c>
      <c r="M599" s="6" t="n">
        <v>23.56971714</v>
      </c>
      <c r="N599" s="7">
        <f t="array" ref="N599">IF(ISNUMBER(_xlfn.SINGLE(_xll.BDP($C599, "DELTA_MID"))),_xll.BDP($C599, "DELTA_MID")," ")</f>
        <v/>
      </c>
      <c r="O599" s="7">
        <f>IF(ISNUMBER(N599),_xll.BDP($C599, "OPT_UNDL_TICKER"),"")</f>
        <v/>
      </c>
      <c r="P599" s="8">
        <f>IF(ISNUMBER(N599),_xll.BDP($C599, "OPT_UNDL_PX")," ")</f>
        <v/>
      </c>
      <c r="Q599" s="7">
        <f>IF(ISNUMBER(N599),+G599*_xll.BDP($C599, "PX_POS_MULT_FACTOR")*P599/K599," ")</f>
        <v/>
      </c>
      <c r="R599" s="8">
        <f t="array" ref="R599">IF(OR($A599="TUA",$A599="TYA"),"",IF(ISNUMBER(_xlfn.SINGLE(_xll.BDP($C599,"DUR_ADJ_OAS_MID"))),_xll.BDP($C599,"DUR_ADJ_OAS_MID"),IF(ISNUMBER(_xlfn.SINGLE(_xll.BDP($E599&amp;" ISIN","DUR_ADJ_OAS_MID"))),_xll.BDP($E599&amp;" ISIN","DUR_ADJ_OAS_MID")," ")))</f>
        <v/>
      </c>
      <c r="S599" s="7">
        <f>IF(ISNUMBER(N599),Q599*N599,IF(ISNUMBER(R599),J599*R599," "))</f>
        <v/>
      </c>
      <c r="T599" t="inlineStr">
        <is>
          <t>55956NAC1</t>
        </is>
      </c>
      <c r="U599" t="inlineStr">
        <is>
          <t>Bond</t>
        </is>
      </c>
      <c r="AG599" t="n">
        <v>0.000129</v>
      </c>
    </row>
    <row r="600">
      <c r="A600" t="inlineStr">
        <is>
          <t>CRDT</t>
        </is>
      </c>
      <c r="B600" t="inlineStr">
        <is>
          <t>MBONO 5.5 03/04/27 M Govt</t>
        </is>
      </c>
      <c r="C600" t="inlineStr">
        <is>
          <t>MBONO 5.5 03/04/27 M Govt</t>
        </is>
      </c>
      <c r="D600" t="inlineStr">
        <is>
          <t>BP6QMB1</t>
        </is>
      </c>
      <c r="E600" t="inlineStr">
        <is>
          <t>MX0MGO0001C8</t>
        </is>
      </c>
      <c r="F600" t="inlineStr">
        <is>
          <t>BR4592233</t>
        </is>
      </c>
      <c r="G600" s="1" t="n">
        <v>14000000</v>
      </c>
      <c r="H600" s="1" t="n">
        <v>98.46543733</v>
      </c>
      <c r="I600" s="2" t="n">
        <v>747244.17</v>
      </c>
      <c r="J600" s="3" t="n">
        <v>0.01014514</v>
      </c>
      <c r="K600" s="4" t="n">
        <v>73655389.63</v>
      </c>
      <c r="L600" s="5" t="n">
        <v>3125001</v>
      </c>
      <c r="M600" s="6" t="n">
        <v>23.56971714</v>
      </c>
      <c r="N600" s="7">
        <f t="array" ref="N600">IF(ISNUMBER(_xlfn.SINGLE(_xll.BDP($C600, "DELTA_MID"))),_xll.BDP($C600, "DELTA_MID")," ")</f>
        <v/>
      </c>
      <c r="O600" s="7">
        <f>IF(ISNUMBER(N600),_xll.BDP($C600, "OPT_UNDL_TICKER"),"")</f>
        <v/>
      </c>
      <c r="P600" s="8">
        <f>IF(ISNUMBER(N600),_xll.BDP($C600, "OPT_UNDL_PX")," ")</f>
        <v/>
      </c>
      <c r="Q600" s="7">
        <f>IF(ISNUMBER(N600),+G600*_xll.BDP($C600, "PX_POS_MULT_FACTOR")*P600/K600," ")</f>
        <v/>
      </c>
      <c r="R600" s="8">
        <f t="array" ref="R600">IF(OR($A600="TUA",$A600="TYA"),"",IF(ISNUMBER(_xlfn.SINGLE(_xll.BDP($C600,"DUR_ADJ_OAS_MID"))),_xll.BDP($C600,"DUR_ADJ_OAS_MID"),IF(ISNUMBER(_xlfn.SINGLE(_xll.BDP($E600&amp;" ISIN","DUR_ADJ_OAS_MID"))),_xll.BDP($E600&amp;" ISIN","DUR_ADJ_OAS_MID")," ")))</f>
        <v/>
      </c>
      <c r="S600" s="7">
        <f>IF(ISNUMBER(N600),Q600*N600,IF(ISNUMBER(R600),J600*R600," "))</f>
        <v/>
      </c>
      <c r="T600" t="inlineStr">
        <is>
          <t>BR4592233</t>
        </is>
      </c>
      <c r="U600" t="inlineStr">
        <is>
          <t>Bond</t>
        </is>
      </c>
      <c r="AG600" t="n">
        <v>0.000129</v>
      </c>
    </row>
    <row r="601">
      <c r="A601" t="inlineStr">
        <is>
          <t>CRDT</t>
        </is>
      </c>
      <c r="B601" t="inlineStr">
        <is>
          <t>MCAS 2025-01 B1 Mtge</t>
        </is>
      </c>
      <c r="C601" t="inlineStr">
        <is>
          <t>MCAS 2025-01 B1 Mtge</t>
        </is>
      </c>
      <c r="D601" t="inlineStr">
        <is>
          <t>9AAAXFI</t>
        </is>
      </c>
      <c r="E601" t="inlineStr">
        <is>
          <t>US62549CAC55</t>
        </is>
      </c>
      <c r="F601" t="inlineStr">
        <is>
          <t>62549CAC5</t>
        </is>
      </c>
      <c r="G601" s="1" t="n">
        <v>1300000</v>
      </c>
      <c r="H601" s="1" t="n">
        <v>105.5981722</v>
      </c>
      <c r="I601" s="2" t="n">
        <v>1372776.24</v>
      </c>
      <c r="J601" s="3" t="n">
        <v>0.01863782</v>
      </c>
      <c r="K601" s="4" t="n">
        <v>73655389.63</v>
      </c>
      <c r="L601" s="5" t="n">
        <v>3125001</v>
      </c>
      <c r="M601" s="6" t="n">
        <v>23.56971714</v>
      </c>
      <c r="N601" s="7">
        <f t="array" ref="N601">IF(ISNUMBER(_xlfn.SINGLE(_xll.BDP($C601, "DELTA_MID"))),_xll.BDP($C601, "DELTA_MID")," ")</f>
        <v/>
      </c>
      <c r="O601" s="7">
        <f>IF(ISNUMBER(N601),_xll.BDP($C601, "OPT_UNDL_TICKER"),"")</f>
        <v/>
      </c>
      <c r="P601" s="8">
        <f>IF(ISNUMBER(N601),_xll.BDP($C601, "OPT_UNDL_PX")," ")</f>
        <v/>
      </c>
      <c r="Q601" s="7">
        <f>IF(ISNUMBER(N601),+G601*_xll.BDP($C601, "PX_POS_MULT_FACTOR")*P601/K601," ")</f>
        <v/>
      </c>
      <c r="R601" s="8">
        <f t="array" ref="R601">IF(OR($A601="TUA",$A601="TYA"),"",IF(ISNUMBER(_xlfn.SINGLE(_xll.BDP($C601,"DUR_ADJ_OAS_MID"))),_xll.BDP($C601,"DUR_ADJ_OAS_MID"),IF(ISNUMBER(_xlfn.SINGLE(_xll.BDP($E601&amp;" ISIN","DUR_ADJ_OAS_MID"))),_xll.BDP($E601&amp;" ISIN","DUR_ADJ_OAS_MID")," ")))</f>
        <v/>
      </c>
      <c r="S601" s="7">
        <f>IF(ISNUMBER(N601),Q601*N601,IF(ISNUMBER(R601),J601*R601," "))</f>
        <v/>
      </c>
      <c r="T601" t="inlineStr">
        <is>
          <t>62549CAC5</t>
        </is>
      </c>
      <c r="U601" t="inlineStr">
        <is>
          <t>Bond</t>
        </is>
      </c>
      <c r="AG601" t="n">
        <v>0.000129</v>
      </c>
    </row>
    <row r="602">
      <c r="A602" t="inlineStr">
        <is>
          <t>CRDT</t>
        </is>
      </c>
      <c r="B602" t="inlineStr">
        <is>
          <t>MLFPK 2022-1A ER Mtge</t>
        </is>
      </c>
      <c r="C602" t="inlineStr">
        <is>
          <t>MLFPK 2022-1A ER Mtge</t>
        </is>
      </c>
      <c r="D602" t="inlineStr">
        <is>
          <t>9A9ZE99</t>
        </is>
      </c>
      <c r="E602" t="inlineStr">
        <is>
          <t>US59967DAG34</t>
        </is>
      </c>
      <c r="F602" t="inlineStr">
        <is>
          <t>59967DAG3</t>
        </is>
      </c>
      <c r="G602" s="1" t="n">
        <v>1000000</v>
      </c>
      <c r="H602" s="1" t="n">
        <v>98.67653970000001</v>
      </c>
      <c r="I602" s="2" t="n">
        <v>986765.4</v>
      </c>
      <c r="J602" s="3" t="n">
        <v>0.01339706</v>
      </c>
      <c r="K602" s="4" t="n">
        <v>73655389.63</v>
      </c>
      <c r="L602" s="5" t="n">
        <v>3125001</v>
      </c>
      <c r="M602" s="6" t="n">
        <v>23.56971714</v>
      </c>
      <c r="N602" s="7">
        <f t="array" ref="N602">IF(ISNUMBER(_xlfn.SINGLE(_xll.BDP($C602, "DELTA_MID"))),_xll.BDP($C602, "DELTA_MID")," ")</f>
        <v/>
      </c>
      <c r="O602" s="7">
        <f>IF(ISNUMBER(N602),_xll.BDP($C602, "OPT_UNDL_TICKER"),"")</f>
        <v/>
      </c>
      <c r="P602" s="8">
        <f>IF(ISNUMBER(N602),_xll.BDP($C602, "OPT_UNDL_PX")," ")</f>
        <v/>
      </c>
      <c r="Q602" s="7">
        <f>IF(ISNUMBER(N602),+G602*_xll.BDP($C602, "PX_POS_MULT_FACTOR")*P602/K602," ")</f>
        <v/>
      </c>
      <c r="R602" s="8">
        <f t="array" ref="R602">IF(OR($A602="TUA",$A602="TYA"),"",IF(ISNUMBER(_xlfn.SINGLE(_xll.BDP($C602,"DUR_ADJ_OAS_MID"))),_xll.BDP($C602,"DUR_ADJ_OAS_MID"),IF(ISNUMBER(_xlfn.SINGLE(_xll.BDP($E602&amp;" ISIN","DUR_ADJ_OAS_MID"))),_xll.BDP($E602&amp;" ISIN","DUR_ADJ_OAS_MID")," ")))</f>
        <v/>
      </c>
      <c r="S602" s="7">
        <f>IF(ISNUMBER(N602),Q602*N602,IF(ISNUMBER(R602),J602*R602," "))</f>
        <v/>
      </c>
      <c r="T602" t="inlineStr">
        <is>
          <t>59967DAG3</t>
        </is>
      </c>
      <c r="U602" t="inlineStr">
        <is>
          <t>Bond</t>
        </is>
      </c>
      <c r="AG602" t="n">
        <v>0.000129</v>
      </c>
    </row>
    <row r="603">
      <c r="A603" t="inlineStr">
        <is>
          <t>CRDT</t>
        </is>
      </c>
      <c r="B603" t="inlineStr">
        <is>
          <t>MSCR 2025-MN11 B1 Mtge</t>
        </is>
      </c>
      <c r="C603" t="inlineStr">
        <is>
          <t>MSCR 2025-MN11 B1 Mtge</t>
        </is>
      </c>
      <c r="D603" t="inlineStr">
        <is>
          <t>9AAGA16</t>
        </is>
      </c>
      <c r="E603" t="inlineStr">
        <is>
          <t>US35563YAC49</t>
        </is>
      </c>
      <c r="F603" t="inlineStr">
        <is>
          <t>35563YAC4</t>
        </is>
      </c>
      <c r="G603" s="1" t="n">
        <v>1000000</v>
      </c>
      <c r="H603" s="1" t="n">
        <v>103.5661222</v>
      </c>
      <c r="I603" s="2" t="n">
        <v>1035661.22</v>
      </c>
      <c r="J603" s="3" t="n">
        <v>0.0140609</v>
      </c>
      <c r="K603" s="4" t="n">
        <v>73655389.63</v>
      </c>
      <c r="L603" s="5" t="n">
        <v>3125001</v>
      </c>
      <c r="M603" s="6" t="n">
        <v>23.56971714</v>
      </c>
      <c r="N603" s="7">
        <f t="array" ref="N603">IF(ISNUMBER(_xlfn.SINGLE(_xll.BDP($C603, "DELTA_MID"))),_xll.BDP($C603, "DELTA_MID")," ")</f>
        <v/>
      </c>
      <c r="O603" s="7">
        <f>IF(ISNUMBER(N603),_xll.BDP($C603, "OPT_UNDL_TICKER"),"")</f>
        <v/>
      </c>
      <c r="P603" s="8">
        <f>IF(ISNUMBER(N603),_xll.BDP($C603, "OPT_UNDL_PX")," ")</f>
        <v/>
      </c>
      <c r="Q603" s="7">
        <f>IF(ISNUMBER(N603),+G603*_xll.BDP($C603, "PX_POS_MULT_FACTOR")*P603/K603," ")</f>
        <v/>
      </c>
      <c r="R603" s="8">
        <f t="array" ref="R603">IF(OR($A603="TUA",$A603="TYA"),"",IF(ISNUMBER(_xlfn.SINGLE(_xll.BDP($C603,"DUR_ADJ_OAS_MID"))),_xll.BDP($C603,"DUR_ADJ_OAS_MID"),IF(ISNUMBER(_xlfn.SINGLE(_xll.BDP($E603&amp;" ISIN","DUR_ADJ_OAS_MID"))),_xll.BDP($E603&amp;" ISIN","DUR_ADJ_OAS_MID")," ")))</f>
        <v/>
      </c>
      <c r="S603" s="7">
        <f>IF(ISNUMBER(N603),Q603*N603,IF(ISNUMBER(R603),J603*R603," "))</f>
        <v/>
      </c>
      <c r="T603" t="inlineStr">
        <is>
          <t>35563YAC4</t>
        </is>
      </c>
      <c r="U603" t="inlineStr">
        <is>
          <t>Bond</t>
        </is>
      </c>
      <c r="AG603" t="n">
        <v>0.000129</v>
      </c>
    </row>
    <row r="604">
      <c r="A604" t="inlineStr">
        <is>
          <t>CRDT</t>
        </is>
      </c>
      <c r="B604" t="inlineStr">
        <is>
          <t>NAVSL 2021-BA R Mtge</t>
        </is>
      </c>
      <c r="C604" t="inlineStr">
        <is>
          <t>NAVSL 2021-BA R Mtge</t>
        </is>
      </c>
      <c r="D604" t="inlineStr">
        <is>
          <t>9A6E2FI</t>
        </is>
      </c>
      <c r="E604" t="inlineStr">
        <is>
          <t>US63942LAC63</t>
        </is>
      </c>
      <c r="F604" t="inlineStr">
        <is>
          <t>63942LAC6</t>
        </is>
      </c>
      <c r="G604" s="1" t="n">
        <v>4722</v>
      </c>
      <c r="H604" s="1" t="n">
        <v>27000</v>
      </c>
      <c r="I604" s="2" t="n">
        <v>1274940</v>
      </c>
      <c r="J604" s="3" t="n">
        <v>0.01730953</v>
      </c>
      <c r="K604" s="4" t="n">
        <v>73655389.63</v>
      </c>
      <c r="L604" s="5" t="n">
        <v>3125001</v>
      </c>
      <c r="M604" s="6" t="n">
        <v>23.56971714</v>
      </c>
      <c r="N604" s="7">
        <f t="array" ref="N604">IF(ISNUMBER(_xlfn.SINGLE(_xll.BDP($C604, "DELTA_MID"))),_xll.BDP($C604, "DELTA_MID")," ")</f>
        <v/>
      </c>
      <c r="O604" s="7">
        <f>IF(ISNUMBER(N604),_xll.BDP($C604, "OPT_UNDL_TICKER"),"")</f>
        <v/>
      </c>
      <c r="P604" s="8">
        <f>IF(ISNUMBER(N604),_xll.BDP($C604, "OPT_UNDL_PX")," ")</f>
        <v/>
      </c>
      <c r="Q604" s="7">
        <f>IF(ISNUMBER(N604),+G604*_xll.BDP($C604, "PX_POS_MULT_FACTOR")*P604/K604," ")</f>
        <v/>
      </c>
      <c r="R604" s="8">
        <f t="array" ref="R604">IF(OR($A604="TUA",$A604="TYA"),"",IF(ISNUMBER(_xlfn.SINGLE(_xll.BDP($C604,"DUR_ADJ_OAS_MID"))),_xll.BDP($C604,"DUR_ADJ_OAS_MID"),IF(ISNUMBER(_xlfn.SINGLE(_xll.BDP($E604&amp;" ISIN","DUR_ADJ_OAS_MID"))),_xll.BDP($E604&amp;" ISIN","DUR_ADJ_OAS_MID")," ")))</f>
        <v/>
      </c>
      <c r="S604" s="7">
        <f>IF(ISNUMBER(N604),Q604*N604,IF(ISNUMBER(R604),J604*R604," "))</f>
        <v/>
      </c>
      <c r="T604" t="inlineStr">
        <is>
          <t>63942LAC6</t>
        </is>
      </c>
      <c r="U604" t="inlineStr">
        <is>
          <t>Bond</t>
        </is>
      </c>
      <c r="AG604" t="n">
        <v>0.000129</v>
      </c>
    </row>
    <row r="605">
      <c r="A605" t="inlineStr">
        <is>
          <t>CRDT</t>
        </is>
      </c>
      <c r="B605" t="inlineStr">
        <is>
          <t>PARL 2020-1A DR Mtge</t>
        </is>
      </c>
      <c r="C605" t="inlineStr">
        <is>
          <t>PARL 2020-1A DR Mtge</t>
        </is>
      </c>
      <c r="D605" t="inlineStr">
        <is>
          <t>9A6LGCJ</t>
        </is>
      </c>
      <c r="E605" t="inlineStr">
        <is>
          <t>US69917BAE20</t>
        </is>
      </c>
      <c r="F605" t="inlineStr">
        <is>
          <t>69917BAE2</t>
        </is>
      </c>
      <c r="G605" s="1" t="n">
        <v>800000</v>
      </c>
      <c r="H605" s="1" t="n">
        <v>99.07243269999999</v>
      </c>
      <c r="I605" s="2" t="n">
        <v>792579.46</v>
      </c>
      <c r="J605" s="3" t="n">
        <v>0.01076064</v>
      </c>
      <c r="K605" s="4" t="n">
        <v>73655389.63</v>
      </c>
      <c r="L605" s="5" t="n">
        <v>3125001</v>
      </c>
      <c r="M605" s="6" t="n">
        <v>23.56971714</v>
      </c>
      <c r="N605" s="7">
        <f t="array" ref="N605">IF(ISNUMBER(_xlfn.SINGLE(_xll.BDP($C605, "DELTA_MID"))),_xll.BDP($C605, "DELTA_MID")," ")</f>
        <v/>
      </c>
      <c r="O605" s="7">
        <f>IF(ISNUMBER(N605),_xll.BDP($C605, "OPT_UNDL_TICKER"),"")</f>
        <v/>
      </c>
      <c r="P605" s="8">
        <f>IF(ISNUMBER(N605),_xll.BDP($C605, "OPT_UNDL_PX")," ")</f>
        <v/>
      </c>
      <c r="Q605" s="7">
        <f>IF(ISNUMBER(N605),+G605*_xll.BDP($C605, "PX_POS_MULT_FACTOR")*P605/K605," ")</f>
        <v/>
      </c>
      <c r="R605" s="8">
        <f t="array" ref="R605">IF(OR($A605="TUA",$A605="TYA"),"",IF(ISNUMBER(_xlfn.SINGLE(_xll.BDP($C605,"DUR_ADJ_OAS_MID"))),_xll.BDP($C605,"DUR_ADJ_OAS_MID"),IF(ISNUMBER(_xlfn.SINGLE(_xll.BDP($E605&amp;" ISIN","DUR_ADJ_OAS_MID"))),_xll.BDP($E605&amp;" ISIN","DUR_ADJ_OAS_MID")," ")))</f>
        <v/>
      </c>
      <c r="S605" s="7">
        <f>IF(ISNUMBER(N605),Q605*N605,IF(ISNUMBER(R605),J605*R605," "))</f>
        <v/>
      </c>
      <c r="T605" t="inlineStr">
        <is>
          <t>69917BAE2</t>
        </is>
      </c>
      <c r="U605" t="inlineStr">
        <is>
          <t>Bond</t>
        </is>
      </c>
      <c r="AG605" t="n">
        <v>0.000129</v>
      </c>
    </row>
    <row r="606">
      <c r="A606" t="inlineStr">
        <is>
          <t>CRDT</t>
        </is>
      </c>
      <c r="B606" t="inlineStr">
        <is>
          <t>PDVSA 6 05/16/24 REGS Corp</t>
        </is>
      </c>
      <c r="C606" t="inlineStr">
        <is>
          <t>PDVSA 6 05/16/24 REGS Corp</t>
        </is>
      </c>
      <c r="D606" t="inlineStr">
        <is>
          <t>BN77SX3</t>
        </is>
      </c>
      <c r="E606" t="inlineStr">
        <is>
          <t>USP7807HAT25</t>
        </is>
      </c>
      <c r="F606" t="inlineStr">
        <is>
          <t>P7807HAT2</t>
        </is>
      </c>
      <c r="G606" s="1" t="n">
        <v>1800000</v>
      </c>
      <c r="H606" s="1" t="n">
        <v>19</v>
      </c>
      <c r="I606" s="2" t="n">
        <v>342000</v>
      </c>
      <c r="J606" s="3" t="n">
        <v>0.00464324</v>
      </c>
      <c r="K606" s="4" t="n">
        <v>73655389.63</v>
      </c>
      <c r="L606" s="5" t="n">
        <v>3125001</v>
      </c>
      <c r="M606" s="6" t="n">
        <v>23.56971714</v>
      </c>
      <c r="N606" s="7">
        <f t="array" ref="N606">IF(ISNUMBER(_xlfn.SINGLE(_xll.BDP($C606, "DELTA_MID"))),_xll.BDP($C606, "DELTA_MID")," ")</f>
        <v/>
      </c>
      <c r="O606" s="7">
        <f>IF(ISNUMBER(N606),_xll.BDP($C606, "OPT_UNDL_TICKER"),"")</f>
        <v/>
      </c>
      <c r="P606" s="8">
        <f>IF(ISNUMBER(N606),_xll.BDP($C606, "OPT_UNDL_PX")," ")</f>
        <v/>
      </c>
      <c r="Q606" s="7">
        <f>IF(ISNUMBER(N606),+G606*_xll.BDP($C606, "PX_POS_MULT_FACTOR")*P606/K606," ")</f>
        <v/>
      </c>
      <c r="R606" s="8">
        <f t="array" ref="R606">IF(OR($A606="TUA",$A606="TYA"),"",IF(ISNUMBER(_xlfn.SINGLE(_xll.BDP($C606,"DUR_ADJ_OAS_MID"))),_xll.BDP($C606,"DUR_ADJ_OAS_MID"),IF(ISNUMBER(_xlfn.SINGLE(_xll.BDP($E606&amp;" ISIN","DUR_ADJ_OAS_MID"))),_xll.BDP($E606&amp;" ISIN","DUR_ADJ_OAS_MID")," ")))</f>
        <v/>
      </c>
      <c r="S606" s="7">
        <f>IF(ISNUMBER(N606),Q606*N606,IF(ISNUMBER(R606),J606*R606," "))</f>
        <v/>
      </c>
      <c r="T606" t="inlineStr">
        <is>
          <t>P7807HAT2</t>
        </is>
      </c>
      <c r="U606" t="inlineStr">
        <is>
          <t>Bond</t>
        </is>
      </c>
      <c r="AG606" t="n">
        <v>0.000129</v>
      </c>
    </row>
    <row r="607">
      <c r="A607" t="inlineStr">
        <is>
          <t>CRDT</t>
        </is>
      </c>
      <c r="B607" t="inlineStr">
        <is>
          <t>PNT 2025-1 B1 Mtge</t>
        </is>
      </c>
      <c r="C607" t="inlineStr">
        <is>
          <t>PNT 2025-1 B1 Mtge</t>
        </is>
      </c>
      <c r="D607" t="inlineStr">
        <is>
          <t>9AAAFLJ</t>
        </is>
      </c>
      <c r="E607" t="inlineStr">
        <is>
          <t>US73072DAC56</t>
        </is>
      </c>
      <c r="F607" t="inlineStr">
        <is>
          <t>73072DAC5</t>
        </is>
      </c>
      <c r="G607" s="1" t="n">
        <v>1500000</v>
      </c>
      <c r="H607" s="1" t="n">
        <v>79.55249999999999</v>
      </c>
      <c r="I607" s="2" t="n">
        <v>1193287.5</v>
      </c>
      <c r="J607" s="3" t="n">
        <v>0.01620095</v>
      </c>
      <c r="K607" s="4" t="n">
        <v>73655389.63</v>
      </c>
      <c r="L607" s="5" t="n">
        <v>3125001</v>
      </c>
      <c r="M607" s="6" t="n">
        <v>23.56971714</v>
      </c>
      <c r="N607" s="7">
        <f t="array" ref="N607">IF(ISNUMBER(_xlfn.SINGLE(_xll.BDP($C607, "DELTA_MID"))),_xll.BDP($C607, "DELTA_MID")," ")</f>
        <v/>
      </c>
      <c r="O607" s="7">
        <f>IF(ISNUMBER(N607),_xll.BDP($C607, "OPT_UNDL_TICKER"),"")</f>
        <v/>
      </c>
      <c r="P607" s="8">
        <f>IF(ISNUMBER(N607),_xll.BDP($C607, "OPT_UNDL_PX")," ")</f>
        <v/>
      </c>
      <c r="Q607" s="7">
        <f>IF(ISNUMBER(N607),+G607*_xll.BDP($C607, "PX_POS_MULT_FACTOR")*P607/K607," ")</f>
        <v/>
      </c>
      <c r="R607" s="8">
        <f t="array" ref="R607">IF(OR($A607="TUA",$A607="TYA"),"",IF(ISNUMBER(_xlfn.SINGLE(_xll.BDP($C607,"DUR_ADJ_OAS_MID"))),_xll.BDP($C607,"DUR_ADJ_OAS_MID"),IF(ISNUMBER(_xlfn.SINGLE(_xll.BDP($E607&amp;" ISIN","DUR_ADJ_OAS_MID"))),_xll.BDP($E607&amp;" ISIN","DUR_ADJ_OAS_MID")," ")))</f>
        <v/>
      </c>
      <c r="S607" s="7">
        <f>IF(ISNUMBER(N607),Q607*N607,IF(ISNUMBER(R607),J607*R607," "))</f>
        <v/>
      </c>
      <c r="T607" t="inlineStr">
        <is>
          <t>73072DAC5</t>
        </is>
      </c>
      <c r="U607" t="inlineStr">
        <is>
          <t>Bond</t>
        </is>
      </c>
      <c r="AG607" t="n">
        <v>0.000129</v>
      </c>
    </row>
    <row r="608">
      <c r="A608" t="inlineStr">
        <is>
          <t>CRDT</t>
        </is>
      </c>
      <c r="B608" t="inlineStr">
        <is>
          <t>PNT 2025-2 A2 Mtge</t>
        </is>
      </c>
      <c r="C608" t="inlineStr">
        <is>
          <t>PNT 2025-2 A2 Mtge</t>
        </is>
      </c>
      <c r="D608" t="inlineStr">
        <is>
          <t>9AARZMF</t>
        </is>
      </c>
      <c r="E608" t="inlineStr">
        <is>
          <t>US73071PAB13</t>
        </is>
      </c>
      <c r="F608" t="inlineStr">
        <is>
          <t>73071PAB1</t>
        </is>
      </c>
      <c r="G608" s="1" t="n">
        <v>1000000</v>
      </c>
      <c r="H608" s="1" t="n">
        <v>100.8807822</v>
      </c>
      <c r="I608" s="2" t="n">
        <v>1008807.82</v>
      </c>
      <c r="J608" s="3" t="n">
        <v>0.01369632</v>
      </c>
      <c r="K608" s="4" t="n">
        <v>73655389.63</v>
      </c>
      <c r="L608" s="5" t="n">
        <v>3125001</v>
      </c>
      <c r="M608" s="6" t="n">
        <v>23.56971714</v>
      </c>
      <c r="N608" s="7">
        <f t="array" ref="N608">IF(ISNUMBER(_xlfn.SINGLE(_xll.BDP($C608, "DELTA_MID"))),_xll.BDP($C608, "DELTA_MID")," ")</f>
        <v/>
      </c>
      <c r="O608" s="7">
        <f>IF(ISNUMBER(N608),_xll.BDP($C608, "OPT_UNDL_TICKER"),"")</f>
        <v/>
      </c>
      <c r="P608" s="8">
        <f>IF(ISNUMBER(N608),_xll.BDP($C608, "OPT_UNDL_PX")," ")</f>
        <v/>
      </c>
      <c r="Q608" s="7">
        <f>IF(ISNUMBER(N608),+G608*_xll.BDP($C608, "PX_POS_MULT_FACTOR")*P608/K608," ")</f>
        <v/>
      </c>
      <c r="R608" s="8">
        <f t="array" ref="R608">IF(OR($A608="TUA",$A608="TYA"),"",IF(ISNUMBER(_xlfn.SINGLE(_xll.BDP($C608,"DUR_ADJ_OAS_MID"))),_xll.BDP($C608,"DUR_ADJ_OAS_MID"),IF(ISNUMBER(_xlfn.SINGLE(_xll.BDP($E608&amp;" ISIN","DUR_ADJ_OAS_MID"))),_xll.BDP($E608&amp;" ISIN","DUR_ADJ_OAS_MID")," ")))</f>
        <v/>
      </c>
      <c r="S608" s="7">
        <f>IF(ISNUMBER(N608),Q608*N608,IF(ISNUMBER(R608),J608*R608," "))</f>
        <v/>
      </c>
      <c r="T608" t="inlineStr">
        <is>
          <t>73071PAB1</t>
        </is>
      </c>
      <c r="U608" t="inlineStr">
        <is>
          <t>Bond</t>
        </is>
      </c>
      <c r="AG608" t="n">
        <v>0.000129</v>
      </c>
    </row>
    <row r="609">
      <c r="A609" t="inlineStr">
        <is>
          <t>CRDT</t>
        </is>
      </c>
      <c r="B609" t="inlineStr">
        <is>
          <t>PRET 2025-NPL6 A1 Mtge</t>
        </is>
      </c>
      <c r="C609" t="inlineStr">
        <is>
          <t>PRET 2025-NPL6 A1 Mtge</t>
        </is>
      </c>
      <c r="D609" t="inlineStr">
        <is>
          <t>9AAES9J</t>
        </is>
      </c>
      <c r="E609" t="inlineStr">
        <is>
          <t>US740936AA73</t>
        </is>
      </c>
      <c r="F609" t="inlineStr">
        <is>
          <t>740936AA7</t>
        </is>
      </c>
      <c r="G609" s="1" t="n">
        <v>240191.59</v>
      </c>
      <c r="H609" s="1" t="n">
        <v>100.9792065</v>
      </c>
      <c r="I609" s="2" t="n">
        <v>242543.56</v>
      </c>
      <c r="J609" s="3" t="n">
        <v>0.00329295</v>
      </c>
      <c r="K609" s="4" t="n">
        <v>73655389.63</v>
      </c>
      <c r="L609" s="5" t="n">
        <v>3125001</v>
      </c>
      <c r="M609" s="6" t="n">
        <v>23.56971714</v>
      </c>
      <c r="N609" s="7">
        <f t="array" ref="N609">IF(ISNUMBER(_xlfn.SINGLE(_xll.BDP($C609, "DELTA_MID"))),_xll.BDP($C609, "DELTA_MID")," ")</f>
        <v/>
      </c>
      <c r="O609" s="7">
        <f>IF(ISNUMBER(N609),_xll.BDP($C609, "OPT_UNDL_TICKER"),"")</f>
        <v/>
      </c>
      <c r="P609" s="8">
        <f>IF(ISNUMBER(N609),_xll.BDP($C609, "OPT_UNDL_PX")," ")</f>
        <v/>
      </c>
      <c r="Q609" s="7">
        <f>IF(ISNUMBER(N609),+G609*_xll.BDP($C609, "PX_POS_MULT_FACTOR")*P609/K609," ")</f>
        <v/>
      </c>
      <c r="R609" s="8">
        <f t="array" ref="R609">IF(OR($A609="TUA",$A609="TYA"),"",IF(ISNUMBER(_xlfn.SINGLE(_xll.BDP($C609,"DUR_ADJ_OAS_MID"))),_xll.BDP($C609,"DUR_ADJ_OAS_MID"),IF(ISNUMBER(_xlfn.SINGLE(_xll.BDP($E609&amp;" ISIN","DUR_ADJ_OAS_MID"))),_xll.BDP($E609&amp;" ISIN","DUR_ADJ_OAS_MID")," ")))</f>
        <v/>
      </c>
      <c r="S609" s="7">
        <f>IF(ISNUMBER(N609),Q609*N609,IF(ISNUMBER(R609),J609*R609," "))</f>
        <v/>
      </c>
      <c r="T609" t="inlineStr">
        <is>
          <t>740936AA7</t>
        </is>
      </c>
      <c r="U609" t="inlineStr">
        <is>
          <t>Bond</t>
        </is>
      </c>
      <c r="AG609" t="n">
        <v>0.000129</v>
      </c>
    </row>
    <row r="610">
      <c r="A610" t="inlineStr">
        <is>
          <t>CRDT</t>
        </is>
      </c>
      <c r="B610" t="inlineStr">
        <is>
          <t>RMIR 2024-1 M2 Mtge</t>
        </is>
      </c>
      <c r="C610" t="inlineStr">
        <is>
          <t>RMIR 2024-1 M2 Mtge</t>
        </is>
      </c>
      <c r="D610" t="inlineStr">
        <is>
          <t>9A9JHRO</t>
        </is>
      </c>
      <c r="E610" t="inlineStr">
        <is>
          <t>US75049AAC62</t>
        </is>
      </c>
      <c r="F610" t="inlineStr">
        <is>
          <t>75049AAC6</t>
        </is>
      </c>
      <c r="G610" s="1" t="n">
        <v>1150000</v>
      </c>
      <c r="H610" s="1" t="n">
        <v>103.9488322</v>
      </c>
      <c r="I610" s="2" t="n">
        <v>1195411.57</v>
      </c>
      <c r="J610" s="3" t="n">
        <v>0.01622979</v>
      </c>
      <c r="K610" s="4" t="n">
        <v>73655389.63</v>
      </c>
      <c r="L610" s="5" t="n">
        <v>3125001</v>
      </c>
      <c r="M610" s="6" t="n">
        <v>23.56971714</v>
      </c>
      <c r="N610" s="7">
        <f t="array" ref="N610">IF(ISNUMBER(_xlfn.SINGLE(_xll.BDP($C610, "DELTA_MID"))),_xll.BDP($C610, "DELTA_MID")," ")</f>
        <v/>
      </c>
      <c r="O610" s="7">
        <f>IF(ISNUMBER(N610),_xll.BDP($C610, "OPT_UNDL_TICKER"),"")</f>
        <v/>
      </c>
      <c r="P610" s="8">
        <f>IF(ISNUMBER(N610),_xll.BDP($C610, "OPT_UNDL_PX")," ")</f>
        <v/>
      </c>
      <c r="Q610" s="7">
        <f>IF(ISNUMBER(N610),+G610*_xll.BDP($C610, "PX_POS_MULT_FACTOR")*P610/K610," ")</f>
        <v/>
      </c>
      <c r="R610" s="8">
        <f t="array" ref="R610">IF(OR($A610="TUA",$A610="TYA"),"",IF(ISNUMBER(_xlfn.SINGLE(_xll.BDP($C610,"DUR_ADJ_OAS_MID"))),_xll.BDP($C610,"DUR_ADJ_OAS_MID"),IF(ISNUMBER(_xlfn.SINGLE(_xll.BDP($E610&amp;" ISIN","DUR_ADJ_OAS_MID"))),_xll.BDP($E610&amp;" ISIN","DUR_ADJ_OAS_MID")," ")))</f>
        <v/>
      </c>
      <c r="S610" s="7">
        <f>IF(ISNUMBER(N610),Q610*N610,IF(ISNUMBER(R610),J610*R610," "))</f>
        <v/>
      </c>
      <c r="T610" t="inlineStr">
        <is>
          <t>75049AAC6</t>
        </is>
      </c>
      <c r="U610" t="inlineStr">
        <is>
          <t>Bond</t>
        </is>
      </c>
      <c r="AG610" t="n">
        <v>0.000129</v>
      </c>
    </row>
    <row r="611">
      <c r="A611" t="inlineStr">
        <is>
          <t>CRDT</t>
        </is>
      </c>
      <c r="B611" t="inlineStr">
        <is>
          <t>SMLR 4.25 08/01/30 Corp</t>
        </is>
      </c>
      <c r="C611" t="inlineStr">
        <is>
          <t>SMLR 4.25 08/01/30 Corp</t>
        </is>
      </c>
      <c r="D611" t="inlineStr">
        <is>
          <t>BM8HS13</t>
        </is>
      </c>
      <c r="E611" t="inlineStr">
        <is>
          <t>US81684MAA27</t>
        </is>
      </c>
      <c r="F611" t="inlineStr">
        <is>
          <t>81684MAA2</t>
        </is>
      </c>
      <c r="G611" s="1" t="n">
        <v>1000000</v>
      </c>
      <c r="H611" s="1" t="n">
        <v>83.27365</v>
      </c>
      <c r="I611" s="2" t="n">
        <v>832736.5</v>
      </c>
      <c r="J611" s="3" t="n">
        <v>0.01130585</v>
      </c>
      <c r="K611" s="4" t="n">
        <v>73655389.63</v>
      </c>
      <c r="L611" s="5" t="n">
        <v>3125001</v>
      </c>
      <c r="M611" s="6" t="n">
        <v>23.56971714</v>
      </c>
      <c r="N611" s="7">
        <f t="array" ref="N611">IF(ISNUMBER(_xlfn.SINGLE(_xll.BDP($C611, "DELTA_MID"))),_xll.BDP($C611, "DELTA_MID")," ")</f>
        <v/>
      </c>
      <c r="O611" s="7">
        <f>IF(ISNUMBER(N611),_xll.BDP($C611, "OPT_UNDL_TICKER"),"")</f>
        <v/>
      </c>
      <c r="P611" s="8">
        <f>IF(ISNUMBER(N611),_xll.BDP($C611, "OPT_UNDL_PX")," ")</f>
        <v/>
      </c>
      <c r="Q611" s="7">
        <f>IF(ISNUMBER(N611),+G611*_xll.BDP($C611, "PX_POS_MULT_FACTOR")*P611/K611," ")</f>
        <v/>
      </c>
      <c r="R611" s="8">
        <f t="array" ref="R611">IF(OR($A611="TUA",$A611="TYA"),"",IF(ISNUMBER(_xlfn.SINGLE(_xll.BDP($C611,"DUR_ADJ_OAS_MID"))),_xll.BDP($C611,"DUR_ADJ_OAS_MID"),IF(ISNUMBER(_xlfn.SINGLE(_xll.BDP($E611&amp;" ISIN","DUR_ADJ_OAS_MID"))),_xll.BDP($E611&amp;" ISIN","DUR_ADJ_OAS_MID")," ")))</f>
        <v/>
      </c>
      <c r="S611" s="7">
        <f>IF(ISNUMBER(N611),Q611*N611,IF(ISNUMBER(R611),J611*R611," "))</f>
        <v/>
      </c>
      <c r="T611" t="inlineStr">
        <is>
          <t>81684MAA2</t>
        </is>
      </c>
      <c r="U611" t="inlineStr">
        <is>
          <t>Bond</t>
        </is>
      </c>
      <c r="AG611" t="n">
        <v>0.000129</v>
      </c>
    </row>
    <row r="612">
      <c r="A612" t="inlineStr">
        <is>
          <t>CRDT</t>
        </is>
      </c>
      <c r="B612" t="inlineStr">
        <is>
          <t>USRE 2021-1 B1 Mtge</t>
        </is>
      </c>
      <c r="C612" t="inlineStr">
        <is>
          <t>USRE 2021-1 B1 Mtge</t>
        </is>
      </c>
      <c r="D612" t="inlineStr">
        <is>
          <t>BMHSP38</t>
        </is>
      </c>
      <c r="E612" t="inlineStr">
        <is>
          <t>US643821AB76</t>
        </is>
      </c>
      <c r="F612" t="inlineStr">
        <is>
          <t>643821AB7</t>
        </is>
      </c>
      <c r="G612" s="1" t="n">
        <v>1750000</v>
      </c>
      <c r="H612" s="1" t="n">
        <v>67.3545989</v>
      </c>
      <c r="I612" s="2" t="n">
        <v>1178705.48</v>
      </c>
      <c r="J612" s="3" t="n">
        <v>0.01600298</v>
      </c>
      <c r="K612" s="4" t="n">
        <v>73655389.63</v>
      </c>
      <c r="L612" s="5" t="n">
        <v>3125001</v>
      </c>
      <c r="M612" s="6" t="n">
        <v>23.56971714</v>
      </c>
      <c r="N612" s="7">
        <f t="array" ref="N612">IF(ISNUMBER(_xlfn.SINGLE(_xll.BDP($C612, "DELTA_MID"))),_xll.BDP($C612, "DELTA_MID")," ")</f>
        <v/>
      </c>
      <c r="O612" s="7">
        <f>IF(ISNUMBER(N612),_xll.BDP($C612, "OPT_UNDL_TICKER"),"")</f>
        <v/>
      </c>
      <c r="P612" s="8">
        <f>IF(ISNUMBER(N612),_xll.BDP($C612, "OPT_UNDL_PX")," ")</f>
        <v/>
      </c>
      <c r="Q612" s="7">
        <f>IF(ISNUMBER(N612),+G612*_xll.BDP($C612, "PX_POS_MULT_FACTOR")*P612/K612," ")</f>
        <v/>
      </c>
      <c r="R612" s="8">
        <f t="array" ref="R612">IF(OR($A612="TUA",$A612="TYA"),"",IF(ISNUMBER(_xlfn.SINGLE(_xll.BDP($C612,"DUR_ADJ_OAS_MID"))),_xll.BDP($C612,"DUR_ADJ_OAS_MID"),IF(ISNUMBER(_xlfn.SINGLE(_xll.BDP($E612&amp;" ISIN","DUR_ADJ_OAS_MID"))),_xll.BDP($E612&amp;" ISIN","DUR_ADJ_OAS_MID")," ")))</f>
        <v/>
      </c>
      <c r="S612" s="7">
        <f>IF(ISNUMBER(N612),Q612*N612,IF(ISNUMBER(R612),J612*R612," "))</f>
        <v/>
      </c>
      <c r="T612" t="inlineStr">
        <is>
          <t>643821AB7</t>
        </is>
      </c>
      <c r="U612" t="inlineStr">
        <is>
          <t>Bond</t>
        </is>
      </c>
      <c r="AG612" t="n">
        <v>0.000129</v>
      </c>
    </row>
    <row r="613">
      <c r="A613" t="inlineStr">
        <is>
          <t>CRDT</t>
        </is>
      </c>
      <c r="B613" t="inlineStr">
        <is>
          <t>WFCM 2024-5C2 D Mtge</t>
        </is>
      </c>
      <c r="C613" t="inlineStr">
        <is>
          <t>WFCM 2024-5C2 D Mtge</t>
        </is>
      </c>
      <c r="D613" t="inlineStr">
        <is>
          <t>9A9QLLS</t>
        </is>
      </c>
      <c r="E613" t="inlineStr">
        <is>
          <t>US95003UAM27</t>
        </is>
      </c>
      <c r="F613" t="inlineStr">
        <is>
          <t>95003UAM2</t>
        </is>
      </c>
      <c r="G613" s="1" t="n">
        <v>560000</v>
      </c>
      <c r="H613" s="1" t="n">
        <v>91.0808267</v>
      </c>
      <c r="I613" s="2" t="n">
        <v>510052.64</v>
      </c>
      <c r="J613" s="3" t="n">
        <v>0.00692485</v>
      </c>
      <c r="K613" s="4" t="n">
        <v>73655389.63</v>
      </c>
      <c r="L613" s="5" t="n">
        <v>3125001</v>
      </c>
      <c r="M613" s="6" t="n">
        <v>23.56971714</v>
      </c>
      <c r="N613" s="7">
        <f t="array" ref="N613">IF(ISNUMBER(_xlfn.SINGLE(_xll.BDP($C613, "DELTA_MID"))),_xll.BDP($C613, "DELTA_MID")," ")</f>
        <v/>
      </c>
      <c r="O613" s="7">
        <f>IF(ISNUMBER(N613),_xll.BDP($C613, "OPT_UNDL_TICKER"),"")</f>
        <v/>
      </c>
      <c r="P613" s="8">
        <f>IF(ISNUMBER(N613),_xll.BDP($C613, "OPT_UNDL_PX")," ")</f>
        <v/>
      </c>
      <c r="Q613" s="7">
        <f>IF(ISNUMBER(N613),+G613*_xll.BDP($C613, "PX_POS_MULT_FACTOR")*P613/K613," ")</f>
        <v/>
      </c>
      <c r="R613" s="8">
        <f t="array" ref="R613">IF(OR($A613="TUA",$A613="TYA"),"",IF(ISNUMBER(_xlfn.SINGLE(_xll.BDP($C613,"DUR_ADJ_OAS_MID"))),_xll.BDP($C613,"DUR_ADJ_OAS_MID"),IF(ISNUMBER(_xlfn.SINGLE(_xll.BDP($E613&amp;" ISIN","DUR_ADJ_OAS_MID"))),_xll.BDP($E613&amp;" ISIN","DUR_ADJ_OAS_MID")," ")))</f>
        <v/>
      </c>
      <c r="S613" s="7">
        <f>IF(ISNUMBER(N613),Q613*N613,IF(ISNUMBER(R613),J613*R613," "))</f>
        <v/>
      </c>
      <c r="T613" t="inlineStr">
        <is>
          <t>95003UAM2</t>
        </is>
      </c>
      <c r="U613" t="inlineStr">
        <is>
          <t>Bond</t>
        </is>
      </c>
      <c r="AG613" t="n">
        <v>0.000129</v>
      </c>
    </row>
    <row r="614">
      <c r="A614" t="inlineStr">
        <is>
          <t>CRDT</t>
        </is>
      </c>
      <c r="B614" t="inlineStr">
        <is>
          <t>ZAYO 2025-1A C Mtge</t>
        </is>
      </c>
      <c r="C614" t="inlineStr">
        <is>
          <t>ZAYO 2025-1A C Mtge</t>
        </is>
      </c>
      <c r="D614" t="inlineStr">
        <is>
          <t>BTRFPS3</t>
        </is>
      </c>
      <c r="E614" t="inlineStr">
        <is>
          <t>US98919WAE30</t>
        </is>
      </c>
      <c r="F614" t="inlineStr">
        <is>
          <t>98919WAE3</t>
        </is>
      </c>
      <c r="G614" s="1" t="n">
        <v>2500000</v>
      </c>
      <c r="H614" s="1" t="n">
        <v>103.9695456</v>
      </c>
      <c r="I614" s="2" t="n">
        <v>2599238.64</v>
      </c>
      <c r="J614" s="3" t="n">
        <v>0.03528918</v>
      </c>
      <c r="K614" s="4" t="n">
        <v>73655389.63</v>
      </c>
      <c r="L614" s="5" t="n">
        <v>3125001</v>
      </c>
      <c r="M614" s="6" t="n">
        <v>23.56971714</v>
      </c>
      <c r="N614" s="7">
        <f t="array" ref="N614">IF(ISNUMBER(_xlfn.SINGLE(_xll.BDP($C614, "DELTA_MID"))),_xll.BDP($C614, "DELTA_MID")," ")</f>
        <v/>
      </c>
      <c r="O614" s="7">
        <f>IF(ISNUMBER(N614),_xll.BDP($C614, "OPT_UNDL_TICKER"),"")</f>
        <v/>
      </c>
      <c r="P614" s="8">
        <f>IF(ISNUMBER(N614),_xll.BDP($C614, "OPT_UNDL_PX")," ")</f>
        <v/>
      </c>
      <c r="Q614" s="7">
        <f>IF(ISNUMBER(N614),+G614*_xll.BDP($C614, "PX_POS_MULT_FACTOR")*P614/K614," ")</f>
        <v/>
      </c>
      <c r="R614" s="8">
        <f t="array" ref="R614">IF(OR($A614="TUA",$A614="TYA"),"",IF(ISNUMBER(_xlfn.SINGLE(_xll.BDP($C614,"DUR_ADJ_OAS_MID"))),_xll.BDP($C614,"DUR_ADJ_OAS_MID"),IF(ISNUMBER(_xlfn.SINGLE(_xll.BDP($E614&amp;" ISIN","DUR_ADJ_OAS_MID"))),_xll.BDP($E614&amp;" ISIN","DUR_ADJ_OAS_MID")," ")))</f>
        <v/>
      </c>
      <c r="S614" s="7">
        <f>IF(ISNUMBER(N614),Q614*N614,IF(ISNUMBER(R614),J614*R614," "))</f>
        <v/>
      </c>
      <c r="T614" t="inlineStr">
        <is>
          <t>98919WAE3</t>
        </is>
      </c>
      <c r="U614" t="inlineStr">
        <is>
          <t>Bond</t>
        </is>
      </c>
      <c r="AG614" t="n">
        <v>0.000129</v>
      </c>
    </row>
    <row r="615">
      <c r="A615" t="inlineStr">
        <is>
          <t>CRDT</t>
        </is>
      </c>
      <c r="B615" t="inlineStr">
        <is>
          <t>DIAMOND SPORTS NE 01/03/28 TERM LOAN</t>
        </is>
      </c>
      <c r="G615" s="1" t="n">
        <v>68113</v>
      </c>
      <c r="H615" s="1" t="n">
        <v>76.83329999999999</v>
      </c>
      <c r="I615" s="2" t="n">
        <v>52333.47</v>
      </c>
      <c r="J615" s="3" t="n">
        <v>0.00071052</v>
      </c>
      <c r="K615" s="4" t="n">
        <v>73655389.63</v>
      </c>
      <c r="L615" s="5" t="n">
        <v>3125001</v>
      </c>
      <c r="M615" s="6" t="n">
        <v>23.56971714</v>
      </c>
      <c r="N615" s="7">
        <f t="array" ref="N615">IF(ISNUMBER(_xlfn.SINGLE(_xll.BDP($C615, "DELTA_MID"))),_xll.BDP($C615, "DELTA_MID")," ")</f>
        <v/>
      </c>
      <c r="O615" s="7">
        <f>IF(ISNUMBER(N615),_xll.BDP($C615, "OPT_UNDL_TICKER"),"")</f>
        <v/>
      </c>
      <c r="P615" s="8">
        <f>IF(ISNUMBER(N615),_xll.BDP($C615, "OPT_UNDL_PX")," ")</f>
        <v/>
      </c>
      <c r="Q615" s="7">
        <f>IF(ISNUMBER(N615),+G615*_xll.BDP($C615, "PX_POS_MULT_FACTOR")*P615/K615," ")</f>
        <v/>
      </c>
      <c r="R615" s="8">
        <f t="array" ref="R615">IF(OR($A615="TUA",$A615="TYA"),"",IF(ISNUMBER(_xlfn.SINGLE(_xll.BDP($C615,"DUR_ADJ_OAS_MID"))),_xll.BDP($C615,"DUR_ADJ_OAS_MID"),IF(ISNUMBER(_xlfn.SINGLE(_xll.BDP($E615&amp;" ISIN","DUR_ADJ_OAS_MID"))),_xll.BDP($E615&amp;" ISIN","DUR_ADJ_OAS_MID")," ")))</f>
        <v/>
      </c>
      <c r="S615" s="7">
        <f>IF(ISNUMBER(N615),Q615*N615,IF(ISNUMBER(R615),J615*R615," "))</f>
        <v/>
      </c>
      <c r="T615" t="inlineStr">
        <is>
          <t>KYNBL4938314</t>
        </is>
      </c>
      <c r="U615" t="inlineStr">
        <is>
          <t>Term  Loan</t>
        </is>
      </c>
      <c r="AG615" t="n">
        <v>0.000129</v>
      </c>
    </row>
    <row r="616">
      <c r="A616" t="inlineStr">
        <is>
          <t>CRDT</t>
        </is>
      </c>
      <c r="B616" t="inlineStr">
        <is>
          <t>B 01/08/26 Govt</t>
        </is>
      </c>
      <c r="C616" t="inlineStr">
        <is>
          <t>B 01/08/26 Govt</t>
        </is>
      </c>
      <c r="D616" t="inlineStr">
        <is>
          <t>BVMNBF5</t>
        </is>
      </c>
      <c r="E616" t="inlineStr">
        <is>
          <t>US912797RH21</t>
        </is>
      </c>
      <c r="F616" t="inlineStr">
        <is>
          <t>912797RH2</t>
        </is>
      </c>
      <c r="G616" s="1" t="n">
        <v>2000000</v>
      </c>
      <c r="H616" s="1" t="n">
        <v>99.189094</v>
      </c>
      <c r="I616" s="2" t="n">
        <v>1983781.88</v>
      </c>
      <c r="J616" s="3" t="n">
        <v>0.02693329</v>
      </c>
      <c r="K616" s="4" t="n">
        <v>73655389.63</v>
      </c>
      <c r="L616" s="5" t="n">
        <v>3125001</v>
      </c>
      <c r="M616" s="6" t="n">
        <v>23.56971714</v>
      </c>
      <c r="N616" s="7">
        <f t="array" ref="N616">IF(ISNUMBER(_xlfn.SINGLE(_xll.BDP($C616, "DELTA_MID"))),_xll.BDP($C616, "DELTA_MID")," ")</f>
        <v/>
      </c>
      <c r="O616" s="7">
        <f>IF(ISNUMBER(N616),_xll.BDP($C616, "OPT_UNDL_TICKER"),"")</f>
        <v/>
      </c>
      <c r="P616" s="8">
        <f>IF(ISNUMBER(N616),_xll.BDP($C616, "OPT_UNDL_PX")," ")</f>
        <v/>
      </c>
      <c r="Q616" s="7">
        <f>IF(ISNUMBER(N616),+G616*_xll.BDP($C616, "PX_POS_MULT_FACTOR")*P616/K616," ")</f>
        <v/>
      </c>
      <c r="R616" s="8">
        <f t="array" ref="R616">IF(OR($A616="TUA",$A616="TYA"),"",IF(ISNUMBER(_xlfn.SINGLE(_xll.BDP($C616,"DUR_ADJ_OAS_MID"))),_xll.BDP($C616,"DUR_ADJ_OAS_MID"),IF(ISNUMBER(_xlfn.SINGLE(_xll.BDP($E616&amp;" ISIN","DUR_ADJ_OAS_MID"))),_xll.BDP($E616&amp;" ISIN","DUR_ADJ_OAS_MID")," ")))</f>
        <v/>
      </c>
      <c r="S616" s="7">
        <f>IF(ISNUMBER(N616),Q616*N616,IF(ISNUMBER(R616),J616*R616," "))</f>
        <v/>
      </c>
      <c r="T616" t="inlineStr">
        <is>
          <t>912797RH2</t>
        </is>
      </c>
      <c r="U616" t="inlineStr">
        <is>
          <t>Treasury Bill</t>
        </is>
      </c>
      <c r="AG616" t="n">
        <v>0.000129</v>
      </c>
    </row>
    <row r="617">
      <c r="A617" t="inlineStr">
        <is>
          <t>CRDT</t>
        </is>
      </c>
      <c r="B617" t="inlineStr">
        <is>
          <t>B 10/28/25 Govt</t>
        </is>
      </c>
      <c r="C617" t="inlineStr">
        <is>
          <t>B 10/28/25 Govt</t>
        </is>
      </c>
      <c r="D617" t="inlineStr">
        <is>
          <t>BT212N0</t>
        </is>
      </c>
      <c r="E617" t="inlineStr">
        <is>
          <t>US912797RE99</t>
        </is>
      </c>
      <c r="F617" t="inlineStr">
        <is>
          <t>912797RE9</t>
        </is>
      </c>
      <c r="G617" s="1" t="n">
        <v>1000000</v>
      </c>
      <c r="H617" s="1" t="n">
        <v>99.943611</v>
      </c>
      <c r="I617" s="2" t="n">
        <v>999436.11</v>
      </c>
      <c r="J617" s="3" t="n">
        <v>0.01356908</v>
      </c>
      <c r="K617" s="4" t="n">
        <v>73655389.63</v>
      </c>
      <c r="L617" s="5" t="n">
        <v>3125001</v>
      </c>
      <c r="M617" s="6" t="n">
        <v>23.56971714</v>
      </c>
      <c r="N617" s="7">
        <f t="array" ref="N617">IF(ISNUMBER(_xlfn.SINGLE(_xll.BDP($C617, "DELTA_MID"))),_xll.BDP($C617, "DELTA_MID")," ")</f>
        <v/>
      </c>
      <c r="O617" s="7">
        <f>IF(ISNUMBER(N617),_xll.BDP($C617, "OPT_UNDL_TICKER"),"")</f>
        <v/>
      </c>
      <c r="P617" s="8">
        <f>IF(ISNUMBER(N617),_xll.BDP($C617, "OPT_UNDL_PX")," ")</f>
        <v/>
      </c>
      <c r="Q617" s="7">
        <f>IF(ISNUMBER(N617),+G617*_xll.BDP($C617, "PX_POS_MULT_FACTOR")*P617/K617," ")</f>
        <v/>
      </c>
      <c r="R617" s="8">
        <f t="array" ref="R617">IF(OR($A617="TUA",$A617="TYA"),"",IF(ISNUMBER(_xlfn.SINGLE(_xll.BDP($C617,"DUR_ADJ_OAS_MID"))),_xll.BDP($C617,"DUR_ADJ_OAS_MID"),IF(ISNUMBER(_xlfn.SINGLE(_xll.BDP($E617&amp;" ISIN","DUR_ADJ_OAS_MID"))),_xll.BDP($E617&amp;" ISIN","DUR_ADJ_OAS_MID")," ")))</f>
        <v/>
      </c>
      <c r="S617" s="7">
        <f>IF(ISNUMBER(N617),Q617*N617,IF(ISNUMBER(R617),J617*R617," "))</f>
        <v/>
      </c>
      <c r="T617" t="inlineStr">
        <is>
          <t>912797RE9</t>
        </is>
      </c>
      <c r="U617" t="inlineStr">
        <is>
          <t>Treasury Bill</t>
        </is>
      </c>
      <c r="AG617" t="n">
        <v>0.000129</v>
      </c>
    </row>
    <row r="618">
      <c r="A618" t="inlineStr">
        <is>
          <t>CRDT</t>
        </is>
      </c>
      <c r="B618" t="inlineStr">
        <is>
          <t>B 11/04/25 Govt</t>
        </is>
      </c>
      <c r="C618" t="inlineStr">
        <is>
          <t>B 11/04/25 Govt</t>
        </is>
      </c>
      <c r="D618" t="inlineStr">
        <is>
          <t>BRJW113</t>
        </is>
      </c>
      <c r="E618" t="inlineStr">
        <is>
          <t>US912797RM16</t>
        </is>
      </c>
      <c r="F618" t="inlineStr">
        <is>
          <t>912797RM1</t>
        </is>
      </c>
      <c r="G618" s="1" t="n">
        <v>3000000</v>
      </c>
      <c r="H618" s="1" t="n">
        <v>99.867</v>
      </c>
      <c r="I618" s="2" t="n">
        <v>2996010</v>
      </c>
      <c r="J618" s="3" t="n">
        <v>0.04067605</v>
      </c>
      <c r="K618" s="4" t="n">
        <v>73655389.63</v>
      </c>
      <c r="L618" s="5" t="n">
        <v>3125001</v>
      </c>
      <c r="M618" s="6" t="n">
        <v>23.56971714</v>
      </c>
      <c r="N618" s="7">
        <f t="array" ref="N618">IF(ISNUMBER(_xlfn.SINGLE(_xll.BDP($C618, "DELTA_MID"))),_xll.BDP($C618, "DELTA_MID")," ")</f>
        <v/>
      </c>
      <c r="O618" s="7">
        <f>IF(ISNUMBER(N618),_xll.BDP($C618, "OPT_UNDL_TICKER"),"")</f>
        <v/>
      </c>
      <c r="P618" s="8">
        <f>IF(ISNUMBER(N618),_xll.BDP($C618, "OPT_UNDL_PX")," ")</f>
        <v/>
      </c>
      <c r="Q618" s="7">
        <f>IF(ISNUMBER(N618),+G618*_xll.BDP($C618, "PX_POS_MULT_FACTOR")*P618/K618," ")</f>
        <v/>
      </c>
      <c r="R618" s="8">
        <f t="array" ref="R618">IF(OR($A618="TUA",$A618="TYA"),"",IF(ISNUMBER(_xlfn.SINGLE(_xll.BDP($C618,"DUR_ADJ_OAS_MID"))),_xll.BDP($C618,"DUR_ADJ_OAS_MID"),IF(ISNUMBER(_xlfn.SINGLE(_xll.BDP($E618&amp;" ISIN","DUR_ADJ_OAS_MID"))),_xll.BDP($E618&amp;" ISIN","DUR_ADJ_OAS_MID")," ")))</f>
        <v/>
      </c>
      <c r="S618" s="7">
        <f>IF(ISNUMBER(N618),Q618*N618,IF(ISNUMBER(R618),J618*R618," "))</f>
        <v/>
      </c>
      <c r="T618" t="inlineStr">
        <is>
          <t>912797RM1</t>
        </is>
      </c>
      <c r="U618" t="inlineStr">
        <is>
          <t>Treasury Bill</t>
        </is>
      </c>
      <c r="AG618" t="n">
        <v>0.000129</v>
      </c>
    </row>
    <row r="619">
      <c r="A619" t="inlineStr">
        <is>
          <t>CRDT</t>
        </is>
      </c>
      <c r="B619" t="inlineStr">
        <is>
          <t>B 12/04/25 Govt</t>
        </is>
      </c>
      <c r="C619" t="inlineStr">
        <is>
          <t>B 12/04/25 Govt</t>
        </is>
      </c>
      <c r="D619" t="inlineStr">
        <is>
          <t>BNBV7Z6</t>
        </is>
      </c>
      <c r="E619" t="inlineStr">
        <is>
          <t>US912797QS94</t>
        </is>
      </c>
      <c r="F619" t="inlineStr">
        <is>
          <t>912797QS9</t>
        </is>
      </c>
      <c r="G619" s="1" t="n">
        <v>7700000</v>
      </c>
      <c r="H619" s="1" t="n">
        <v>99.540648</v>
      </c>
      <c r="I619" s="2" t="n">
        <v>7664629.9</v>
      </c>
      <c r="J619" s="3" t="n">
        <v>0.10406068</v>
      </c>
      <c r="K619" s="4" t="n">
        <v>73655389.63</v>
      </c>
      <c r="L619" s="5" t="n">
        <v>3125001</v>
      </c>
      <c r="M619" s="6" t="n">
        <v>23.56971714</v>
      </c>
      <c r="N619" s="7">
        <f t="array" ref="N619">IF(ISNUMBER(_xlfn.SINGLE(_xll.BDP($C619, "DELTA_MID"))),_xll.BDP($C619, "DELTA_MID")," ")</f>
        <v/>
      </c>
      <c r="O619" s="7">
        <f>IF(ISNUMBER(N619),_xll.BDP($C619, "OPT_UNDL_TICKER"),"")</f>
        <v/>
      </c>
      <c r="P619" s="8">
        <f>IF(ISNUMBER(N619),_xll.BDP($C619, "OPT_UNDL_PX")," ")</f>
        <v/>
      </c>
      <c r="Q619" s="7">
        <f>IF(ISNUMBER(N619),+G619*_xll.BDP($C619, "PX_POS_MULT_FACTOR")*P619/K619," ")</f>
        <v/>
      </c>
      <c r="R619" s="8">
        <f t="array" ref="R619">IF(OR($A619="TUA",$A619="TYA"),"",IF(ISNUMBER(_xlfn.SINGLE(_xll.BDP($C619,"DUR_ADJ_OAS_MID"))),_xll.BDP($C619,"DUR_ADJ_OAS_MID"),IF(ISNUMBER(_xlfn.SINGLE(_xll.BDP($E619&amp;" ISIN","DUR_ADJ_OAS_MID"))),_xll.BDP($E619&amp;" ISIN","DUR_ADJ_OAS_MID")," ")))</f>
        <v/>
      </c>
      <c r="S619" s="7">
        <f>IF(ISNUMBER(N619),Q619*N619,IF(ISNUMBER(R619),J619*R619," "))</f>
        <v/>
      </c>
      <c r="T619" t="inlineStr">
        <is>
          <t>912797QS9</t>
        </is>
      </c>
      <c r="U619" t="inlineStr">
        <is>
          <t>Treasury Bill</t>
        </is>
      </c>
      <c r="AG619" t="n">
        <v>0.000129</v>
      </c>
    </row>
    <row r="620">
      <c r="A620" t="inlineStr">
        <is>
          <t>CRDT</t>
        </is>
      </c>
      <c r="B620" t="inlineStr">
        <is>
          <t>B 12/11/25 Govt</t>
        </is>
      </c>
      <c r="C620" t="inlineStr">
        <is>
          <t>B 12/11/25 Govt</t>
        </is>
      </c>
      <c r="D620" t="inlineStr">
        <is>
          <t>BTPGTS6</t>
        </is>
      </c>
      <c r="E620" t="inlineStr">
        <is>
          <t>US912797QY62</t>
        </is>
      </c>
      <c r="F620" t="inlineStr">
        <is>
          <t>912797QY6</t>
        </is>
      </c>
      <c r="G620" s="1" t="n">
        <v>2500000</v>
      </c>
      <c r="H620" s="1" t="n">
        <v>99.46889400000001</v>
      </c>
      <c r="I620" s="2" t="n">
        <v>2486722.35</v>
      </c>
      <c r="J620" s="3" t="n">
        <v>0.03376158</v>
      </c>
      <c r="K620" s="4" t="n">
        <v>73655389.63</v>
      </c>
      <c r="L620" s="5" t="n">
        <v>3125001</v>
      </c>
      <c r="M620" s="6" t="n">
        <v>23.56971714</v>
      </c>
      <c r="N620" s="7">
        <f t="array" ref="N620">IF(ISNUMBER(_xlfn.SINGLE(_xll.BDP($C620, "DELTA_MID"))),_xll.BDP($C620, "DELTA_MID")," ")</f>
        <v/>
      </c>
      <c r="O620" s="7">
        <f>IF(ISNUMBER(N620),_xll.BDP($C620, "OPT_UNDL_TICKER"),"")</f>
        <v/>
      </c>
      <c r="P620" s="8">
        <f>IF(ISNUMBER(N620),_xll.BDP($C620, "OPT_UNDL_PX")," ")</f>
        <v/>
      </c>
      <c r="Q620" s="7">
        <f>IF(ISNUMBER(N620),+G620*_xll.BDP($C620, "PX_POS_MULT_FACTOR")*P620/K620," ")</f>
        <v/>
      </c>
      <c r="R620" s="8">
        <f t="array" ref="R620">IF(OR($A620="TUA",$A620="TYA"),"",IF(ISNUMBER(_xlfn.SINGLE(_xll.BDP($C620,"DUR_ADJ_OAS_MID"))),_xll.BDP($C620,"DUR_ADJ_OAS_MID"),IF(ISNUMBER(_xlfn.SINGLE(_xll.BDP($E620&amp;" ISIN","DUR_ADJ_OAS_MID"))),_xll.BDP($E620&amp;" ISIN","DUR_ADJ_OAS_MID")," ")))</f>
        <v/>
      </c>
      <c r="S620" s="7">
        <f>IF(ISNUMBER(N620),Q620*N620,IF(ISNUMBER(R620),J620*R620," "))</f>
        <v/>
      </c>
      <c r="T620" t="inlineStr">
        <is>
          <t>912797QY6</t>
        </is>
      </c>
      <c r="U620" t="inlineStr">
        <is>
          <t>Treasury Bill</t>
        </is>
      </c>
      <c r="AG620" t="n">
        <v>0.000129</v>
      </c>
    </row>
    <row r="621">
      <c r="A621" t="inlineStr">
        <is>
          <t>CRDT</t>
        </is>
      </c>
      <c r="B621" t="inlineStr">
        <is>
          <t>B 12/26/25 Govt</t>
        </is>
      </c>
      <c r="C621" t="inlineStr">
        <is>
          <t>B 12/26/25 Govt</t>
        </is>
      </c>
      <c r="D621" t="inlineStr">
        <is>
          <t>BS60BH3</t>
        </is>
      </c>
      <c r="E621" t="inlineStr">
        <is>
          <t>US912797NU77</t>
        </is>
      </c>
      <c r="F621" t="inlineStr">
        <is>
          <t>912797NU7</t>
        </is>
      </c>
      <c r="G621" s="1" t="n">
        <v>1300000</v>
      </c>
      <c r="H621" s="1" t="n">
        <v>99.31440000000001</v>
      </c>
      <c r="I621" s="2" t="n">
        <v>1291087.2</v>
      </c>
      <c r="J621" s="3" t="n">
        <v>0.01752875</v>
      </c>
      <c r="K621" s="4" t="n">
        <v>73655389.63</v>
      </c>
      <c r="L621" s="5" t="n">
        <v>3125001</v>
      </c>
      <c r="M621" s="6" t="n">
        <v>23.56971714</v>
      </c>
      <c r="N621" s="7">
        <f t="array" ref="N621">IF(ISNUMBER(_xlfn.SINGLE(_xll.BDP($C621, "DELTA_MID"))),_xll.BDP($C621, "DELTA_MID")," ")</f>
        <v/>
      </c>
      <c r="O621" s="7">
        <f>IF(ISNUMBER(N621),_xll.BDP($C621, "OPT_UNDL_TICKER"),"")</f>
        <v/>
      </c>
      <c r="P621" s="8">
        <f>IF(ISNUMBER(N621),_xll.BDP($C621, "OPT_UNDL_PX")," ")</f>
        <v/>
      </c>
      <c r="Q621" s="7">
        <f>IF(ISNUMBER(N621),+G621*_xll.BDP($C621, "PX_POS_MULT_FACTOR")*P621/K621," ")</f>
        <v/>
      </c>
      <c r="R621" s="8">
        <f t="array" ref="R621">IF(OR($A621="TUA",$A621="TYA"),"",IF(ISNUMBER(_xlfn.SINGLE(_xll.BDP($C621,"DUR_ADJ_OAS_MID"))),_xll.BDP($C621,"DUR_ADJ_OAS_MID"),IF(ISNUMBER(_xlfn.SINGLE(_xll.BDP($E621&amp;" ISIN","DUR_ADJ_OAS_MID"))),_xll.BDP($E621&amp;" ISIN","DUR_ADJ_OAS_MID")," ")))</f>
        <v/>
      </c>
      <c r="S621" s="7">
        <f>IF(ISNUMBER(N621),Q621*N621,IF(ISNUMBER(R621),J621*R621," "))</f>
        <v/>
      </c>
      <c r="T621" t="inlineStr">
        <is>
          <t>912797NU7</t>
        </is>
      </c>
      <c r="U621" t="inlineStr">
        <is>
          <t>Treasury Bill</t>
        </is>
      </c>
      <c r="AG621" t="n">
        <v>0.000129</v>
      </c>
    </row>
    <row r="622">
      <c r="A622" t="inlineStr">
        <is>
          <t>CRDT</t>
        </is>
      </c>
      <c r="B622" t="inlineStr">
        <is>
          <t>Cash</t>
        </is>
      </c>
      <c r="C622" t="inlineStr">
        <is>
          <t>Cash</t>
        </is>
      </c>
      <c r="G622" s="1" t="n">
        <v>2455439.38</v>
      </c>
      <c r="H622" s="1" t="n">
        <v>1</v>
      </c>
      <c r="I622" s="2" t="n">
        <v>2455439.38</v>
      </c>
      <c r="J622" s="3" t="n">
        <v>0.03333686</v>
      </c>
      <c r="K622" s="4" t="n">
        <v>73655389.63</v>
      </c>
      <c r="L622" s="5" t="n">
        <v>3125001</v>
      </c>
      <c r="M622" s="6" t="n">
        <v>23.56971714</v>
      </c>
      <c r="N622" s="7">
        <f t="array" ref="N622">IF(ISNUMBER(_xlfn.SINGLE(_xll.BDP($C622, "DELTA_MID"))),_xll.BDP($C622, "DELTA_MID")," ")</f>
        <v/>
      </c>
      <c r="O622" s="7">
        <f>IF(ISNUMBER(N622),_xll.BDP($C622, "OPT_UNDL_TICKER"),"")</f>
        <v/>
      </c>
      <c r="P622" s="8">
        <f>IF(ISNUMBER(N622),_xll.BDP($C622, "OPT_UNDL_PX")," ")</f>
        <v/>
      </c>
      <c r="Q622" s="7">
        <f>IF(ISNUMBER(N622),+G622*_xll.BDP($C622, "PX_POS_MULT_FACTOR")*P622/K622," ")</f>
        <v/>
      </c>
      <c r="R622" s="8">
        <f t="array" ref="R622">IF(OR($A622="TUA",$A622="TYA"),"",IF(ISNUMBER(_xlfn.SINGLE(_xll.BDP($C622,"DUR_ADJ_OAS_MID"))),_xll.BDP($C622,"DUR_ADJ_OAS_MID"),IF(ISNUMBER(_xlfn.SINGLE(_xll.BDP($E622&amp;" ISIN","DUR_ADJ_OAS_MID"))),_xll.BDP($E622&amp;" ISIN","DUR_ADJ_OAS_MID")," ")))</f>
        <v/>
      </c>
      <c r="S622" s="7">
        <f>IF(ISNUMBER(N622),Q622*N622,IF(ISNUMBER(R622),J622*R622," "))</f>
        <v/>
      </c>
      <c r="T622" t="inlineStr">
        <is>
          <t>Cash</t>
        </is>
      </c>
      <c r="U622" t="inlineStr">
        <is>
          <t>Cash</t>
        </is>
      </c>
      <c r="AG622" t="n">
        <v>0.000129</v>
      </c>
    </row>
    <row r="623">
      <c r="N623" s="7">
        <f t="array" ref="N623">IF(ISNUMBER(_xlfn.SINGLE(_xll.BDP($C623, "DELTA_MID"))),_xll.BDP($C623, "DELTA_MID")," ")</f>
        <v/>
      </c>
      <c r="O623" s="7">
        <f>IF(ISNUMBER(N623),_xll.BDP($C623, "OPT_UNDL_TICKER"),"")</f>
        <v/>
      </c>
      <c r="P623" s="8">
        <f>IF(ISNUMBER(N623),_xll.BDP($C623, "OPT_UNDL_PX")," ")</f>
        <v/>
      </c>
      <c r="Q623" s="7">
        <f>IF(ISNUMBER(N623),+G623*_xll.BDP($C623, "PX_POS_MULT_FACTOR")*P623/K623," ")</f>
        <v/>
      </c>
      <c r="R623" s="8">
        <f t="array" ref="R623">IF(OR($A623="TUA",$A623="TYA"),"",IF(ISNUMBER(_xlfn.SINGLE(_xll.BDP($C623,"DUR_ADJ_OAS_MID"))),_xll.BDP($C623,"DUR_ADJ_OAS_MID"),IF(ISNUMBER(_xlfn.SINGLE(_xll.BDP($E623&amp;" ISIN","DUR_ADJ_OAS_MID"))),_xll.BDP($E623&amp;" ISIN","DUR_ADJ_OAS_MID")," ")))</f>
        <v/>
      </c>
      <c r="S623" s="7">
        <f>IF(ISNUMBER(N623),Q623*N623,IF(ISNUMBER(R623),J623*R623," "))</f>
        <v/>
      </c>
    </row>
    <row r="624">
      <c r="A624" t="inlineStr">
        <is>
          <t>CTA</t>
        </is>
      </c>
      <c r="B624" t="inlineStr">
        <is>
          <t>SOYBEAN OIL FUTR Jan26</t>
        </is>
      </c>
      <c r="C624" t="inlineStr">
        <is>
          <t>BOF6 Comdty</t>
        </is>
      </c>
      <c r="F624" t="inlineStr">
        <is>
          <t>SOYBEAN OIL FUTR Jan26</t>
        </is>
      </c>
      <c r="G624" s="1" t="n">
        <v>30</v>
      </c>
      <c r="H624" s="1" t="n">
        <v>50.44</v>
      </c>
      <c r="I624" s="2" t="n">
        <v>907920</v>
      </c>
      <c r="J624" s="3" t="n">
        <v>0.00076293</v>
      </c>
      <c r="K624" s="4" t="n">
        <v>1190039242.48</v>
      </c>
      <c r="L624" s="5" t="n">
        <v>42300001</v>
      </c>
      <c r="M624" s="6" t="n">
        <v>28.13331476</v>
      </c>
      <c r="N624" s="7">
        <f t="array" ref="N624">IF(ISNUMBER(_xlfn.SINGLE(_xll.BDP($C624, "DELTA_MID"))),_xll.BDP($C624, "DELTA_MID")," ")</f>
        <v/>
      </c>
      <c r="O624" s="7">
        <f>IF(ISNUMBER(N624),_xll.BDP($C624, "OPT_UNDL_TICKER"),"")</f>
        <v/>
      </c>
      <c r="P624" s="8">
        <f>IF(ISNUMBER(N624),_xll.BDP($C624, "OPT_UNDL_PX")," ")</f>
        <v/>
      </c>
      <c r="Q624" s="7">
        <f>IF(ISNUMBER(N624),+G624*_xll.BDP($C624, "PX_POS_MULT_FACTOR")*P624/K624," ")</f>
        <v/>
      </c>
      <c r="R624" s="8">
        <f t="array" ref="R624">IF(OR($A624="TUA",$A624="TYA"),"",IF(ISNUMBER(_xlfn.SINGLE(_xll.BDP($C624,"DUR_ADJ_OAS_MID"))),_xll.BDP($C624,"DUR_ADJ_OAS_MID"),IF(ISNUMBER(_xlfn.SINGLE(_xll.BDP($E624&amp;" ISIN","DUR_ADJ_OAS_MID"))),_xll.BDP($E624&amp;" ISIN","DUR_ADJ_OAS_MID")," ")))</f>
        <v/>
      </c>
      <c r="S624" s="7">
        <f>IF(ISNUMBER(N624),Q624*N624,IF(ISNUMBER(R624),J624*R624," "))</f>
        <v/>
      </c>
      <c r="T624" t="inlineStr">
        <is>
          <t>BOF6</t>
        </is>
      </c>
      <c r="U624" t="inlineStr">
        <is>
          <t>Future</t>
        </is>
      </c>
      <c r="AG624" t="n">
        <v>0.000529</v>
      </c>
    </row>
    <row r="625">
      <c r="A625" t="inlineStr">
        <is>
          <t>CTA</t>
        </is>
      </c>
      <c r="B625" t="inlineStr">
        <is>
          <t>SOYBEAN OIL FUTR Mar26</t>
        </is>
      </c>
      <c r="C625" t="inlineStr">
        <is>
          <t>BOH6 Comdty</t>
        </is>
      </c>
      <c r="F625" t="inlineStr">
        <is>
          <t>SOYBEAN OIL FUTR Mar26</t>
        </is>
      </c>
      <c r="G625" s="1" t="n">
        <v>32</v>
      </c>
      <c r="H625" s="1" t="n">
        <v>50.93</v>
      </c>
      <c r="I625" s="2" t="n">
        <v>977856</v>
      </c>
      <c r="J625" s="3" t="n">
        <v>0.0008217</v>
      </c>
      <c r="K625" s="4" t="n">
        <v>1190039242.48</v>
      </c>
      <c r="L625" s="5" t="n">
        <v>42300001</v>
      </c>
      <c r="M625" s="6" t="n">
        <v>28.13331476</v>
      </c>
      <c r="N625" s="7">
        <f t="array" ref="N625">IF(ISNUMBER(_xlfn.SINGLE(_xll.BDP($C625, "DELTA_MID"))),_xll.BDP($C625, "DELTA_MID")," ")</f>
        <v/>
      </c>
      <c r="O625" s="7">
        <f>IF(ISNUMBER(N625),_xll.BDP($C625, "OPT_UNDL_TICKER"),"")</f>
        <v/>
      </c>
      <c r="P625" s="8">
        <f>IF(ISNUMBER(N625),_xll.BDP($C625, "OPT_UNDL_PX")," ")</f>
        <v/>
      </c>
      <c r="Q625" s="7">
        <f>IF(ISNUMBER(N625),+G625*_xll.BDP($C625, "PX_POS_MULT_FACTOR")*P625/K625," ")</f>
        <v/>
      </c>
      <c r="R625" s="8">
        <f t="array" ref="R625">IF(OR($A625="TUA",$A625="TYA"),"",IF(ISNUMBER(_xlfn.SINGLE(_xll.BDP($C625,"DUR_ADJ_OAS_MID"))),_xll.BDP($C625,"DUR_ADJ_OAS_MID"),IF(ISNUMBER(_xlfn.SINGLE(_xll.BDP($E625&amp;" ISIN","DUR_ADJ_OAS_MID"))),_xll.BDP($E625&amp;" ISIN","DUR_ADJ_OAS_MID")," ")))</f>
        <v/>
      </c>
      <c r="S625" s="7">
        <f>IF(ISNUMBER(N625),Q625*N625,IF(ISNUMBER(R625),J625*R625," "))</f>
        <v/>
      </c>
      <c r="T625" t="inlineStr">
        <is>
          <t>BOH6</t>
        </is>
      </c>
      <c r="U625" t="inlineStr">
        <is>
          <t>Future</t>
        </is>
      </c>
      <c r="AG625" t="n">
        <v>0.000529</v>
      </c>
    </row>
    <row r="626">
      <c r="A626" t="inlineStr">
        <is>
          <t>CTA</t>
        </is>
      </c>
      <c r="B626" t="inlineStr">
        <is>
          <t>SOYBEAN OIL FUTR Dec25</t>
        </is>
      </c>
      <c r="C626" t="inlineStr">
        <is>
          <t>BOZ5 Comdty</t>
        </is>
      </c>
      <c r="F626" t="inlineStr">
        <is>
          <t>SOYBEAN OIL FUTR Dec25</t>
        </is>
      </c>
      <c r="G626" s="1" t="n">
        <v>11</v>
      </c>
      <c r="H626" s="1" t="n">
        <v>50.07</v>
      </c>
      <c r="I626" s="2" t="n">
        <v>330462</v>
      </c>
      <c r="J626" s="3" t="n">
        <v>0.00027769</v>
      </c>
      <c r="K626" s="4" t="n">
        <v>1190039242.48</v>
      </c>
      <c r="L626" s="5" t="n">
        <v>42300001</v>
      </c>
      <c r="M626" s="6" t="n">
        <v>28.13331476</v>
      </c>
      <c r="N626" s="7">
        <f t="array" ref="N626">IF(ISNUMBER(_xlfn.SINGLE(_xll.BDP($C626, "DELTA_MID"))),_xll.BDP($C626, "DELTA_MID")," ")</f>
        <v/>
      </c>
      <c r="O626" s="7">
        <f>IF(ISNUMBER(N626),_xll.BDP($C626, "OPT_UNDL_TICKER"),"")</f>
        <v/>
      </c>
      <c r="P626" s="8">
        <f>IF(ISNUMBER(N626),_xll.BDP($C626, "OPT_UNDL_PX")," ")</f>
        <v/>
      </c>
      <c r="Q626" s="7">
        <f>IF(ISNUMBER(N626),+G626*_xll.BDP($C626, "PX_POS_MULT_FACTOR")*P626/K626," ")</f>
        <v/>
      </c>
      <c r="R626" s="8">
        <f t="array" ref="R626">IF(OR($A626="TUA",$A626="TYA"),"",IF(ISNUMBER(_xlfn.SINGLE(_xll.BDP($C626,"DUR_ADJ_OAS_MID"))),_xll.BDP($C626,"DUR_ADJ_OAS_MID"),IF(ISNUMBER(_xlfn.SINGLE(_xll.BDP($E626&amp;" ISIN","DUR_ADJ_OAS_MID"))),_xll.BDP($E626&amp;" ISIN","DUR_ADJ_OAS_MID")," ")))</f>
        <v/>
      </c>
      <c r="S626" s="7">
        <f>IF(ISNUMBER(N626),Q626*N626,IF(ISNUMBER(R626),J626*R626," "))</f>
        <v/>
      </c>
      <c r="T626" t="inlineStr">
        <is>
          <t>BOZ5</t>
        </is>
      </c>
      <c r="U626" t="inlineStr">
        <is>
          <t>Future</t>
        </is>
      </c>
      <c r="AG626" t="n">
        <v>0.000529</v>
      </c>
    </row>
    <row r="627">
      <c r="A627" t="inlineStr">
        <is>
          <t>CTA</t>
        </is>
      </c>
      <c r="B627" t="inlineStr">
        <is>
          <t>CORN FUTURE Mar26</t>
        </is>
      </c>
      <c r="C627" t="inlineStr">
        <is>
          <t>C H6 Comdty</t>
        </is>
      </c>
      <c r="F627" t="inlineStr">
        <is>
          <t>CORN FUTURE Mar26</t>
        </is>
      </c>
      <c r="G627" s="1" t="n">
        <v>43</v>
      </c>
      <c r="H627" s="1" t="n">
        <v>435.75</v>
      </c>
      <c r="I627" s="2" t="n">
        <v>936862.5</v>
      </c>
      <c r="J627" s="3" t="n">
        <v>0.00078725</v>
      </c>
      <c r="K627" s="4" t="n">
        <v>1190039242.48</v>
      </c>
      <c r="L627" s="5" t="n">
        <v>42300001</v>
      </c>
      <c r="M627" s="6" t="n">
        <v>28.13331476</v>
      </c>
      <c r="N627" s="7">
        <f t="array" ref="N627">IF(ISNUMBER(_xlfn.SINGLE(_xll.BDP($C627, "DELTA_MID"))),_xll.BDP($C627, "DELTA_MID")," ")</f>
        <v/>
      </c>
      <c r="O627" s="7">
        <f>IF(ISNUMBER(N627),_xll.BDP($C627, "OPT_UNDL_TICKER"),"")</f>
        <v/>
      </c>
      <c r="P627" s="8">
        <f>IF(ISNUMBER(N627),_xll.BDP($C627, "OPT_UNDL_PX")," ")</f>
        <v/>
      </c>
      <c r="Q627" s="7">
        <f>IF(ISNUMBER(N627),+G627*_xll.BDP($C627, "PX_POS_MULT_FACTOR")*P627/K627," ")</f>
        <v/>
      </c>
      <c r="R627" s="8">
        <f t="array" ref="R627">IF(OR($A627="TUA",$A627="TYA"),"",IF(ISNUMBER(_xlfn.SINGLE(_xll.BDP($C627,"DUR_ADJ_OAS_MID"))),_xll.BDP($C627,"DUR_ADJ_OAS_MID"),IF(ISNUMBER(_xlfn.SINGLE(_xll.BDP($E627&amp;" ISIN","DUR_ADJ_OAS_MID"))),_xll.BDP($E627&amp;" ISIN","DUR_ADJ_OAS_MID")," ")))</f>
        <v/>
      </c>
      <c r="S627" s="7">
        <f>IF(ISNUMBER(N627),Q627*N627,IF(ISNUMBER(R627),J627*R627," "))</f>
        <v/>
      </c>
      <c r="T627" t="inlineStr">
        <is>
          <t>C H6</t>
        </is>
      </c>
      <c r="U627" t="inlineStr">
        <is>
          <t>Future</t>
        </is>
      </c>
      <c r="AG627" t="n">
        <v>0.000529</v>
      </c>
    </row>
    <row r="628">
      <c r="A628" t="inlineStr">
        <is>
          <t>CTA</t>
        </is>
      </c>
      <c r="B628" t="inlineStr">
        <is>
          <t>CORN FUTURE May26</t>
        </is>
      </c>
      <c r="C628" t="inlineStr">
        <is>
          <t>C K6 Comdty</t>
        </is>
      </c>
      <c r="F628" t="inlineStr">
        <is>
          <t>CORN FUTURE May26</t>
        </is>
      </c>
      <c r="G628" s="1" t="n">
        <v>91</v>
      </c>
      <c r="H628" s="1" t="n">
        <v>443.5</v>
      </c>
      <c r="I628" s="2" t="n">
        <v>2017925</v>
      </c>
      <c r="J628" s="3" t="n">
        <v>0.00169568</v>
      </c>
      <c r="K628" s="4" t="n">
        <v>1190039242.48</v>
      </c>
      <c r="L628" s="5" t="n">
        <v>42300001</v>
      </c>
      <c r="M628" s="6" t="n">
        <v>28.13331476</v>
      </c>
      <c r="N628" s="7">
        <f t="array" ref="N628">IF(ISNUMBER(_xlfn.SINGLE(_xll.BDP($C628, "DELTA_MID"))),_xll.BDP($C628, "DELTA_MID")," ")</f>
        <v/>
      </c>
      <c r="O628" s="7">
        <f>IF(ISNUMBER(N628),_xll.BDP($C628, "OPT_UNDL_TICKER"),"")</f>
        <v/>
      </c>
      <c r="P628" s="8">
        <f>IF(ISNUMBER(N628),_xll.BDP($C628, "OPT_UNDL_PX")," ")</f>
        <v/>
      </c>
      <c r="Q628" s="7">
        <f>IF(ISNUMBER(N628),+G628*_xll.BDP($C628, "PX_POS_MULT_FACTOR")*P628/K628," ")</f>
        <v/>
      </c>
      <c r="R628" s="8">
        <f t="array" ref="R628">IF(OR($A628="TUA",$A628="TYA"),"",IF(ISNUMBER(_xlfn.SINGLE(_xll.BDP($C628,"DUR_ADJ_OAS_MID"))),_xll.BDP($C628,"DUR_ADJ_OAS_MID"),IF(ISNUMBER(_xlfn.SINGLE(_xll.BDP($E628&amp;" ISIN","DUR_ADJ_OAS_MID"))),_xll.BDP($E628&amp;" ISIN","DUR_ADJ_OAS_MID")," ")))</f>
        <v/>
      </c>
      <c r="S628" s="7">
        <f>IF(ISNUMBER(N628),Q628*N628,IF(ISNUMBER(R628),J628*R628," "))</f>
        <v/>
      </c>
      <c r="T628" t="inlineStr">
        <is>
          <t>C K6</t>
        </is>
      </c>
      <c r="U628" t="inlineStr">
        <is>
          <t>Future</t>
        </is>
      </c>
      <c r="AG628" t="n">
        <v>0.000529</v>
      </c>
    </row>
    <row r="629">
      <c r="A629" t="inlineStr">
        <is>
          <t>CTA</t>
        </is>
      </c>
      <c r="B629" t="inlineStr">
        <is>
          <t>CORN FUTURE Jul26</t>
        </is>
      </c>
      <c r="C629" t="inlineStr">
        <is>
          <t>C N6 Comdty</t>
        </is>
      </c>
      <c r="F629" t="inlineStr">
        <is>
          <t>CORN FUTURE Jul26</t>
        </is>
      </c>
      <c r="G629" s="1" t="n">
        <v>67</v>
      </c>
      <c r="H629" s="1" t="n">
        <v>450</v>
      </c>
      <c r="I629" s="2" t="n">
        <v>1507500</v>
      </c>
      <c r="J629" s="3" t="n">
        <v>0.00126676</v>
      </c>
      <c r="K629" s="4" t="n">
        <v>1190039242.48</v>
      </c>
      <c r="L629" s="5" t="n">
        <v>42300001</v>
      </c>
      <c r="M629" s="6" t="n">
        <v>28.13331476</v>
      </c>
      <c r="N629" s="7">
        <f t="array" ref="N629">IF(ISNUMBER(_xlfn.SINGLE(_xll.BDP($C629, "DELTA_MID"))),_xll.BDP($C629, "DELTA_MID")," ")</f>
        <v/>
      </c>
      <c r="O629" s="7">
        <f>IF(ISNUMBER(N629),_xll.BDP($C629, "OPT_UNDL_TICKER"),"")</f>
        <v/>
      </c>
      <c r="P629" s="8">
        <f>IF(ISNUMBER(N629),_xll.BDP($C629, "OPT_UNDL_PX")," ")</f>
        <v/>
      </c>
      <c r="Q629" s="7">
        <f>IF(ISNUMBER(N629),+G629*_xll.BDP($C629, "PX_POS_MULT_FACTOR")*P629/K629," ")</f>
        <v/>
      </c>
      <c r="R629" s="8">
        <f t="array" ref="R629">IF(OR($A629="TUA",$A629="TYA"),"",IF(ISNUMBER(_xlfn.SINGLE(_xll.BDP($C629,"DUR_ADJ_OAS_MID"))),_xll.BDP($C629,"DUR_ADJ_OAS_MID"),IF(ISNUMBER(_xlfn.SINGLE(_xll.BDP($E629&amp;" ISIN","DUR_ADJ_OAS_MID"))),_xll.BDP($E629&amp;" ISIN","DUR_ADJ_OAS_MID")," ")))</f>
        <v/>
      </c>
      <c r="S629" s="7">
        <f>IF(ISNUMBER(N629),Q629*N629,IF(ISNUMBER(R629),J629*R629," "))</f>
        <v/>
      </c>
      <c r="T629" t="inlineStr">
        <is>
          <t>C N6</t>
        </is>
      </c>
      <c r="U629" t="inlineStr">
        <is>
          <t>Future</t>
        </is>
      </c>
      <c r="AG629" t="n">
        <v>0.000529</v>
      </c>
    </row>
    <row r="630">
      <c r="A630" t="inlineStr">
        <is>
          <t>CTA</t>
        </is>
      </c>
      <c r="B630" t="inlineStr">
        <is>
          <t>COCOA FUTURE Mar26</t>
        </is>
      </c>
      <c r="C630" t="inlineStr">
        <is>
          <t>CCH6 Comdty</t>
        </is>
      </c>
      <c r="F630" t="inlineStr">
        <is>
          <t>COCOA FUTURE Mar26</t>
        </is>
      </c>
      <c r="G630" s="1" t="n">
        <v>-92</v>
      </c>
      <c r="H630" s="1" t="n">
        <v>6363</v>
      </c>
      <c r="I630" s="2" t="n">
        <v>-5853960</v>
      </c>
      <c r="J630" s="3" t="n">
        <v>-0.00491913</v>
      </c>
      <c r="K630" s="4" t="n">
        <v>1190039242.48</v>
      </c>
      <c r="L630" s="5" t="n">
        <v>42300001</v>
      </c>
      <c r="M630" s="6" t="n">
        <v>28.13331476</v>
      </c>
      <c r="N630" s="7">
        <f t="array" ref="N630">IF(ISNUMBER(_xlfn.SINGLE(_xll.BDP($C630, "DELTA_MID"))),_xll.BDP($C630, "DELTA_MID")," ")</f>
        <v/>
      </c>
      <c r="O630" s="7">
        <f>IF(ISNUMBER(N630),_xll.BDP($C630, "OPT_UNDL_TICKER"),"")</f>
        <v/>
      </c>
      <c r="P630" s="8">
        <f>IF(ISNUMBER(N630),_xll.BDP($C630, "OPT_UNDL_PX")," ")</f>
        <v/>
      </c>
      <c r="Q630" s="7">
        <f>IF(ISNUMBER(N630),+G630*_xll.BDP($C630, "PX_POS_MULT_FACTOR")*P630/K630," ")</f>
        <v/>
      </c>
      <c r="R630" s="8">
        <f t="array" ref="R630">IF(OR($A630="TUA",$A630="TYA"),"",IF(ISNUMBER(_xlfn.SINGLE(_xll.BDP($C630,"DUR_ADJ_OAS_MID"))),_xll.BDP($C630,"DUR_ADJ_OAS_MID"),IF(ISNUMBER(_xlfn.SINGLE(_xll.BDP($E630&amp;" ISIN","DUR_ADJ_OAS_MID"))),_xll.BDP($E630&amp;" ISIN","DUR_ADJ_OAS_MID")," ")))</f>
        <v/>
      </c>
      <c r="S630" s="7">
        <f>IF(ISNUMBER(N630),Q630*N630,IF(ISNUMBER(R630),J630*R630," "))</f>
        <v/>
      </c>
      <c r="T630" t="inlineStr">
        <is>
          <t>CCH6</t>
        </is>
      </c>
      <c r="U630" t="inlineStr">
        <is>
          <t>Future</t>
        </is>
      </c>
      <c r="AG630" t="n">
        <v>0.000529</v>
      </c>
    </row>
    <row r="631">
      <c r="A631" t="inlineStr">
        <is>
          <t>CTA</t>
        </is>
      </c>
      <c r="B631" t="inlineStr">
        <is>
          <t>COCOA FUTURE May26</t>
        </is>
      </c>
      <c r="C631" t="inlineStr">
        <is>
          <t>CCK6 Comdty</t>
        </is>
      </c>
      <c r="F631" t="inlineStr">
        <is>
          <t>COCOA FUTURE May26</t>
        </is>
      </c>
      <c r="G631" s="1" t="n">
        <v>-35</v>
      </c>
      <c r="H631" s="1" t="n">
        <v>6360</v>
      </c>
      <c r="I631" s="2" t="n">
        <v>-2226000</v>
      </c>
      <c r="J631" s="3" t="n">
        <v>-0.00187053</v>
      </c>
      <c r="K631" s="4" t="n">
        <v>1190039242.48</v>
      </c>
      <c r="L631" s="5" t="n">
        <v>42300001</v>
      </c>
      <c r="M631" s="6" t="n">
        <v>28.13331476</v>
      </c>
      <c r="N631" s="7">
        <f t="array" ref="N631">IF(ISNUMBER(_xlfn.SINGLE(_xll.BDP($C631, "DELTA_MID"))),_xll.BDP($C631, "DELTA_MID")," ")</f>
        <v/>
      </c>
      <c r="O631" s="7">
        <f>IF(ISNUMBER(N631),_xll.BDP($C631, "OPT_UNDL_TICKER"),"")</f>
        <v/>
      </c>
      <c r="P631" s="8">
        <f>IF(ISNUMBER(N631),_xll.BDP($C631, "OPT_UNDL_PX")," ")</f>
        <v/>
      </c>
      <c r="Q631" s="7">
        <f>IF(ISNUMBER(N631),+G631*_xll.BDP($C631, "PX_POS_MULT_FACTOR")*P631/K631," ")</f>
        <v/>
      </c>
      <c r="R631" s="8">
        <f t="array" ref="R631">IF(OR($A631="TUA",$A631="TYA"),"",IF(ISNUMBER(_xlfn.SINGLE(_xll.BDP($C631,"DUR_ADJ_OAS_MID"))),_xll.BDP($C631,"DUR_ADJ_OAS_MID"),IF(ISNUMBER(_xlfn.SINGLE(_xll.BDP($E631&amp;" ISIN","DUR_ADJ_OAS_MID"))),_xll.BDP($E631&amp;" ISIN","DUR_ADJ_OAS_MID")," ")))</f>
        <v/>
      </c>
      <c r="S631" s="7">
        <f>IF(ISNUMBER(N631),Q631*N631,IF(ISNUMBER(R631),J631*R631," "))</f>
        <v/>
      </c>
      <c r="T631" t="inlineStr">
        <is>
          <t>CCK6</t>
        </is>
      </c>
      <c r="U631" t="inlineStr">
        <is>
          <t>Future</t>
        </is>
      </c>
      <c r="AG631" t="n">
        <v>0.000529</v>
      </c>
    </row>
    <row r="632">
      <c r="A632" t="inlineStr">
        <is>
          <t>CTA</t>
        </is>
      </c>
      <c r="B632" t="inlineStr">
        <is>
          <t>COCOA FUTURE Dec25</t>
        </is>
      </c>
      <c r="C632" t="inlineStr">
        <is>
          <t>CCZ5 Comdty</t>
        </is>
      </c>
      <c r="F632" t="inlineStr">
        <is>
          <t>COCOA FUTURE Dec25</t>
        </is>
      </c>
      <c r="G632" s="1" t="n">
        <v>-298</v>
      </c>
      <c r="H632" s="1" t="n">
        <v>6298</v>
      </c>
      <c r="I632" s="2" t="n">
        <v>-18768040</v>
      </c>
      <c r="J632" s="3" t="n">
        <v>-0.01577094</v>
      </c>
      <c r="K632" s="4" t="n">
        <v>1190039242.48</v>
      </c>
      <c r="L632" s="5" t="n">
        <v>42300001</v>
      </c>
      <c r="M632" s="6" t="n">
        <v>28.13331476</v>
      </c>
      <c r="N632" s="7">
        <f t="array" ref="N632">IF(ISNUMBER(_xlfn.SINGLE(_xll.BDP($C632, "DELTA_MID"))),_xll.BDP($C632, "DELTA_MID")," ")</f>
        <v/>
      </c>
      <c r="O632" s="7">
        <f>IF(ISNUMBER(N632),_xll.BDP($C632, "OPT_UNDL_TICKER"),"")</f>
        <v/>
      </c>
      <c r="P632" s="8">
        <f>IF(ISNUMBER(N632),_xll.BDP($C632, "OPT_UNDL_PX")," ")</f>
        <v/>
      </c>
      <c r="Q632" s="7">
        <f>IF(ISNUMBER(N632),+G632*_xll.BDP($C632, "PX_POS_MULT_FACTOR")*P632/K632," ")</f>
        <v/>
      </c>
      <c r="R632" s="8">
        <f t="array" ref="R632">IF(OR($A632="TUA",$A632="TYA"),"",IF(ISNUMBER(_xlfn.SINGLE(_xll.BDP($C632,"DUR_ADJ_OAS_MID"))),_xll.BDP($C632,"DUR_ADJ_OAS_MID"),IF(ISNUMBER(_xlfn.SINGLE(_xll.BDP($E632&amp;" ISIN","DUR_ADJ_OAS_MID"))),_xll.BDP($E632&amp;" ISIN","DUR_ADJ_OAS_MID")," ")))</f>
        <v/>
      </c>
      <c r="S632" s="7">
        <f>IF(ISNUMBER(N632),Q632*N632,IF(ISNUMBER(R632),J632*R632," "))</f>
        <v/>
      </c>
      <c r="T632" t="inlineStr">
        <is>
          <t>CCZ5</t>
        </is>
      </c>
      <c r="U632" t="inlineStr">
        <is>
          <t>Future</t>
        </is>
      </c>
      <c r="AG632" t="n">
        <v>0.000529</v>
      </c>
    </row>
    <row r="633">
      <c r="A633" t="inlineStr">
        <is>
          <t>CTA</t>
        </is>
      </c>
      <c r="B633" t="inlineStr">
        <is>
          <t>WTI CRUDE FUTURE Jan26</t>
        </is>
      </c>
      <c r="C633" t="inlineStr">
        <is>
          <t>CLF6 Comdty</t>
        </is>
      </c>
      <c r="F633" t="inlineStr">
        <is>
          <t>WTI CRUDE FUTURE Jan26</t>
        </is>
      </c>
      <c r="G633" s="1" t="n">
        <v>-171</v>
      </c>
      <c r="H633" s="1" t="n">
        <v>58.32</v>
      </c>
      <c r="I633" s="2" t="n">
        <v>-9972720</v>
      </c>
      <c r="J633" s="3" t="n">
        <v>-0.008380159999999999</v>
      </c>
      <c r="K633" s="4" t="n">
        <v>1190039242.48</v>
      </c>
      <c r="L633" s="5" t="n">
        <v>42300001</v>
      </c>
      <c r="M633" s="6" t="n">
        <v>28.13331476</v>
      </c>
      <c r="N633" s="7">
        <f t="array" ref="N633">IF(ISNUMBER(_xlfn.SINGLE(_xll.BDP($C633, "DELTA_MID"))),_xll.BDP($C633, "DELTA_MID")," ")</f>
        <v/>
      </c>
      <c r="O633" s="7">
        <f>IF(ISNUMBER(N633),_xll.BDP($C633, "OPT_UNDL_TICKER"),"")</f>
        <v/>
      </c>
      <c r="P633" s="8">
        <f>IF(ISNUMBER(N633),_xll.BDP($C633, "OPT_UNDL_PX")," ")</f>
        <v/>
      </c>
      <c r="Q633" s="7">
        <f>IF(ISNUMBER(N633),+G633*_xll.BDP($C633, "PX_POS_MULT_FACTOR")*P633/K633," ")</f>
        <v/>
      </c>
      <c r="R633" s="8">
        <f t="array" ref="R633">IF(OR($A633="TUA",$A633="TYA"),"",IF(ISNUMBER(_xlfn.SINGLE(_xll.BDP($C633,"DUR_ADJ_OAS_MID"))),_xll.BDP($C633,"DUR_ADJ_OAS_MID"),IF(ISNUMBER(_xlfn.SINGLE(_xll.BDP($E633&amp;" ISIN","DUR_ADJ_OAS_MID"))),_xll.BDP($E633&amp;" ISIN","DUR_ADJ_OAS_MID")," ")))</f>
        <v/>
      </c>
      <c r="S633" s="7">
        <f>IF(ISNUMBER(N633),Q633*N633,IF(ISNUMBER(R633),J633*R633," "))</f>
        <v/>
      </c>
      <c r="T633" t="inlineStr">
        <is>
          <t>CLF6</t>
        </is>
      </c>
      <c r="U633" t="inlineStr">
        <is>
          <t>Future</t>
        </is>
      </c>
      <c r="AG633" t="n">
        <v>0.000529</v>
      </c>
    </row>
    <row r="634">
      <c r="A634" t="inlineStr">
        <is>
          <t>CTA</t>
        </is>
      </c>
      <c r="B634" t="inlineStr">
        <is>
          <t>WTI CRUDE FUTURE Feb26</t>
        </is>
      </c>
      <c r="C634" t="inlineStr">
        <is>
          <t>CLG6 Comdty</t>
        </is>
      </c>
      <c r="F634" t="inlineStr">
        <is>
          <t>WTI CRUDE FUTURE Feb26</t>
        </is>
      </c>
      <c r="G634" s="1" t="n">
        <v>-37</v>
      </c>
      <c r="H634" s="1" t="n">
        <v>58.26</v>
      </c>
      <c r="I634" s="2" t="n">
        <v>-2155620</v>
      </c>
      <c r="J634" s="3" t="n">
        <v>-0.00181139</v>
      </c>
      <c r="K634" s="4" t="n">
        <v>1190039242.48</v>
      </c>
      <c r="L634" s="5" t="n">
        <v>42300001</v>
      </c>
      <c r="M634" s="6" t="n">
        <v>28.13331476</v>
      </c>
      <c r="N634" s="7">
        <f t="array" ref="N634">IF(ISNUMBER(_xlfn.SINGLE(_xll.BDP($C634, "DELTA_MID"))),_xll.BDP($C634, "DELTA_MID")," ")</f>
        <v/>
      </c>
      <c r="O634" s="7">
        <f>IF(ISNUMBER(N634),_xll.BDP($C634, "OPT_UNDL_TICKER"),"")</f>
        <v/>
      </c>
      <c r="P634" s="8">
        <f>IF(ISNUMBER(N634),_xll.BDP($C634, "OPT_UNDL_PX")," ")</f>
        <v/>
      </c>
      <c r="Q634" s="7">
        <f>IF(ISNUMBER(N634),+G634*_xll.BDP($C634, "PX_POS_MULT_FACTOR")*P634/K634," ")</f>
        <v/>
      </c>
      <c r="R634" s="8">
        <f t="array" ref="R634">IF(OR($A634="TUA",$A634="TYA"),"",IF(ISNUMBER(_xlfn.SINGLE(_xll.BDP($C634,"DUR_ADJ_OAS_MID"))),_xll.BDP($C634,"DUR_ADJ_OAS_MID"),IF(ISNUMBER(_xlfn.SINGLE(_xll.BDP($E634&amp;" ISIN","DUR_ADJ_OAS_MID"))),_xll.BDP($E634&amp;" ISIN","DUR_ADJ_OAS_MID")," ")))</f>
        <v/>
      </c>
      <c r="S634" s="7">
        <f>IF(ISNUMBER(N634),Q634*N634,IF(ISNUMBER(R634),J634*R634," "))</f>
        <v/>
      </c>
      <c r="T634" t="inlineStr">
        <is>
          <t>CLG6</t>
        </is>
      </c>
      <c r="U634" t="inlineStr">
        <is>
          <t>Future</t>
        </is>
      </c>
      <c r="AG634" t="n">
        <v>0.000529</v>
      </c>
    </row>
    <row r="635">
      <c r="A635" t="inlineStr">
        <is>
          <t>CTA</t>
        </is>
      </c>
      <c r="B635" t="inlineStr">
        <is>
          <t>WTI CRUDE FUTURE Mar26</t>
        </is>
      </c>
      <c r="C635" t="inlineStr">
        <is>
          <t>CLH6 Comdty</t>
        </is>
      </c>
      <c r="F635" t="inlineStr">
        <is>
          <t>WTI CRUDE FUTURE Mar26</t>
        </is>
      </c>
      <c r="G635" s="1" t="n">
        <v>-10</v>
      </c>
      <c r="H635" s="1" t="n">
        <v>58.32</v>
      </c>
      <c r="I635" s="2" t="n">
        <v>-583200</v>
      </c>
      <c r="J635" s="3" t="n">
        <v>-0.00049007</v>
      </c>
      <c r="K635" s="4" t="n">
        <v>1190039242.48</v>
      </c>
      <c r="L635" s="5" t="n">
        <v>42300001</v>
      </c>
      <c r="M635" s="6" t="n">
        <v>28.13331476</v>
      </c>
      <c r="N635" s="7">
        <f t="array" ref="N635">IF(ISNUMBER(_xlfn.SINGLE(_xll.BDP($C635, "DELTA_MID"))),_xll.BDP($C635, "DELTA_MID")," ")</f>
        <v/>
      </c>
      <c r="O635" s="7">
        <f>IF(ISNUMBER(N635),_xll.BDP($C635, "OPT_UNDL_TICKER"),"")</f>
        <v/>
      </c>
      <c r="P635" s="8">
        <f>IF(ISNUMBER(N635),_xll.BDP($C635, "OPT_UNDL_PX")," ")</f>
        <v/>
      </c>
      <c r="Q635" s="7">
        <f>IF(ISNUMBER(N635),+G635*_xll.BDP($C635, "PX_POS_MULT_FACTOR")*P635/K635," ")</f>
        <v/>
      </c>
      <c r="R635" s="8">
        <f t="array" ref="R635">IF(OR($A635="TUA",$A635="TYA"),"",IF(ISNUMBER(_xlfn.SINGLE(_xll.BDP($C635,"DUR_ADJ_OAS_MID"))),_xll.BDP($C635,"DUR_ADJ_OAS_MID"),IF(ISNUMBER(_xlfn.SINGLE(_xll.BDP($E635&amp;" ISIN","DUR_ADJ_OAS_MID"))),_xll.BDP($E635&amp;" ISIN","DUR_ADJ_OAS_MID")," ")))</f>
        <v/>
      </c>
      <c r="S635" s="7">
        <f>IF(ISNUMBER(N635),Q635*N635,IF(ISNUMBER(R635),J635*R635," "))</f>
        <v/>
      </c>
      <c r="T635" t="inlineStr">
        <is>
          <t>CLH6</t>
        </is>
      </c>
      <c r="U635" t="inlineStr">
        <is>
          <t>Future</t>
        </is>
      </c>
      <c r="AG635" t="n">
        <v>0.000529</v>
      </c>
    </row>
    <row r="636">
      <c r="A636" t="inlineStr">
        <is>
          <t>CTA</t>
        </is>
      </c>
      <c r="B636" t="inlineStr">
        <is>
          <t>WTI CRUDE FUTURE Jul26</t>
        </is>
      </c>
      <c r="C636" t="inlineStr">
        <is>
          <t>CLN6 Comdty</t>
        </is>
      </c>
      <c r="F636" t="inlineStr">
        <is>
          <t>WTI CRUDE FUTURE Jul26</t>
        </is>
      </c>
      <c r="G636" s="1" t="n">
        <v>-1</v>
      </c>
      <c r="H636" s="1" t="n">
        <v>58.78</v>
      </c>
      <c r="I636" s="2" t="n">
        <v>-58780</v>
      </c>
      <c r="J636" s="3" t="n">
        <v>-4.939e-05</v>
      </c>
      <c r="K636" s="4" t="n">
        <v>1190039242.48</v>
      </c>
      <c r="L636" s="5" t="n">
        <v>42300001</v>
      </c>
      <c r="M636" s="6" t="n">
        <v>28.13331476</v>
      </c>
      <c r="N636" s="7">
        <f t="array" ref="N636">IF(ISNUMBER(_xlfn.SINGLE(_xll.BDP($C636, "DELTA_MID"))),_xll.BDP($C636, "DELTA_MID")," ")</f>
        <v/>
      </c>
      <c r="O636" s="7">
        <f>IF(ISNUMBER(N636),_xll.BDP($C636, "OPT_UNDL_TICKER"),"")</f>
        <v/>
      </c>
      <c r="P636" s="8">
        <f>IF(ISNUMBER(N636),_xll.BDP($C636, "OPT_UNDL_PX")," ")</f>
        <v/>
      </c>
      <c r="Q636" s="7">
        <f>IF(ISNUMBER(N636),+G636*_xll.BDP($C636, "PX_POS_MULT_FACTOR")*P636/K636," ")</f>
        <v/>
      </c>
      <c r="R636" s="8">
        <f t="array" ref="R636">IF(OR($A636="TUA",$A636="TYA"),"",IF(ISNUMBER(_xlfn.SINGLE(_xll.BDP($C636,"DUR_ADJ_OAS_MID"))),_xll.BDP($C636,"DUR_ADJ_OAS_MID"),IF(ISNUMBER(_xlfn.SINGLE(_xll.BDP($E636&amp;" ISIN","DUR_ADJ_OAS_MID"))),_xll.BDP($E636&amp;" ISIN","DUR_ADJ_OAS_MID")," ")))</f>
        <v/>
      </c>
      <c r="S636" s="7">
        <f>IF(ISNUMBER(N636),Q636*N636,IF(ISNUMBER(R636),J636*R636," "))</f>
        <v/>
      </c>
      <c r="T636" t="inlineStr">
        <is>
          <t>CLN6</t>
        </is>
      </c>
      <c r="U636" t="inlineStr">
        <is>
          <t>Future</t>
        </is>
      </c>
      <c r="AG636" t="n">
        <v>0.000529</v>
      </c>
    </row>
    <row r="637">
      <c r="A637" t="inlineStr">
        <is>
          <t>CTA</t>
        </is>
      </c>
      <c r="B637" t="inlineStr">
        <is>
          <t>WTI CRUDE FUTURE Dec25</t>
        </is>
      </c>
      <c r="C637" t="inlineStr">
        <is>
          <t>CLZ5 Comdty</t>
        </is>
      </c>
      <c r="F637" t="inlineStr">
        <is>
          <t>WTI CRUDE FUTURE Dec25</t>
        </is>
      </c>
      <c r="G637" s="1" t="n">
        <v>-120</v>
      </c>
      <c r="H637" s="1" t="n">
        <v>58.5</v>
      </c>
      <c r="I637" s="2" t="n">
        <v>-7020000</v>
      </c>
      <c r="J637" s="3" t="n">
        <v>-0.00589897</v>
      </c>
      <c r="K637" s="4" t="n">
        <v>1190039242.48</v>
      </c>
      <c r="L637" s="5" t="n">
        <v>42300001</v>
      </c>
      <c r="M637" s="6" t="n">
        <v>28.13331476</v>
      </c>
      <c r="N637" s="7">
        <f t="array" ref="N637">IF(ISNUMBER(_xlfn.SINGLE(_xll.BDP($C637, "DELTA_MID"))),_xll.BDP($C637, "DELTA_MID")," ")</f>
        <v/>
      </c>
      <c r="O637" s="7">
        <f>IF(ISNUMBER(N637),_xll.BDP($C637, "OPT_UNDL_TICKER"),"")</f>
        <v/>
      </c>
      <c r="P637" s="8">
        <f>IF(ISNUMBER(N637),_xll.BDP($C637, "OPT_UNDL_PX")," ")</f>
        <v/>
      </c>
      <c r="Q637" s="7">
        <f>IF(ISNUMBER(N637),+G637*_xll.BDP($C637, "PX_POS_MULT_FACTOR")*P637/K637," ")</f>
        <v/>
      </c>
      <c r="R637" s="8">
        <f t="array" ref="R637">IF(OR($A637="TUA",$A637="TYA"),"",IF(ISNUMBER(_xlfn.SINGLE(_xll.BDP($C637,"DUR_ADJ_OAS_MID"))),_xll.BDP($C637,"DUR_ADJ_OAS_MID"),IF(ISNUMBER(_xlfn.SINGLE(_xll.BDP($E637&amp;" ISIN","DUR_ADJ_OAS_MID"))),_xll.BDP($E637&amp;" ISIN","DUR_ADJ_OAS_MID")," ")))</f>
        <v/>
      </c>
      <c r="S637" s="7">
        <f>IF(ISNUMBER(N637),Q637*N637,IF(ISNUMBER(R637),J637*R637," "))</f>
        <v/>
      </c>
      <c r="T637" t="inlineStr">
        <is>
          <t>CLZ5</t>
        </is>
      </c>
      <c r="U637" t="inlineStr">
        <is>
          <t>Future</t>
        </is>
      </c>
      <c r="AG637" t="n">
        <v>0.000529</v>
      </c>
    </row>
    <row r="638">
      <c r="A638" t="inlineStr">
        <is>
          <t>CTA</t>
        </is>
      </c>
      <c r="B638" t="inlineStr">
        <is>
          <t>CAN 10YR BOND FUT DEC25</t>
        </is>
      </c>
      <c r="C638" t="inlineStr">
        <is>
          <t>CNZ5 Comdty</t>
        </is>
      </c>
      <c r="F638" t="inlineStr">
        <is>
          <t>CAN 10YR BOND FUT DEC25</t>
        </is>
      </c>
      <c r="G638" s="1" t="n">
        <v>3748</v>
      </c>
      <c r="H638" s="1" t="n">
        <v>88.242234</v>
      </c>
      <c r="I638" s="2" t="n">
        <v>330731893.032</v>
      </c>
      <c r="J638" s="3" t="n">
        <v>0.2779168</v>
      </c>
      <c r="K638" s="4" t="n">
        <v>1190039242.48</v>
      </c>
      <c r="L638" s="5" t="n">
        <v>42300001</v>
      </c>
      <c r="M638" s="6" t="n">
        <v>28.13331476</v>
      </c>
      <c r="N638" s="7">
        <f t="array" ref="N638">IF(ISNUMBER(_xlfn.SINGLE(_xll.BDP($C638, "DELTA_MID"))),_xll.BDP($C638, "DELTA_MID")," ")</f>
        <v/>
      </c>
      <c r="O638" s="7">
        <f>IF(ISNUMBER(N638),_xll.BDP($C638, "OPT_UNDL_TICKER"),"")</f>
        <v/>
      </c>
      <c r="P638" s="8">
        <f>IF(ISNUMBER(N638),_xll.BDP($C638, "OPT_UNDL_PX")," ")</f>
        <v/>
      </c>
      <c r="Q638" s="7">
        <f>IF(ISNUMBER(N638),+G638*_xll.BDP($C638, "PX_POS_MULT_FACTOR")*P638/K638," ")</f>
        <v/>
      </c>
      <c r="R638" s="8">
        <f t="array" ref="R638">IF(OR($A638="TUA",$A638="TYA"),"",IF(ISNUMBER(_xlfn.SINGLE(_xll.BDP($C638,"DUR_ADJ_OAS_MID"))),_xll.BDP($C638,"DUR_ADJ_OAS_MID"),IF(ISNUMBER(_xlfn.SINGLE(_xll.BDP($E638&amp;" ISIN","DUR_ADJ_OAS_MID"))),_xll.BDP($E638&amp;" ISIN","DUR_ADJ_OAS_MID")," ")))</f>
        <v/>
      </c>
      <c r="S638" s="7">
        <f>IF(ISNUMBER(N638),Q638*N638,IF(ISNUMBER(R638),J638*R638," "))</f>
        <v/>
      </c>
      <c r="T638" t="inlineStr">
        <is>
          <t>CNZ5</t>
        </is>
      </c>
      <c r="U638" t="inlineStr">
        <is>
          <t>Future</t>
        </is>
      </c>
      <c r="AG638" t="n">
        <v>0.000529</v>
      </c>
    </row>
    <row r="639">
      <c r="A639" t="inlineStr">
        <is>
          <t>CTA</t>
        </is>
      </c>
      <c r="B639" t="inlineStr">
        <is>
          <t>3M CORRA FUTURES MAR26</t>
        </is>
      </c>
      <c r="C639" t="inlineStr">
        <is>
          <t>CORH6 Comdty</t>
        </is>
      </c>
      <c r="F639" t="inlineStr">
        <is>
          <t>3M CORRA FUTURES MAR26</t>
        </is>
      </c>
      <c r="G639" s="1" t="n">
        <v>542</v>
      </c>
      <c r="H639" s="1" t="n">
        <v>69.953169</v>
      </c>
      <c r="I639" s="2" t="n">
        <v>94786543.995</v>
      </c>
      <c r="J639" s="3" t="n">
        <v>0.07964992999999999</v>
      </c>
      <c r="K639" s="4" t="n">
        <v>1190039242.48</v>
      </c>
      <c r="L639" s="5" t="n">
        <v>42300001</v>
      </c>
      <c r="M639" s="6" t="n">
        <v>28.13331476</v>
      </c>
      <c r="N639" s="7">
        <f t="array" ref="N639">IF(ISNUMBER(_xlfn.SINGLE(_xll.BDP($C639, "DELTA_MID"))),_xll.BDP($C639, "DELTA_MID")," ")</f>
        <v/>
      </c>
      <c r="O639" s="7">
        <f>IF(ISNUMBER(N639),_xll.BDP($C639, "OPT_UNDL_TICKER"),"")</f>
        <v/>
      </c>
      <c r="P639" s="8">
        <f>IF(ISNUMBER(N639),_xll.BDP($C639, "OPT_UNDL_PX")," ")</f>
        <v/>
      </c>
      <c r="Q639" s="7">
        <f>IF(ISNUMBER(N639),+G639*_xll.BDP($C639, "PX_POS_MULT_FACTOR")*P639/K639," ")</f>
        <v/>
      </c>
      <c r="R639" s="8">
        <f t="array" ref="R639">IF(OR($A639="TUA",$A639="TYA"),"",IF(ISNUMBER(_xlfn.SINGLE(_xll.BDP($C639,"DUR_ADJ_OAS_MID"))),_xll.BDP($C639,"DUR_ADJ_OAS_MID"),IF(ISNUMBER(_xlfn.SINGLE(_xll.BDP($E639&amp;" ISIN","DUR_ADJ_OAS_MID"))),_xll.BDP($E639&amp;" ISIN","DUR_ADJ_OAS_MID")," ")))</f>
        <v/>
      </c>
      <c r="S639" s="7">
        <f>IF(ISNUMBER(N639),Q639*N639,IF(ISNUMBER(R639),J639*R639," "))</f>
        <v/>
      </c>
      <c r="T639" t="inlineStr">
        <is>
          <t>CORH6</t>
        </is>
      </c>
      <c r="U639" t="inlineStr">
        <is>
          <t>Future</t>
        </is>
      </c>
      <c r="AG639" t="n">
        <v>0.000529</v>
      </c>
    </row>
    <row r="640">
      <c r="A640" t="inlineStr">
        <is>
          <t>CTA</t>
        </is>
      </c>
      <c r="B640" t="inlineStr">
        <is>
          <t>3M CORRA Futures  Dec25</t>
        </is>
      </c>
      <c r="C640" t="inlineStr">
        <is>
          <t>CORZ5 Comdty</t>
        </is>
      </c>
      <c r="F640" t="inlineStr">
        <is>
          <t>3M CORRA FUTURES DEC25</t>
        </is>
      </c>
      <c r="G640" s="1" t="n">
        <v>1186</v>
      </c>
      <c r="H640" s="1" t="n">
        <v>69.91027099999999</v>
      </c>
      <c r="I640" s="2" t="n">
        <v>207283953.515</v>
      </c>
      <c r="J640" s="3" t="n">
        <v>0.17418245</v>
      </c>
      <c r="K640" s="4" t="n">
        <v>1190039242.48</v>
      </c>
      <c r="L640" s="5" t="n">
        <v>42300001</v>
      </c>
      <c r="M640" s="6" t="n">
        <v>28.13331476</v>
      </c>
      <c r="N640" s="7">
        <f t="array" ref="N640">IF(ISNUMBER(_xlfn.SINGLE(_xll.BDP($C640, "DELTA_MID"))),_xll.BDP($C640, "DELTA_MID")," ")</f>
        <v/>
      </c>
      <c r="O640" s="7">
        <f>IF(ISNUMBER(N640),_xll.BDP($C640, "OPT_UNDL_TICKER"),"")</f>
        <v/>
      </c>
      <c r="P640" s="8">
        <f>IF(ISNUMBER(N640),_xll.BDP($C640, "OPT_UNDL_PX")," ")</f>
        <v/>
      </c>
      <c r="Q640" s="7">
        <f>IF(ISNUMBER(N640),+G640*_xll.BDP($C640, "PX_POS_MULT_FACTOR")*P640/K640," ")</f>
        <v/>
      </c>
      <c r="R640" s="8">
        <f t="array" ref="R640">IF(OR($A640="TUA",$A640="TYA"),"",IF(ISNUMBER(_xlfn.SINGLE(_xll.BDP($C640,"DUR_ADJ_OAS_MID"))),_xll.BDP($C640,"DUR_ADJ_OAS_MID"),IF(ISNUMBER(_xlfn.SINGLE(_xll.BDP($E640&amp;" ISIN","DUR_ADJ_OAS_MID"))),_xll.BDP($E640&amp;" ISIN","DUR_ADJ_OAS_MID")," ")))</f>
        <v/>
      </c>
      <c r="S640" s="7">
        <f>IF(ISNUMBER(N640),Q640*N640,IF(ISNUMBER(R640),J640*R640," "))</f>
        <v/>
      </c>
      <c r="T640" t="inlineStr">
        <is>
          <t>CORZ5</t>
        </is>
      </c>
      <c r="U640" t="inlineStr">
        <is>
          <t>Future</t>
        </is>
      </c>
      <c r="AG640" t="n">
        <v>0.000529</v>
      </c>
    </row>
    <row r="641">
      <c r="A641" t="inlineStr">
        <is>
          <t>CTA</t>
        </is>
      </c>
      <c r="B641" t="inlineStr">
        <is>
          <t>COTTON NO.2 FUTR Mar26</t>
        </is>
      </c>
      <c r="C641" t="inlineStr">
        <is>
          <t>CTH6 Comdty</t>
        </is>
      </c>
      <c r="F641" t="inlineStr">
        <is>
          <t>COTTON NO.2 FUTR Mar26</t>
        </is>
      </c>
      <c r="G641" s="1" t="n">
        <v>-1323</v>
      </c>
      <c r="H641" s="1" t="n">
        <v>65.42</v>
      </c>
      <c r="I641" s="2" t="n">
        <v>-43275330</v>
      </c>
      <c r="J641" s="3" t="n">
        <v>-0.03636462</v>
      </c>
      <c r="K641" s="4" t="n">
        <v>1190039242.48</v>
      </c>
      <c r="L641" s="5" t="n">
        <v>42300001</v>
      </c>
      <c r="M641" s="6" t="n">
        <v>28.13331476</v>
      </c>
      <c r="N641" s="7">
        <f t="array" ref="N641">IF(ISNUMBER(_xlfn.SINGLE(_xll.BDP($C641, "DELTA_MID"))),_xll.BDP($C641, "DELTA_MID")," ")</f>
        <v/>
      </c>
      <c r="O641" s="7">
        <f>IF(ISNUMBER(N641),_xll.BDP($C641, "OPT_UNDL_TICKER"),"")</f>
        <v/>
      </c>
      <c r="P641" s="8">
        <f>IF(ISNUMBER(N641),_xll.BDP($C641, "OPT_UNDL_PX")," ")</f>
        <v/>
      </c>
      <c r="Q641" s="7">
        <f>IF(ISNUMBER(N641),+G641*_xll.BDP($C641, "PX_POS_MULT_FACTOR")*P641/K641," ")</f>
        <v/>
      </c>
      <c r="R641" s="8">
        <f t="array" ref="R641">IF(OR($A641="TUA",$A641="TYA"),"",IF(ISNUMBER(_xlfn.SINGLE(_xll.BDP($C641,"DUR_ADJ_OAS_MID"))),_xll.BDP($C641,"DUR_ADJ_OAS_MID"),IF(ISNUMBER(_xlfn.SINGLE(_xll.BDP($E641&amp;" ISIN","DUR_ADJ_OAS_MID"))),_xll.BDP($E641&amp;" ISIN","DUR_ADJ_OAS_MID")," ")))</f>
        <v/>
      </c>
      <c r="S641" s="7">
        <f>IF(ISNUMBER(N641),Q641*N641,IF(ISNUMBER(R641),J641*R641," "))</f>
        <v/>
      </c>
      <c r="T641" t="inlineStr">
        <is>
          <t>CTH6</t>
        </is>
      </c>
      <c r="U641" t="inlineStr">
        <is>
          <t>Future</t>
        </is>
      </c>
      <c r="AG641" t="n">
        <v>0.000529</v>
      </c>
    </row>
    <row r="642">
      <c r="A642" t="inlineStr">
        <is>
          <t>CTA</t>
        </is>
      </c>
      <c r="B642" t="inlineStr">
        <is>
          <t>COTTON NO.2 FUTR May26</t>
        </is>
      </c>
      <c r="C642" t="inlineStr">
        <is>
          <t>CTK6 Comdty</t>
        </is>
      </c>
      <c r="F642" t="inlineStr">
        <is>
          <t>COTTON NO.2 FUTR May26</t>
        </is>
      </c>
      <c r="G642" s="1" t="n">
        <v>-366</v>
      </c>
      <c r="H642" s="1" t="n">
        <v>66.65000000000001</v>
      </c>
      <c r="I642" s="2" t="n">
        <v>-12196950</v>
      </c>
      <c r="J642" s="3" t="n">
        <v>-0.0102492</v>
      </c>
      <c r="K642" s="4" t="n">
        <v>1190039242.48</v>
      </c>
      <c r="L642" s="5" t="n">
        <v>42300001</v>
      </c>
      <c r="M642" s="6" t="n">
        <v>28.13331476</v>
      </c>
      <c r="N642" s="7">
        <f t="array" ref="N642">IF(ISNUMBER(_xlfn.SINGLE(_xll.BDP($C642, "DELTA_MID"))),_xll.BDP($C642, "DELTA_MID")," ")</f>
        <v/>
      </c>
      <c r="O642" s="7">
        <f>IF(ISNUMBER(N642),_xll.BDP($C642, "OPT_UNDL_TICKER"),"")</f>
        <v/>
      </c>
      <c r="P642" s="8">
        <f>IF(ISNUMBER(N642),_xll.BDP($C642, "OPT_UNDL_PX")," ")</f>
        <v/>
      </c>
      <c r="Q642" s="7">
        <f>IF(ISNUMBER(N642),+G642*_xll.BDP($C642, "PX_POS_MULT_FACTOR")*P642/K642," ")</f>
        <v/>
      </c>
      <c r="R642" s="8">
        <f t="array" ref="R642">IF(OR($A642="TUA",$A642="TYA"),"",IF(ISNUMBER(_xlfn.SINGLE(_xll.BDP($C642,"DUR_ADJ_OAS_MID"))),_xll.BDP($C642,"DUR_ADJ_OAS_MID"),IF(ISNUMBER(_xlfn.SINGLE(_xll.BDP($E642&amp;" ISIN","DUR_ADJ_OAS_MID"))),_xll.BDP($E642&amp;" ISIN","DUR_ADJ_OAS_MID")," ")))</f>
        <v/>
      </c>
      <c r="S642" s="7">
        <f>IF(ISNUMBER(N642),Q642*N642,IF(ISNUMBER(R642),J642*R642," "))</f>
        <v/>
      </c>
      <c r="T642" t="inlineStr">
        <is>
          <t>CTK6</t>
        </is>
      </c>
      <c r="U642" t="inlineStr">
        <is>
          <t>Future</t>
        </is>
      </c>
      <c r="AG642" t="n">
        <v>0.000529</v>
      </c>
    </row>
    <row r="643">
      <c r="A643" t="inlineStr">
        <is>
          <t>CTA</t>
        </is>
      </c>
      <c r="B643" t="inlineStr">
        <is>
          <t>COTTON NO.2 FUTR Dec25</t>
        </is>
      </c>
      <c r="C643" t="inlineStr">
        <is>
          <t>CTZ5 Comdty</t>
        </is>
      </c>
      <c r="F643" t="inlineStr">
        <is>
          <t>COTTON NO.2 FUTR Dec25</t>
        </is>
      </c>
      <c r="G643" s="1" t="n">
        <v>-1330</v>
      </c>
      <c r="H643" s="1" t="n">
        <v>63.74</v>
      </c>
      <c r="I643" s="2" t="n">
        <v>-42387100</v>
      </c>
      <c r="J643" s="3" t="n">
        <v>-0.03561824</v>
      </c>
      <c r="K643" s="4" t="n">
        <v>1190039242.48</v>
      </c>
      <c r="L643" s="5" t="n">
        <v>42300001</v>
      </c>
      <c r="M643" s="6" t="n">
        <v>28.13331476</v>
      </c>
      <c r="N643" s="7">
        <f t="array" ref="N643">IF(ISNUMBER(_xlfn.SINGLE(_xll.BDP($C643, "DELTA_MID"))),_xll.BDP($C643, "DELTA_MID")," ")</f>
        <v/>
      </c>
      <c r="O643" s="7">
        <f>IF(ISNUMBER(N643),_xll.BDP($C643, "OPT_UNDL_TICKER"),"")</f>
        <v/>
      </c>
      <c r="P643" s="8">
        <f>IF(ISNUMBER(N643),_xll.BDP($C643, "OPT_UNDL_PX")," ")</f>
        <v/>
      </c>
      <c r="Q643" s="7">
        <f>IF(ISNUMBER(N643),+G643*_xll.BDP($C643, "PX_POS_MULT_FACTOR")*P643/K643," ")</f>
        <v/>
      </c>
      <c r="R643" s="8">
        <f t="array" ref="R643">IF(OR($A643="TUA",$A643="TYA"),"",IF(ISNUMBER(_xlfn.SINGLE(_xll.BDP($C643,"DUR_ADJ_OAS_MID"))),_xll.BDP($C643,"DUR_ADJ_OAS_MID"),IF(ISNUMBER(_xlfn.SINGLE(_xll.BDP($E643&amp;" ISIN","DUR_ADJ_OAS_MID"))),_xll.BDP($E643&amp;" ISIN","DUR_ADJ_OAS_MID")," ")))</f>
        <v/>
      </c>
      <c r="S643" s="7">
        <f>IF(ISNUMBER(N643),Q643*N643,IF(ISNUMBER(R643),J643*R643," "))</f>
        <v/>
      </c>
      <c r="T643" t="inlineStr">
        <is>
          <t>CTZ5</t>
        </is>
      </c>
      <c r="U643" t="inlineStr">
        <is>
          <t>Future</t>
        </is>
      </c>
      <c r="AG643" t="n">
        <v>0.000529</v>
      </c>
    </row>
    <row r="644">
      <c r="A644" t="inlineStr">
        <is>
          <t>CTA</t>
        </is>
      </c>
      <c r="B644" t="inlineStr">
        <is>
          <t>CAN 2YR BOND FUT DEC25</t>
        </is>
      </c>
      <c r="C644" t="inlineStr">
        <is>
          <t>CVZ5 Comdty</t>
        </is>
      </c>
      <c r="F644" t="inlineStr">
        <is>
          <t>CAN 2YR BOND FUT DEC25</t>
        </is>
      </c>
      <c r="G644" s="1" t="n">
        <v>94</v>
      </c>
      <c r="H644" s="1" t="n">
        <v>75.798091</v>
      </c>
      <c r="I644" s="2" t="n">
        <v>7125020.554</v>
      </c>
      <c r="J644" s="3" t="n">
        <v>0.00598721</v>
      </c>
      <c r="K644" s="4" t="n">
        <v>1190039242.48</v>
      </c>
      <c r="L644" s="5" t="n">
        <v>42300001</v>
      </c>
      <c r="M644" s="6" t="n">
        <v>28.13331476</v>
      </c>
      <c r="N644" s="7">
        <f t="array" ref="N644">IF(ISNUMBER(_xlfn.SINGLE(_xll.BDP($C644, "DELTA_MID"))),_xll.BDP($C644, "DELTA_MID")," ")</f>
        <v/>
      </c>
      <c r="O644" s="7">
        <f>IF(ISNUMBER(N644),_xll.BDP($C644, "OPT_UNDL_TICKER"),"")</f>
        <v/>
      </c>
      <c r="P644" s="8">
        <f>IF(ISNUMBER(N644),_xll.BDP($C644, "OPT_UNDL_PX")," ")</f>
        <v/>
      </c>
      <c r="Q644" s="7">
        <f>IF(ISNUMBER(N644),+G644*_xll.BDP($C644, "PX_POS_MULT_FACTOR")*P644/K644," ")</f>
        <v/>
      </c>
      <c r="R644" s="8">
        <f t="array" ref="R644">IF(OR($A644="TUA",$A644="TYA"),"",IF(ISNUMBER(_xlfn.SINGLE(_xll.BDP($C644,"DUR_ADJ_OAS_MID"))),_xll.BDP($C644,"DUR_ADJ_OAS_MID"),IF(ISNUMBER(_xlfn.SINGLE(_xll.BDP($E644&amp;" ISIN","DUR_ADJ_OAS_MID"))),_xll.BDP($E644&amp;" ISIN","DUR_ADJ_OAS_MID")," ")))</f>
        <v/>
      </c>
      <c r="S644" s="7">
        <f>IF(ISNUMBER(N644),Q644*N644,IF(ISNUMBER(R644),J644*R644," "))</f>
        <v/>
      </c>
      <c r="T644" t="inlineStr">
        <is>
          <t>CVZ5</t>
        </is>
      </c>
      <c r="U644" t="inlineStr">
        <is>
          <t>Future</t>
        </is>
      </c>
      <c r="AG644" t="n">
        <v>0.000529</v>
      </c>
    </row>
    <row r="645">
      <c r="A645" t="inlineStr">
        <is>
          <t>CTA</t>
        </is>
      </c>
      <c r="B645" t="inlineStr">
        <is>
          <t>CATTLE FEEDER FUT Jan26</t>
        </is>
      </c>
      <c r="C645" t="inlineStr">
        <is>
          <t>FCF6 Comdty</t>
        </is>
      </c>
      <c r="F645" t="inlineStr">
        <is>
          <t>CATTLE FEEDER FUT Jan26</t>
        </is>
      </c>
      <c r="G645" s="1" t="n">
        <v>987</v>
      </c>
      <c r="H645" s="1" t="n">
        <v>361.025</v>
      </c>
      <c r="I645" s="2" t="n">
        <v>178165837.5</v>
      </c>
      <c r="J645" s="3" t="n">
        <v>0.14971425</v>
      </c>
      <c r="K645" s="4" t="n">
        <v>1190039242.48</v>
      </c>
      <c r="L645" s="5" t="n">
        <v>42300001</v>
      </c>
      <c r="M645" s="6" t="n">
        <v>28.13331476</v>
      </c>
      <c r="N645" s="7">
        <f t="array" ref="N645">IF(ISNUMBER(_xlfn.SINGLE(_xll.BDP($C645, "DELTA_MID"))),_xll.BDP($C645, "DELTA_MID")," ")</f>
        <v/>
      </c>
      <c r="O645" s="7">
        <f>IF(ISNUMBER(N645),_xll.BDP($C645, "OPT_UNDL_TICKER"),"")</f>
        <v/>
      </c>
      <c r="P645" s="8">
        <f>IF(ISNUMBER(N645),_xll.BDP($C645, "OPT_UNDL_PX")," ")</f>
        <v/>
      </c>
      <c r="Q645" s="7">
        <f>IF(ISNUMBER(N645),+G645*_xll.BDP($C645, "PX_POS_MULT_FACTOR")*P645/K645," ")</f>
        <v/>
      </c>
      <c r="R645" s="8">
        <f t="array" ref="R645">IF(OR($A645="TUA",$A645="TYA"),"",IF(ISNUMBER(_xlfn.SINGLE(_xll.BDP($C645,"DUR_ADJ_OAS_MID"))),_xll.BDP($C645,"DUR_ADJ_OAS_MID"),IF(ISNUMBER(_xlfn.SINGLE(_xll.BDP($E645&amp;" ISIN","DUR_ADJ_OAS_MID"))),_xll.BDP($E645&amp;" ISIN","DUR_ADJ_OAS_MID")," ")))</f>
        <v/>
      </c>
      <c r="S645" s="7">
        <f>IF(ISNUMBER(N645),Q645*N645,IF(ISNUMBER(R645),J645*R645," "))</f>
        <v/>
      </c>
      <c r="T645" t="inlineStr">
        <is>
          <t>FCF6</t>
        </is>
      </c>
      <c r="U645" t="inlineStr">
        <is>
          <t>Future</t>
        </is>
      </c>
      <c r="AG645" t="n">
        <v>0.000529</v>
      </c>
    </row>
    <row r="646">
      <c r="A646" t="inlineStr">
        <is>
          <t>CTA</t>
        </is>
      </c>
      <c r="B646" t="inlineStr">
        <is>
          <t>CATTLE FEEDER FUT Mar26</t>
        </is>
      </c>
      <c r="C646" t="inlineStr">
        <is>
          <t>FCH6 Comdty</t>
        </is>
      </c>
      <c r="F646" t="inlineStr">
        <is>
          <t>CATTLE FEEDER FUT Mar26</t>
        </is>
      </c>
      <c r="G646" s="1" t="n">
        <v>291</v>
      </c>
      <c r="H646" s="1" t="n">
        <v>358.425</v>
      </c>
      <c r="I646" s="2" t="n">
        <v>52150837.5</v>
      </c>
      <c r="J646" s="3" t="n">
        <v>0.04382279</v>
      </c>
      <c r="K646" s="4" t="n">
        <v>1190039242.48</v>
      </c>
      <c r="L646" s="5" t="n">
        <v>42300001</v>
      </c>
      <c r="M646" s="6" t="n">
        <v>28.13331476</v>
      </c>
      <c r="N646" s="7">
        <f t="array" ref="N646">IF(ISNUMBER(_xlfn.SINGLE(_xll.BDP($C646, "DELTA_MID"))),_xll.BDP($C646, "DELTA_MID")," ")</f>
        <v/>
      </c>
      <c r="O646" s="7">
        <f>IF(ISNUMBER(N646),_xll.BDP($C646, "OPT_UNDL_TICKER"),"")</f>
        <v/>
      </c>
      <c r="P646" s="8">
        <f>IF(ISNUMBER(N646),_xll.BDP($C646, "OPT_UNDL_PX")," ")</f>
        <v/>
      </c>
      <c r="Q646" s="7">
        <f>IF(ISNUMBER(N646),+G646*_xll.BDP($C646, "PX_POS_MULT_FACTOR")*P646/K646," ")</f>
        <v/>
      </c>
      <c r="R646" s="8">
        <f t="array" ref="R646">IF(OR($A646="TUA",$A646="TYA"),"",IF(ISNUMBER(_xlfn.SINGLE(_xll.BDP($C646,"DUR_ADJ_OAS_MID"))),_xll.BDP($C646,"DUR_ADJ_OAS_MID"),IF(ISNUMBER(_xlfn.SINGLE(_xll.BDP($E646&amp;" ISIN","DUR_ADJ_OAS_MID"))),_xll.BDP($E646&amp;" ISIN","DUR_ADJ_OAS_MID")," ")))</f>
        <v/>
      </c>
      <c r="S646" s="7">
        <f>IF(ISNUMBER(N646),Q646*N646,IF(ISNUMBER(R646),J646*R646," "))</f>
        <v/>
      </c>
      <c r="T646" t="inlineStr">
        <is>
          <t>FCH6</t>
        </is>
      </c>
      <c r="U646" t="inlineStr">
        <is>
          <t>Future</t>
        </is>
      </c>
      <c r="AG646" t="n">
        <v>0.000529</v>
      </c>
    </row>
    <row r="647">
      <c r="A647" t="inlineStr">
        <is>
          <t>CTA</t>
        </is>
      </c>
      <c r="B647" t="inlineStr">
        <is>
          <t>CATTLE FEEDER FUT Nov25</t>
        </is>
      </c>
      <c r="C647" t="inlineStr">
        <is>
          <t>FCX5 Comdty</t>
        </is>
      </c>
      <c r="F647" t="inlineStr">
        <is>
          <t>CATTLE FEEDER FUT Nov25</t>
        </is>
      </c>
      <c r="G647" s="1" t="n">
        <v>42</v>
      </c>
      <c r="H647" s="1" t="n">
        <v>364.225</v>
      </c>
      <c r="I647" s="2" t="n">
        <v>7648725</v>
      </c>
      <c r="J647" s="3" t="n">
        <v>0.00642729</v>
      </c>
      <c r="K647" s="4" t="n">
        <v>1190039242.48</v>
      </c>
      <c r="L647" s="5" t="n">
        <v>42300001</v>
      </c>
      <c r="M647" s="6" t="n">
        <v>28.13331476</v>
      </c>
      <c r="N647" s="7">
        <f t="array" ref="N647">IF(ISNUMBER(_xlfn.SINGLE(_xll.BDP($C647, "DELTA_MID"))),_xll.BDP($C647, "DELTA_MID")," ")</f>
        <v/>
      </c>
      <c r="O647" s="7">
        <f>IF(ISNUMBER(N647),_xll.BDP($C647, "OPT_UNDL_TICKER"),"")</f>
        <v/>
      </c>
      <c r="P647" s="8">
        <f>IF(ISNUMBER(N647),_xll.BDP($C647, "OPT_UNDL_PX")," ")</f>
        <v/>
      </c>
      <c r="Q647" s="7">
        <f>IF(ISNUMBER(N647),+G647*_xll.BDP($C647, "PX_POS_MULT_FACTOR")*P647/K647," ")</f>
        <v/>
      </c>
      <c r="R647" s="8">
        <f t="array" ref="R647">IF(OR($A647="TUA",$A647="TYA"),"",IF(ISNUMBER(_xlfn.SINGLE(_xll.BDP($C647,"DUR_ADJ_OAS_MID"))),_xll.BDP($C647,"DUR_ADJ_OAS_MID"),IF(ISNUMBER(_xlfn.SINGLE(_xll.BDP($E647&amp;" ISIN","DUR_ADJ_OAS_MID"))),_xll.BDP($E647&amp;" ISIN","DUR_ADJ_OAS_MID")," ")))</f>
        <v/>
      </c>
      <c r="S647" s="7">
        <f>IF(ISNUMBER(N647),Q647*N647,IF(ISNUMBER(R647),J647*R647," "))</f>
        <v/>
      </c>
      <c r="T647" t="inlineStr">
        <is>
          <t>FCX5</t>
        </is>
      </c>
      <c r="U647" t="inlineStr">
        <is>
          <t>Future</t>
        </is>
      </c>
      <c r="AG647" t="n">
        <v>0.000529</v>
      </c>
    </row>
    <row r="648">
      <c r="A648" t="inlineStr">
        <is>
          <t>CTA</t>
        </is>
      </c>
      <c r="B648" t="inlineStr">
        <is>
          <t>US 5YR NOTE (CBT) DEC25</t>
        </is>
      </c>
      <c r="C648" t="inlineStr">
        <is>
          <t>FVZ5 Comdty</t>
        </is>
      </c>
      <c r="F648" t="inlineStr">
        <is>
          <t>US 5YR NOTE (CBT) DEC25</t>
        </is>
      </c>
      <c r="G648" s="1" t="n">
        <v>362</v>
      </c>
      <c r="H648" s="1" t="n">
        <v>109.9375</v>
      </c>
      <c r="I648" s="2" t="n">
        <v>39797375</v>
      </c>
      <c r="J648" s="3" t="n">
        <v>0.03344207</v>
      </c>
      <c r="K648" s="4" t="n">
        <v>1190039242.48</v>
      </c>
      <c r="L648" s="5" t="n">
        <v>42300001</v>
      </c>
      <c r="M648" s="6" t="n">
        <v>28.13331476</v>
      </c>
      <c r="N648" s="7">
        <f t="array" ref="N648">IF(ISNUMBER(_xlfn.SINGLE(_xll.BDP($C648, "DELTA_MID"))),_xll.BDP($C648, "DELTA_MID")," ")</f>
        <v/>
      </c>
      <c r="O648" s="7">
        <f>IF(ISNUMBER(N648),_xll.BDP($C648, "OPT_UNDL_TICKER"),"")</f>
        <v/>
      </c>
      <c r="P648" s="8">
        <f>IF(ISNUMBER(N648),_xll.BDP($C648, "OPT_UNDL_PX")," ")</f>
        <v/>
      </c>
      <c r="Q648" s="7">
        <f>IF(ISNUMBER(N648),+G648*_xll.BDP($C648, "PX_POS_MULT_FACTOR")*P648/K648," ")</f>
        <v/>
      </c>
      <c r="R648" s="8">
        <f t="array" ref="R648">IF(OR($A648="TUA",$A648="TYA"),"",IF(ISNUMBER(_xlfn.SINGLE(_xll.BDP($C648,"DUR_ADJ_OAS_MID"))),_xll.BDP($C648,"DUR_ADJ_OAS_MID"),IF(ISNUMBER(_xlfn.SINGLE(_xll.BDP($E648&amp;" ISIN","DUR_ADJ_OAS_MID"))),_xll.BDP($E648&amp;" ISIN","DUR_ADJ_OAS_MID")," ")))</f>
        <v/>
      </c>
      <c r="S648" s="7">
        <f>IF(ISNUMBER(N648),Q648*N648,IF(ISNUMBER(R648),J648*R648," "))</f>
        <v/>
      </c>
      <c r="T648" t="inlineStr">
        <is>
          <t>FVZ5</t>
        </is>
      </c>
      <c r="U648" t="inlineStr">
        <is>
          <t>Future</t>
        </is>
      </c>
      <c r="AG648" t="n">
        <v>0.000529</v>
      </c>
    </row>
    <row r="649">
      <c r="A649" t="inlineStr">
        <is>
          <t>CTA</t>
        </is>
      </c>
      <c r="B649" t="inlineStr">
        <is>
          <t>GOLD 100 OZ FUTR Feb26</t>
        </is>
      </c>
      <c r="C649" t="inlineStr">
        <is>
          <t>GCG6 Comdty</t>
        </is>
      </c>
      <c r="F649" t="inlineStr">
        <is>
          <t>GOLD 100 OZ FUTR Feb26</t>
        </is>
      </c>
      <c r="G649" s="1" t="n">
        <v>46</v>
      </c>
      <c r="H649" s="1" t="n">
        <v>4098.6</v>
      </c>
      <c r="I649" s="2" t="n">
        <v>18853560</v>
      </c>
      <c r="J649" s="3" t="n">
        <v>0.01584281</v>
      </c>
      <c r="K649" s="4" t="n">
        <v>1190039242.48</v>
      </c>
      <c r="L649" s="5" t="n">
        <v>42300001</v>
      </c>
      <c r="M649" s="6" t="n">
        <v>28.13331476</v>
      </c>
      <c r="N649" s="7">
        <f t="array" ref="N649">IF(ISNUMBER(_xlfn.SINGLE(_xll.BDP($C649, "DELTA_MID"))),_xll.BDP($C649, "DELTA_MID")," ")</f>
        <v/>
      </c>
      <c r="O649" s="7">
        <f>IF(ISNUMBER(N649),_xll.BDP($C649, "OPT_UNDL_TICKER"),"")</f>
        <v/>
      </c>
      <c r="P649" s="8">
        <f>IF(ISNUMBER(N649),_xll.BDP($C649, "OPT_UNDL_PX")," ")</f>
        <v/>
      </c>
      <c r="Q649" s="7">
        <f>IF(ISNUMBER(N649),+G649*_xll.BDP($C649, "PX_POS_MULT_FACTOR")*P649/K649," ")</f>
        <v/>
      </c>
      <c r="R649" s="8">
        <f t="array" ref="R649">IF(OR($A649="TUA",$A649="TYA"),"",IF(ISNUMBER(_xlfn.SINGLE(_xll.BDP($C649,"DUR_ADJ_OAS_MID"))),_xll.BDP($C649,"DUR_ADJ_OAS_MID"),IF(ISNUMBER(_xlfn.SINGLE(_xll.BDP($E649&amp;" ISIN","DUR_ADJ_OAS_MID"))),_xll.BDP($E649&amp;" ISIN","DUR_ADJ_OAS_MID")," ")))</f>
        <v/>
      </c>
      <c r="S649" s="7">
        <f>IF(ISNUMBER(N649),Q649*N649,IF(ISNUMBER(R649),J649*R649," "))</f>
        <v/>
      </c>
      <c r="T649" t="inlineStr">
        <is>
          <t>GCG6</t>
        </is>
      </c>
      <c r="U649" t="inlineStr">
        <is>
          <t>Future</t>
        </is>
      </c>
      <c r="AG649" t="n">
        <v>0.000529</v>
      </c>
    </row>
    <row r="650">
      <c r="A650" t="inlineStr">
        <is>
          <t>CTA</t>
        </is>
      </c>
      <c r="B650" t="inlineStr">
        <is>
          <t>GOLD 100 OZ FUTR Apr26</t>
        </is>
      </c>
      <c r="C650" t="inlineStr">
        <is>
          <t>GCJ6 Comdty</t>
        </is>
      </c>
      <c r="F650" t="inlineStr">
        <is>
          <t>GOLD 100 OZ FUTR Apr26</t>
        </is>
      </c>
      <c r="G650" s="1" t="n">
        <v>15</v>
      </c>
      <c r="H650" s="1" t="n">
        <v>4128</v>
      </c>
      <c r="I650" s="2" t="n">
        <v>6192000</v>
      </c>
      <c r="J650" s="3" t="n">
        <v>0.00520319</v>
      </c>
      <c r="K650" s="4" t="n">
        <v>1190039242.48</v>
      </c>
      <c r="L650" s="5" t="n">
        <v>42300001</v>
      </c>
      <c r="M650" s="6" t="n">
        <v>28.13331476</v>
      </c>
      <c r="N650" s="7">
        <f t="array" ref="N650">IF(ISNUMBER(_xlfn.SINGLE(_xll.BDP($C650, "DELTA_MID"))),_xll.BDP($C650, "DELTA_MID")," ")</f>
        <v/>
      </c>
      <c r="O650" s="7">
        <f>IF(ISNUMBER(N650),_xll.BDP($C650, "OPT_UNDL_TICKER"),"")</f>
        <v/>
      </c>
      <c r="P650" s="8">
        <f>IF(ISNUMBER(N650),_xll.BDP($C650, "OPT_UNDL_PX")," ")</f>
        <v/>
      </c>
      <c r="Q650" s="7">
        <f>IF(ISNUMBER(N650),+G650*_xll.BDP($C650, "PX_POS_MULT_FACTOR")*P650/K650," ")</f>
        <v/>
      </c>
      <c r="R650" s="8">
        <f t="array" ref="R650">IF(OR($A650="TUA",$A650="TYA"),"",IF(ISNUMBER(_xlfn.SINGLE(_xll.BDP($C650,"DUR_ADJ_OAS_MID"))),_xll.BDP($C650,"DUR_ADJ_OAS_MID"),IF(ISNUMBER(_xlfn.SINGLE(_xll.BDP($E650&amp;" ISIN","DUR_ADJ_OAS_MID"))),_xll.BDP($E650&amp;" ISIN","DUR_ADJ_OAS_MID")," ")))</f>
        <v/>
      </c>
      <c r="S650" s="7">
        <f>IF(ISNUMBER(N650),Q650*N650,IF(ISNUMBER(R650),J650*R650," "))</f>
        <v/>
      </c>
      <c r="T650" t="inlineStr">
        <is>
          <t>GCJ6</t>
        </is>
      </c>
      <c r="U650" t="inlineStr">
        <is>
          <t>Future</t>
        </is>
      </c>
      <c r="AG650" t="n">
        <v>0.000529</v>
      </c>
    </row>
    <row r="651">
      <c r="A651" t="inlineStr">
        <is>
          <t>CTA</t>
        </is>
      </c>
      <c r="B651" t="inlineStr">
        <is>
          <t>GOLD 100 OZ FUTR Dec25</t>
        </is>
      </c>
      <c r="C651" t="inlineStr">
        <is>
          <t>GCZ5 Comdty</t>
        </is>
      </c>
      <c r="F651" t="inlineStr">
        <is>
          <t>GOLD 100 OZ FUTR Dec25</t>
        </is>
      </c>
      <c r="G651" s="1" t="n">
        <v>151</v>
      </c>
      <c r="H651" s="1" t="n">
        <v>4065.4</v>
      </c>
      <c r="I651" s="2" t="n">
        <v>61387540</v>
      </c>
      <c r="J651" s="3" t="n">
        <v>0.05158447</v>
      </c>
      <c r="K651" s="4" t="n">
        <v>1190039242.48</v>
      </c>
      <c r="L651" s="5" t="n">
        <v>42300001</v>
      </c>
      <c r="M651" s="6" t="n">
        <v>28.13331476</v>
      </c>
      <c r="N651" s="7">
        <f t="array" ref="N651">IF(ISNUMBER(_xlfn.SINGLE(_xll.BDP($C651, "DELTA_MID"))),_xll.BDP($C651, "DELTA_MID")," ")</f>
        <v/>
      </c>
      <c r="O651" s="7">
        <f>IF(ISNUMBER(N651),_xll.BDP($C651, "OPT_UNDL_TICKER"),"")</f>
        <v/>
      </c>
      <c r="P651" s="8">
        <f>IF(ISNUMBER(N651),_xll.BDP($C651, "OPT_UNDL_PX")," ")</f>
        <v/>
      </c>
      <c r="Q651" s="7">
        <f>IF(ISNUMBER(N651),+G651*_xll.BDP($C651, "PX_POS_MULT_FACTOR")*P651/K651," ")</f>
        <v/>
      </c>
      <c r="R651" s="8">
        <f t="array" ref="R651">IF(OR($A651="TUA",$A651="TYA"),"",IF(ISNUMBER(_xlfn.SINGLE(_xll.BDP($C651,"DUR_ADJ_OAS_MID"))),_xll.BDP($C651,"DUR_ADJ_OAS_MID"),IF(ISNUMBER(_xlfn.SINGLE(_xll.BDP($E651&amp;" ISIN","DUR_ADJ_OAS_MID"))),_xll.BDP($E651&amp;" ISIN","DUR_ADJ_OAS_MID")," ")))</f>
        <v/>
      </c>
      <c r="S651" s="7">
        <f>IF(ISNUMBER(N651),Q651*N651,IF(ISNUMBER(R651),J651*R651," "))</f>
        <v/>
      </c>
      <c r="T651" t="inlineStr">
        <is>
          <t>GCZ5</t>
        </is>
      </c>
      <c r="U651" t="inlineStr">
        <is>
          <t>Future</t>
        </is>
      </c>
      <c r="AG651" t="n">
        <v>0.000529</v>
      </c>
    </row>
    <row r="652">
      <c r="A652" t="inlineStr">
        <is>
          <t>CTA</t>
        </is>
      </c>
      <c r="B652" t="inlineStr">
        <is>
          <t>COPPER FUTURE Mar26</t>
        </is>
      </c>
      <c r="C652" t="inlineStr">
        <is>
          <t>HGH6 Comdty</t>
        </is>
      </c>
      <c r="F652" t="inlineStr">
        <is>
          <t>COPPER FUTURE Mar26</t>
        </is>
      </c>
      <c r="G652" s="1" t="n">
        <v>133</v>
      </c>
      <c r="H652" s="1" t="n">
        <v>506.75</v>
      </c>
      <c r="I652" s="2" t="n">
        <v>16849437.5</v>
      </c>
      <c r="J652" s="3" t="n">
        <v>0.01415872</v>
      </c>
      <c r="K652" s="4" t="n">
        <v>1190039242.48</v>
      </c>
      <c r="L652" s="5" t="n">
        <v>42300001</v>
      </c>
      <c r="M652" s="6" t="n">
        <v>28.13331476</v>
      </c>
      <c r="N652" s="7">
        <f t="array" ref="N652">IF(ISNUMBER(_xlfn.SINGLE(_xll.BDP($C652, "DELTA_MID"))),_xll.BDP($C652, "DELTA_MID")," ")</f>
        <v/>
      </c>
      <c r="O652" s="7">
        <f>IF(ISNUMBER(N652),_xll.BDP($C652, "OPT_UNDL_TICKER"),"")</f>
        <v/>
      </c>
      <c r="P652" s="8">
        <f>IF(ISNUMBER(N652),_xll.BDP($C652, "OPT_UNDL_PX")," ")</f>
        <v/>
      </c>
      <c r="Q652" s="7">
        <f>IF(ISNUMBER(N652),+G652*_xll.BDP($C652, "PX_POS_MULT_FACTOR")*P652/K652," ")</f>
        <v/>
      </c>
      <c r="R652" s="8">
        <f t="array" ref="R652">IF(OR($A652="TUA",$A652="TYA"),"",IF(ISNUMBER(_xlfn.SINGLE(_xll.BDP($C652,"DUR_ADJ_OAS_MID"))),_xll.BDP($C652,"DUR_ADJ_OAS_MID"),IF(ISNUMBER(_xlfn.SINGLE(_xll.BDP($E652&amp;" ISIN","DUR_ADJ_OAS_MID"))),_xll.BDP($E652&amp;" ISIN","DUR_ADJ_OAS_MID")," ")))</f>
        <v/>
      </c>
      <c r="S652" s="7">
        <f>IF(ISNUMBER(N652),Q652*N652,IF(ISNUMBER(R652),J652*R652," "))</f>
        <v/>
      </c>
      <c r="T652" t="inlineStr">
        <is>
          <t>HGH6</t>
        </is>
      </c>
      <c r="U652" t="inlineStr">
        <is>
          <t>Future</t>
        </is>
      </c>
      <c r="AG652" t="n">
        <v>0.000529</v>
      </c>
    </row>
    <row r="653">
      <c r="A653" t="inlineStr">
        <is>
          <t>CTA</t>
        </is>
      </c>
      <c r="B653" t="inlineStr">
        <is>
          <t>COPPER FUTURE May26</t>
        </is>
      </c>
      <c r="C653" t="inlineStr">
        <is>
          <t>HGK6 Comdty</t>
        </is>
      </c>
      <c r="F653" t="inlineStr">
        <is>
          <t>COPPER FUTURE May26</t>
        </is>
      </c>
      <c r="G653" s="1" t="n">
        <v>34</v>
      </c>
      <c r="H653" s="1" t="n">
        <v>510.6</v>
      </c>
      <c r="I653" s="2" t="n">
        <v>4340100</v>
      </c>
      <c r="J653" s="3" t="n">
        <v>0.00364702</v>
      </c>
      <c r="K653" s="4" t="n">
        <v>1190039242.48</v>
      </c>
      <c r="L653" s="5" t="n">
        <v>42300001</v>
      </c>
      <c r="M653" s="6" t="n">
        <v>28.13331476</v>
      </c>
      <c r="N653" s="7">
        <f t="array" ref="N653">IF(ISNUMBER(_xlfn.SINGLE(_xll.BDP($C653, "DELTA_MID"))),_xll.BDP($C653, "DELTA_MID")," ")</f>
        <v/>
      </c>
      <c r="O653" s="7">
        <f>IF(ISNUMBER(N653),_xll.BDP($C653, "OPT_UNDL_TICKER"),"")</f>
        <v/>
      </c>
      <c r="P653" s="8">
        <f>IF(ISNUMBER(N653),_xll.BDP($C653, "OPT_UNDL_PX")," ")</f>
        <v/>
      </c>
      <c r="Q653" s="7">
        <f>IF(ISNUMBER(N653),+G653*_xll.BDP($C653, "PX_POS_MULT_FACTOR")*P653/K653," ")</f>
        <v/>
      </c>
      <c r="R653" s="8">
        <f t="array" ref="R653">IF(OR($A653="TUA",$A653="TYA"),"",IF(ISNUMBER(_xlfn.SINGLE(_xll.BDP($C653,"DUR_ADJ_OAS_MID"))),_xll.BDP($C653,"DUR_ADJ_OAS_MID"),IF(ISNUMBER(_xlfn.SINGLE(_xll.BDP($E653&amp;" ISIN","DUR_ADJ_OAS_MID"))),_xll.BDP($E653&amp;" ISIN","DUR_ADJ_OAS_MID")," ")))</f>
        <v/>
      </c>
      <c r="S653" s="7">
        <f>IF(ISNUMBER(N653),Q653*N653,IF(ISNUMBER(R653),J653*R653," "))</f>
        <v/>
      </c>
      <c r="T653" t="inlineStr">
        <is>
          <t>HGK6</t>
        </is>
      </c>
      <c r="U653" t="inlineStr">
        <is>
          <t>Future</t>
        </is>
      </c>
      <c r="AG653" t="n">
        <v>0.000529</v>
      </c>
    </row>
    <row r="654">
      <c r="A654" t="inlineStr">
        <is>
          <t>CTA</t>
        </is>
      </c>
      <c r="B654" t="inlineStr">
        <is>
          <t>COPPER FUTURE Dec25</t>
        </is>
      </c>
      <c r="C654" t="inlineStr">
        <is>
          <t>HGZ5 Comdty</t>
        </is>
      </c>
      <c r="F654" t="inlineStr">
        <is>
          <t>COPPER FUTURE Dec25</t>
        </is>
      </c>
      <c r="G654" s="1" t="n">
        <v>663</v>
      </c>
      <c r="H654" s="1" t="n">
        <v>499.55</v>
      </c>
      <c r="I654" s="2" t="n">
        <v>82800412.5</v>
      </c>
      <c r="J654" s="3" t="n">
        <v>0.06957787999999999</v>
      </c>
      <c r="K654" s="4" t="n">
        <v>1190039242.48</v>
      </c>
      <c r="L654" s="5" t="n">
        <v>42300001</v>
      </c>
      <c r="M654" s="6" t="n">
        <v>28.13331476</v>
      </c>
      <c r="N654" s="7">
        <f t="array" ref="N654">IF(ISNUMBER(_xlfn.SINGLE(_xll.BDP($C654, "DELTA_MID"))),_xll.BDP($C654, "DELTA_MID")," ")</f>
        <v/>
      </c>
      <c r="O654" s="7">
        <f>IF(ISNUMBER(N654),_xll.BDP($C654, "OPT_UNDL_TICKER"),"")</f>
        <v/>
      </c>
      <c r="P654" s="8">
        <f>IF(ISNUMBER(N654),_xll.BDP($C654, "OPT_UNDL_PX")," ")</f>
        <v/>
      </c>
      <c r="Q654" s="7">
        <f>IF(ISNUMBER(N654),+G654*_xll.BDP($C654, "PX_POS_MULT_FACTOR")*P654/K654," ")</f>
        <v/>
      </c>
      <c r="R654" s="8">
        <f t="array" ref="R654">IF(OR($A654="TUA",$A654="TYA"),"",IF(ISNUMBER(_xlfn.SINGLE(_xll.BDP($C654,"DUR_ADJ_OAS_MID"))),_xll.BDP($C654,"DUR_ADJ_OAS_MID"),IF(ISNUMBER(_xlfn.SINGLE(_xll.BDP($E654&amp;" ISIN","DUR_ADJ_OAS_MID"))),_xll.BDP($E654&amp;" ISIN","DUR_ADJ_OAS_MID")," ")))</f>
        <v/>
      </c>
      <c r="S654" s="7">
        <f>IF(ISNUMBER(N654),Q654*N654,IF(ISNUMBER(R654),J654*R654," "))</f>
        <v/>
      </c>
      <c r="T654" t="inlineStr">
        <is>
          <t>HGZ5</t>
        </is>
      </c>
      <c r="U654" t="inlineStr">
        <is>
          <t>Future</t>
        </is>
      </c>
      <c r="AG654" t="n">
        <v>0.000529</v>
      </c>
    </row>
    <row r="655">
      <c r="A655" t="inlineStr">
        <is>
          <t>CTA</t>
        </is>
      </c>
      <c r="B655" t="inlineStr">
        <is>
          <t>NY Harb ULSD Fut Jan26</t>
        </is>
      </c>
      <c r="C655" t="inlineStr">
        <is>
          <t>HOF6 Comdty</t>
        </is>
      </c>
      <c r="F655" t="inlineStr">
        <is>
          <t>NY Harb ULSD Fut Jan26</t>
        </is>
      </c>
      <c r="G655" s="1" t="n">
        <v>-188</v>
      </c>
      <c r="H655" s="1" t="n">
        <v>221.66</v>
      </c>
      <c r="I655" s="2" t="n">
        <v>-17502273.6</v>
      </c>
      <c r="J655" s="3" t="n">
        <v>-0.01470731</v>
      </c>
      <c r="K655" s="4" t="n">
        <v>1190039242.48</v>
      </c>
      <c r="L655" s="5" t="n">
        <v>42300001</v>
      </c>
      <c r="M655" s="6" t="n">
        <v>28.13331476</v>
      </c>
      <c r="N655" s="7">
        <f t="array" ref="N655">IF(ISNUMBER(_xlfn.SINGLE(_xll.BDP($C655, "DELTA_MID"))),_xll.BDP($C655, "DELTA_MID")," ")</f>
        <v/>
      </c>
      <c r="O655" s="7">
        <f>IF(ISNUMBER(N655),_xll.BDP($C655, "OPT_UNDL_TICKER"),"")</f>
        <v/>
      </c>
      <c r="P655" s="8">
        <f>IF(ISNUMBER(N655),_xll.BDP($C655, "OPT_UNDL_PX")," ")</f>
        <v/>
      </c>
      <c r="Q655" s="7">
        <f>IF(ISNUMBER(N655),+G655*_xll.BDP($C655, "PX_POS_MULT_FACTOR")*P655/K655," ")</f>
        <v/>
      </c>
      <c r="R655" s="8">
        <f t="array" ref="R655">IF(OR($A655="TUA",$A655="TYA"),"",IF(ISNUMBER(_xlfn.SINGLE(_xll.BDP($C655,"DUR_ADJ_OAS_MID"))),_xll.BDP($C655,"DUR_ADJ_OAS_MID"),IF(ISNUMBER(_xlfn.SINGLE(_xll.BDP($E655&amp;" ISIN","DUR_ADJ_OAS_MID"))),_xll.BDP($E655&amp;" ISIN","DUR_ADJ_OAS_MID")," ")))</f>
        <v/>
      </c>
      <c r="S655" s="7">
        <f>IF(ISNUMBER(N655),Q655*N655,IF(ISNUMBER(R655),J655*R655," "))</f>
        <v/>
      </c>
      <c r="T655" t="inlineStr">
        <is>
          <t>HOF6</t>
        </is>
      </c>
      <c r="U655" t="inlineStr">
        <is>
          <t>Future</t>
        </is>
      </c>
      <c r="AG655" t="n">
        <v>0.000529</v>
      </c>
    </row>
    <row r="656">
      <c r="A656" t="inlineStr">
        <is>
          <t>CTA</t>
        </is>
      </c>
      <c r="B656" t="inlineStr">
        <is>
          <t>NY Harb ULSD Fut Feb26</t>
        </is>
      </c>
      <c r="C656" t="inlineStr">
        <is>
          <t>HOG6 Comdty</t>
        </is>
      </c>
      <c r="F656" t="inlineStr">
        <is>
          <t>NY Harb ULSD Fut Feb26</t>
        </is>
      </c>
      <c r="G656" s="1" t="n">
        <v>-56</v>
      </c>
      <c r="H656" s="1" t="n">
        <v>220.42</v>
      </c>
      <c r="I656" s="2" t="n">
        <v>-5184278.4</v>
      </c>
      <c r="J656" s="3" t="n">
        <v>-0.00435639</v>
      </c>
      <c r="K656" s="4" t="n">
        <v>1190039242.48</v>
      </c>
      <c r="L656" s="5" t="n">
        <v>42300001</v>
      </c>
      <c r="M656" s="6" t="n">
        <v>28.13331476</v>
      </c>
      <c r="N656" s="7">
        <f t="array" ref="N656">IF(ISNUMBER(_xlfn.SINGLE(_xll.BDP($C656, "DELTA_MID"))),_xll.BDP($C656, "DELTA_MID")," ")</f>
        <v/>
      </c>
      <c r="O656" s="7">
        <f>IF(ISNUMBER(N656),_xll.BDP($C656, "OPT_UNDL_TICKER"),"")</f>
        <v/>
      </c>
      <c r="P656" s="8">
        <f>IF(ISNUMBER(N656),_xll.BDP($C656, "OPT_UNDL_PX")," ")</f>
        <v/>
      </c>
      <c r="Q656" s="7">
        <f>IF(ISNUMBER(N656),+G656*_xll.BDP($C656, "PX_POS_MULT_FACTOR")*P656/K656," ")</f>
        <v/>
      </c>
      <c r="R656" s="8">
        <f t="array" ref="R656">IF(OR($A656="TUA",$A656="TYA"),"",IF(ISNUMBER(_xlfn.SINGLE(_xll.BDP($C656,"DUR_ADJ_OAS_MID"))),_xll.BDP($C656,"DUR_ADJ_OAS_MID"),IF(ISNUMBER(_xlfn.SINGLE(_xll.BDP($E656&amp;" ISIN","DUR_ADJ_OAS_MID"))),_xll.BDP($E656&amp;" ISIN","DUR_ADJ_OAS_MID")," ")))</f>
        <v/>
      </c>
      <c r="S656" s="7">
        <f>IF(ISNUMBER(N656),Q656*N656,IF(ISNUMBER(R656),J656*R656," "))</f>
        <v/>
      </c>
      <c r="T656" t="inlineStr">
        <is>
          <t>HOG6</t>
        </is>
      </c>
      <c r="U656" t="inlineStr">
        <is>
          <t>Future</t>
        </is>
      </c>
      <c r="AG656" t="n">
        <v>0.000529</v>
      </c>
    </row>
    <row r="657">
      <c r="A657" t="inlineStr">
        <is>
          <t>CTA</t>
        </is>
      </c>
      <c r="B657" t="inlineStr">
        <is>
          <t>NY Harb ULSD Fut Mar26</t>
        </is>
      </c>
      <c r="C657" t="inlineStr">
        <is>
          <t>HOH6 Comdty</t>
        </is>
      </c>
      <c r="F657" t="inlineStr">
        <is>
          <t>NY Harb ULSD Fut Mar26</t>
        </is>
      </c>
      <c r="G657" s="1" t="n">
        <v>-5</v>
      </c>
      <c r="H657" s="1" t="n">
        <v>217.85</v>
      </c>
      <c r="I657" s="2" t="n">
        <v>-457485</v>
      </c>
      <c r="J657" s="3" t="n">
        <v>-0.00038443</v>
      </c>
      <c r="K657" s="4" t="n">
        <v>1190039242.48</v>
      </c>
      <c r="L657" s="5" t="n">
        <v>42300001</v>
      </c>
      <c r="M657" s="6" t="n">
        <v>28.13331476</v>
      </c>
      <c r="N657" s="7">
        <f t="array" ref="N657">IF(ISNUMBER(_xlfn.SINGLE(_xll.BDP($C657, "DELTA_MID"))),_xll.BDP($C657, "DELTA_MID")," ")</f>
        <v/>
      </c>
      <c r="O657" s="7">
        <f>IF(ISNUMBER(N657),_xll.BDP($C657, "OPT_UNDL_TICKER"),"")</f>
        <v/>
      </c>
      <c r="P657" s="8">
        <f>IF(ISNUMBER(N657),_xll.BDP($C657, "OPT_UNDL_PX")," ")</f>
        <v/>
      </c>
      <c r="Q657" s="7">
        <f>IF(ISNUMBER(N657),+G657*_xll.BDP($C657, "PX_POS_MULT_FACTOR")*P657/K657," ")</f>
        <v/>
      </c>
      <c r="R657" s="8">
        <f t="array" ref="R657">IF(OR($A657="TUA",$A657="TYA"),"",IF(ISNUMBER(_xlfn.SINGLE(_xll.BDP($C657,"DUR_ADJ_OAS_MID"))),_xll.BDP($C657,"DUR_ADJ_OAS_MID"),IF(ISNUMBER(_xlfn.SINGLE(_xll.BDP($E657&amp;" ISIN","DUR_ADJ_OAS_MID"))),_xll.BDP($E657&amp;" ISIN","DUR_ADJ_OAS_MID")," ")))</f>
        <v/>
      </c>
      <c r="S657" s="7">
        <f>IF(ISNUMBER(N657),Q657*N657,IF(ISNUMBER(R657),J657*R657," "))</f>
        <v/>
      </c>
      <c r="T657" t="inlineStr">
        <is>
          <t>HOH6</t>
        </is>
      </c>
      <c r="U657" t="inlineStr">
        <is>
          <t>Future</t>
        </is>
      </c>
      <c r="AG657" t="n">
        <v>0.000529</v>
      </c>
    </row>
    <row r="658">
      <c r="A658" t="inlineStr">
        <is>
          <t>CTA</t>
        </is>
      </c>
      <c r="B658" t="inlineStr">
        <is>
          <t>NY Harb ULSD Fut Dec25</t>
        </is>
      </c>
      <c r="C658" t="inlineStr">
        <is>
          <t>HOZ5 Comdty</t>
        </is>
      </c>
      <c r="F658" t="inlineStr">
        <is>
          <t>NY Harb ULSD Fut Dec25</t>
        </is>
      </c>
      <c r="G658" s="1" t="n">
        <v>-381</v>
      </c>
      <c r="H658" s="1" t="n">
        <v>222.75</v>
      </c>
      <c r="I658" s="2" t="n">
        <v>-35644455</v>
      </c>
      <c r="J658" s="3" t="n">
        <v>-0.02995234</v>
      </c>
      <c r="K658" s="4" t="n">
        <v>1190039242.48</v>
      </c>
      <c r="L658" s="5" t="n">
        <v>42300001</v>
      </c>
      <c r="M658" s="6" t="n">
        <v>28.13331476</v>
      </c>
      <c r="N658" s="7">
        <f t="array" ref="N658">IF(ISNUMBER(_xlfn.SINGLE(_xll.BDP($C658, "DELTA_MID"))),_xll.BDP($C658, "DELTA_MID")," ")</f>
        <v/>
      </c>
      <c r="O658" s="7">
        <f>IF(ISNUMBER(N658),_xll.BDP($C658, "OPT_UNDL_TICKER"),"")</f>
        <v/>
      </c>
      <c r="P658" s="8">
        <f>IF(ISNUMBER(N658),_xll.BDP($C658, "OPT_UNDL_PX")," ")</f>
        <v/>
      </c>
      <c r="Q658" s="7">
        <f>IF(ISNUMBER(N658),+G658*_xll.BDP($C658, "PX_POS_MULT_FACTOR")*P658/K658," ")</f>
        <v/>
      </c>
      <c r="R658" s="8">
        <f t="array" ref="R658">IF(OR($A658="TUA",$A658="TYA"),"",IF(ISNUMBER(_xlfn.SINGLE(_xll.BDP($C658,"DUR_ADJ_OAS_MID"))),_xll.BDP($C658,"DUR_ADJ_OAS_MID"),IF(ISNUMBER(_xlfn.SINGLE(_xll.BDP($E658&amp;" ISIN","DUR_ADJ_OAS_MID"))),_xll.BDP($E658&amp;" ISIN","DUR_ADJ_OAS_MID")," ")))</f>
        <v/>
      </c>
      <c r="S658" s="7">
        <f>IF(ISNUMBER(N658),Q658*N658,IF(ISNUMBER(R658),J658*R658," "))</f>
        <v/>
      </c>
      <c r="T658" t="inlineStr">
        <is>
          <t>HOZ5</t>
        </is>
      </c>
      <c r="U658" t="inlineStr">
        <is>
          <t>Future</t>
        </is>
      </c>
      <c r="AG658" t="n">
        <v>0.000529</v>
      </c>
    </row>
    <row r="659">
      <c r="A659" t="inlineStr">
        <is>
          <t>CTA</t>
        </is>
      </c>
      <c r="B659" t="inlineStr">
        <is>
          <t>COFFEE 'C' FUTURE Mar26</t>
        </is>
      </c>
      <c r="C659" t="inlineStr">
        <is>
          <t>KCH6 Comdty</t>
        </is>
      </c>
      <c r="F659" t="inlineStr">
        <is>
          <t>COFFEE 'C' FUTURE Mar26</t>
        </is>
      </c>
      <c r="G659" s="1" t="n">
        <v>184</v>
      </c>
      <c r="H659" s="1" t="n">
        <v>398.75</v>
      </c>
      <c r="I659" s="2" t="n">
        <v>27513750</v>
      </c>
      <c r="J659" s="3" t="n">
        <v>0.02312004</v>
      </c>
      <c r="K659" s="4" t="n">
        <v>1190039242.48</v>
      </c>
      <c r="L659" s="5" t="n">
        <v>42300001</v>
      </c>
      <c r="M659" s="6" t="n">
        <v>28.13331476</v>
      </c>
      <c r="N659" s="7">
        <f t="array" ref="N659">IF(ISNUMBER(_xlfn.SINGLE(_xll.BDP($C659, "DELTA_MID"))),_xll.BDP($C659, "DELTA_MID")," ")</f>
        <v/>
      </c>
      <c r="O659" s="7">
        <f>IF(ISNUMBER(N659),_xll.BDP($C659, "OPT_UNDL_TICKER"),"")</f>
        <v/>
      </c>
      <c r="P659" s="8">
        <f>IF(ISNUMBER(N659),_xll.BDP($C659, "OPT_UNDL_PX")," ")</f>
        <v/>
      </c>
      <c r="Q659" s="7">
        <f>IF(ISNUMBER(N659),+G659*_xll.BDP($C659, "PX_POS_MULT_FACTOR")*P659/K659," ")</f>
        <v/>
      </c>
      <c r="R659" s="8">
        <f t="array" ref="R659">IF(OR($A659="TUA",$A659="TYA"),"",IF(ISNUMBER(_xlfn.SINGLE(_xll.BDP($C659,"DUR_ADJ_OAS_MID"))),_xll.BDP($C659,"DUR_ADJ_OAS_MID"),IF(ISNUMBER(_xlfn.SINGLE(_xll.BDP($E659&amp;" ISIN","DUR_ADJ_OAS_MID"))),_xll.BDP($E659&amp;" ISIN","DUR_ADJ_OAS_MID")," ")))</f>
        <v/>
      </c>
      <c r="S659" s="7">
        <f>IF(ISNUMBER(N659),Q659*N659,IF(ISNUMBER(R659),J659*R659," "))</f>
        <v/>
      </c>
      <c r="T659" t="inlineStr">
        <is>
          <t>KCH6</t>
        </is>
      </c>
      <c r="U659" t="inlineStr">
        <is>
          <t>Future</t>
        </is>
      </c>
      <c r="AG659" t="n">
        <v>0.000529</v>
      </c>
    </row>
    <row r="660">
      <c r="A660" t="inlineStr">
        <is>
          <t>CTA</t>
        </is>
      </c>
      <c r="B660" t="inlineStr">
        <is>
          <t>COFFEE 'C' FUTURE May26</t>
        </is>
      </c>
      <c r="C660" t="inlineStr">
        <is>
          <t>KCK6 Comdty</t>
        </is>
      </c>
      <c r="F660" t="inlineStr">
        <is>
          <t>COFFEE 'C' FUTURE May26</t>
        </is>
      </c>
      <c r="G660" s="1" t="n">
        <v>80</v>
      </c>
      <c r="H660" s="1" t="n">
        <v>382.2</v>
      </c>
      <c r="I660" s="2" t="n">
        <v>11466000</v>
      </c>
      <c r="J660" s="3" t="n">
        <v>0.00963498</v>
      </c>
      <c r="K660" s="4" t="n">
        <v>1190039242.48</v>
      </c>
      <c r="L660" s="5" t="n">
        <v>42300001</v>
      </c>
      <c r="M660" s="6" t="n">
        <v>28.13331476</v>
      </c>
      <c r="N660" s="7">
        <f t="array" ref="N660">IF(ISNUMBER(_xlfn.SINGLE(_xll.BDP($C660, "DELTA_MID"))),_xll.BDP($C660, "DELTA_MID")," ")</f>
        <v/>
      </c>
      <c r="O660" s="7">
        <f>IF(ISNUMBER(N660),_xll.BDP($C660, "OPT_UNDL_TICKER"),"")</f>
        <v/>
      </c>
      <c r="P660" s="8">
        <f>IF(ISNUMBER(N660),_xll.BDP($C660, "OPT_UNDL_PX")," ")</f>
        <v/>
      </c>
      <c r="Q660" s="7">
        <f>IF(ISNUMBER(N660),+G660*_xll.BDP($C660, "PX_POS_MULT_FACTOR")*P660/K660," ")</f>
        <v/>
      </c>
      <c r="R660" s="8">
        <f t="array" ref="R660">IF(OR($A660="TUA",$A660="TYA"),"",IF(ISNUMBER(_xlfn.SINGLE(_xll.BDP($C660,"DUR_ADJ_OAS_MID"))),_xll.BDP($C660,"DUR_ADJ_OAS_MID"),IF(ISNUMBER(_xlfn.SINGLE(_xll.BDP($E660&amp;" ISIN","DUR_ADJ_OAS_MID"))),_xll.BDP($E660&amp;" ISIN","DUR_ADJ_OAS_MID")," ")))</f>
        <v/>
      </c>
      <c r="S660" s="7">
        <f>IF(ISNUMBER(N660),Q660*N660,IF(ISNUMBER(R660),J660*R660," "))</f>
        <v/>
      </c>
      <c r="T660" t="inlineStr">
        <is>
          <t>KCK6</t>
        </is>
      </c>
      <c r="U660" t="inlineStr">
        <is>
          <t>Future</t>
        </is>
      </c>
      <c r="AG660" t="n">
        <v>0.000529</v>
      </c>
    </row>
    <row r="661">
      <c r="A661" t="inlineStr">
        <is>
          <t>CTA</t>
        </is>
      </c>
      <c r="B661" t="inlineStr">
        <is>
          <t>COFFEE 'C' FUTURE Dec25</t>
        </is>
      </c>
      <c r="C661" t="inlineStr">
        <is>
          <t>KCZ5 Comdty</t>
        </is>
      </c>
      <c r="F661" t="inlineStr">
        <is>
          <t>COFFEE 'C' FUTURE Dec25</t>
        </is>
      </c>
      <c r="G661" s="1" t="n">
        <v>249</v>
      </c>
      <c r="H661" s="1" t="n">
        <v>420.85</v>
      </c>
      <c r="I661" s="2" t="n">
        <v>39296868.75</v>
      </c>
      <c r="J661" s="3" t="n">
        <v>0.03302149</v>
      </c>
      <c r="K661" s="4" t="n">
        <v>1190039242.48</v>
      </c>
      <c r="L661" s="5" t="n">
        <v>42300001</v>
      </c>
      <c r="M661" s="6" t="n">
        <v>28.13331476</v>
      </c>
      <c r="N661" s="7">
        <f t="array" ref="N661">IF(ISNUMBER(_xlfn.SINGLE(_xll.BDP($C661, "DELTA_MID"))),_xll.BDP($C661, "DELTA_MID")," ")</f>
        <v/>
      </c>
      <c r="O661" s="7">
        <f>IF(ISNUMBER(N661),_xll.BDP($C661, "OPT_UNDL_TICKER"),"")</f>
        <v/>
      </c>
      <c r="P661" s="8">
        <f>IF(ISNUMBER(N661),_xll.BDP($C661, "OPT_UNDL_PX")," ")</f>
        <v/>
      </c>
      <c r="Q661" s="7">
        <f>IF(ISNUMBER(N661),+G661*_xll.BDP($C661, "PX_POS_MULT_FACTOR")*P661/K661," ")</f>
        <v/>
      </c>
      <c r="R661" s="8">
        <f t="array" ref="R661">IF(OR($A661="TUA",$A661="TYA"),"",IF(ISNUMBER(_xlfn.SINGLE(_xll.BDP($C661,"DUR_ADJ_OAS_MID"))),_xll.BDP($C661,"DUR_ADJ_OAS_MID"),IF(ISNUMBER(_xlfn.SINGLE(_xll.BDP($E661&amp;" ISIN","DUR_ADJ_OAS_MID"))),_xll.BDP($E661&amp;" ISIN","DUR_ADJ_OAS_MID")," ")))</f>
        <v/>
      </c>
      <c r="S661" s="7">
        <f>IF(ISNUMBER(N661),Q661*N661,IF(ISNUMBER(R661),J661*R661," "))</f>
        <v/>
      </c>
      <c r="T661" t="inlineStr">
        <is>
          <t>KCZ5</t>
        </is>
      </c>
      <c r="U661" t="inlineStr">
        <is>
          <t>Future</t>
        </is>
      </c>
      <c r="AG661" t="n">
        <v>0.000529</v>
      </c>
    </row>
    <row r="662">
      <c r="A662" t="inlineStr">
        <is>
          <t>CTA</t>
        </is>
      </c>
      <c r="B662" t="inlineStr">
        <is>
          <t>KC HRW WHEAT FUT Mar26</t>
        </is>
      </c>
      <c r="C662" t="inlineStr">
        <is>
          <t>KWH6 Comdty</t>
        </is>
      </c>
      <c r="F662" t="inlineStr">
        <is>
          <t>KC HRW WHEAT FUT Mar26</t>
        </is>
      </c>
      <c r="G662" s="1" t="n">
        <v>-651</v>
      </c>
      <c r="H662" s="1" t="n">
        <v>507.25</v>
      </c>
      <c r="I662" s="2" t="n">
        <v>-16510987.5</v>
      </c>
      <c r="J662" s="3" t="n">
        <v>-0.01387432</v>
      </c>
      <c r="K662" s="4" t="n">
        <v>1190039242.48</v>
      </c>
      <c r="L662" s="5" t="n">
        <v>42300001</v>
      </c>
      <c r="M662" s="6" t="n">
        <v>28.13331476</v>
      </c>
      <c r="N662" s="7">
        <f t="array" ref="N662">IF(ISNUMBER(_xlfn.SINGLE(_xll.BDP($C662, "DELTA_MID"))),_xll.BDP($C662, "DELTA_MID")," ")</f>
        <v/>
      </c>
      <c r="O662" s="7">
        <f>IF(ISNUMBER(N662),_xll.BDP($C662, "OPT_UNDL_TICKER"),"")</f>
        <v/>
      </c>
      <c r="P662" s="8">
        <f>IF(ISNUMBER(N662),_xll.BDP($C662, "OPT_UNDL_PX")," ")</f>
        <v/>
      </c>
      <c r="Q662" s="7">
        <f>IF(ISNUMBER(N662),+G662*_xll.BDP($C662, "PX_POS_MULT_FACTOR")*P662/K662," ")</f>
        <v/>
      </c>
      <c r="R662" s="8">
        <f t="array" ref="R662">IF(OR($A662="TUA",$A662="TYA"),"",IF(ISNUMBER(_xlfn.SINGLE(_xll.BDP($C662,"DUR_ADJ_OAS_MID"))),_xll.BDP($C662,"DUR_ADJ_OAS_MID"),IF(ISNUMBER(_xlfn.SINGLE(_xll.BDP($E662&amp;" ISIN","DUR_ADJ_OAS_MID"))),_xll.BDP($E662&amp;" ISIN","DUR_ADJ_OAS_MID")," ")))</f>
        <v/>
      </c>
      <c r="S662" s="7">
        <f>IF(ISNUMBER(N662),Q662*N662,IF(ISNUMBER(R662),J662*R662," "))</f>
        <v/>
      </c>
      <c r="T662" t="inlineStr">
        <is>
          <t>KWH6</t>
        </is>
      </c>
      <c r="U662" t="inlineStr">
        <is>
          <t>Future</t>
        </is>
      </c>
      <c r="AG662" t="n">
        <v>0.000529</v>
      </c>
    </row>
    <row r="663">
      <c r="A663" t="inlineStr">
        <is>
          <t>CTA</t>
        </is>
      </c>
      <c r="B663" t="inlineStr">
        <is>
          <t>KC HRW WHEAT FUT May26</t>
        </is>
      </c>
      <c r="C663" t="inlineStr">
        <is>
          <t>KWK6 Comdty</t>
        </is>
      </c>
      <c r="F663" t="inlineStr">
        <is>
          <t>KC HRW WHEAT FUT May26</t>
        </is>
      </c>
      <c r="G663" s="1" t="n">
        <v>-189</v>
      </c>
      <c r="H663" s="1" t="n">
        <v>520.5</v>
      </c>
      <c r="I663" s="2" t="n">
        <v>-4918725</v>
      </c>
      <c r="J663" s="3" t="n">
        <v>-0.00413325</v>
      </c>
      <c r="K663" s="4" t="n">
        <v>1190039242.48</v>
      </c>
      <c r="L663" s="5" t="n">
        <v>42300001</v>
      </c>
      <c r="M663" s="6" t="n">
        <v>28.13331476</v>
      </c>
      <c r="N663" s="7">
        <f t="array" ref="N663">IF(ISNUMBER(_xlfn.SINGLE(_xll.BDP($C663, "DELTA_MID"))),_xll.BDP($C663, "DELTA_MID")," ")</f>
        <v/>
      </c>
      <c r="O663" s="7">
        <f>IF(ISNUMBER(N663),_xll.BDP($C663, "OPT_UNDL_TICKER"),"")</f>
        <v/>
      </c>
      <c r="P663" s="8">
        <f>IF(ISNUMBER(N663),_xll.BDP($C663, "OPT_UNDL_PX")," ")</f>
        <v/>
      </c>
      <c r="Q663" s="7">
        <f>IF(ISNUMBER(N663),+G663*_xll.BDP($C663, "PX_POS_MULT_FACTOR")*P663/K663," ")</f>
        <v/>
      </c>
      <c r="R663" s="8">
        <f t="array" ref="R663">IF(OR($A663="TUA",$A663="TYA"),"",IF(ISNUMBER(_xlfn.SINGLE(_xll.BDP($C663,"DUR_ADJ_OAS_MID"))),_xll.BDP($C663,"DUR_ADJ_OAS_MID"),IF(ISNUMBER(_xlfn.SINGLE(_xll.BDP($E663&amp;" ISIN","DUR_ADJ_OAS_MID"))),_xll.BDP($E663&amp;" ISIN","DUR_ADJ_OAS_MID")," ")))</f>
        <v/>
      </c>
      <c r="S663" s="7">
        <f>IF(ISNUMBER(N663),Q663*N663,IF(ISNUMBER(R663),J663*R663," "))</f>
        <v/>
      </c>
      <c r="T663" t="inlineStr">
        <is>
          <t>KWK6</t>
        </is>
      </c>
      <c r="U663" t="inlineStr">
        <is>
          <t>Future</t>
        </is>
      </c>
      <c r="AG663" t="n">
        <v>0.000529</v>
      </c>
    </row>
    <row r="664">
      <c r="A664" t="inlineStr">
        <is>
          <t>CTA</t>
        </is>
      </c>
      <c r="B664" t="inlineStr">
        <is>
          <t>KC HRW WHEAT FUT Dec25</t>
        </is>
      </c>
      <c r="C664" t="inlineStr">
        <is>
          <t>KWZ5 Comdty</t>
        </is>
      </c>
      <c r="F664" t="inlineStr">
        <is>
          <t>KC HRW WHEAT FUT Dec25</t>
        </is>
      </c>
      <c r="G664" s="1" t="n">
        <v>-1489</v>
      </c>
      <c r="H664" s="1" t="n">
        <v>488.5</v>
      </c>
      <c r="I664" s="2" t="n">
        <v>-36368825</v>
      </c>
      <c r="J664" s="3" t="n">
        <v>-0.03056103</v>
      </c>
      <c r="K664" s="4" t="n">
        <v>1190039242.48</v>
      </c>
      <c r="L664" s="5" t="n">
        <v>42300001</v>
      </c>
      <c r="M664" s="6" t="n">
        <v>28.13331476</v>
      </c>
      <c r="N664" s="7">
        <f t="array" ref="N664">IF(ISNUMBER(_xlfn.SINGLE(_xll.BDP($C664, "DELTA_MID"))),_xll.BDP($C664, "DELTA_MID")," ")</f>
        <v/>
      </c>
      <c r="O664" s="7">
        <f>IF(ISNUMBER(N664),_xll.BDP($C664, "OPT_UNDL_TICKER"),"")</f>
        <v/>
      </c>
      <c r="P664" s="8">
        <f>IF(ISNUMBER(N664),_xll.BDP($C664, "OPT_UNDL_PX")," ")</f>
        <v/>
      </c>
      <c r="Q664" s="7">
        <f>IF(ISNUMBER(N664),+G664*_xll.BDP($C664, "PX_POS_MULT_FACTOR")*P664/K664," ")</f>
        <v/>
      </c>
      <c r="R664" s="8">
        <f t="array" ref="R664">IF(OR($A664="TUA",$A664="TYA"),"",IF(ISNUMBER(_xlfn.SINGLE(_xll.BDP($C664,"DUR_ADJ_OAS_MID"))),_xll.BDP($C664,"DUR_ADJ_OAS_MID"),IF(ISNUMBER(_xlfn.SINGLE(_xll.BDP($E664&amp;" ISIN","DUR_ADJ_OAS_MID"))),_xll.BDP($E664&amp;" ISIN","DUR_ADJ_OAS_MID")," ")))</f>
        <v/>
      </c>
      <c r="S664" s="7">
        <f>IF(ISNUMBER(N664),Q664*N664,IF(ISNUMBER(R664),J664*R664," "))</f>
        <v/>
      </c>
      <c r="T664" t="inlineStr">
        <is>
          <t>KWZ5</t>
        </is>
      </c>
      <c r="U664" t="inlineStr">
        <is>
          <t>Future</t>
        </is>
      </c>
      <c r="AG664" t="n">
        <v>0.000529</v>
      </c>
    </row>
    <row r="665">
      <c r="A665" t="inlineStr">
        <is>
          <t>CTA</t>
        </is>
      </c>
      <c r="B665" t="inlineStr">
        <is>
          <t>LIVE CATTLE FUTR Feb26</t>
        </is>
      </c>
      <c r="C665" t="inlineStr">
        <is>
          <t>LCG6 Comdty</t>
        </is>
      </c>
      <c r="F665" t="inlineStr">
        <is>
          <t>LIVE CATTLE FUTR Feb26</t>
        </is>
      </c>
      <c r="G665" s="1" t="n">
        <v>1007</v>
      </c>
      <c r="H665" s="1" t="n">
        <v>240.375</v>
      </c>
      <c r="I665" s="2" t="n">
        <v>96823050</v>
      </c>
      <c r="J665" s="3" t="n">
        <v>0.08136122</v>
      </c>
      <c r="K665" s="4" t="n">
        <v>1190039242.48</v>
      </c>
      <c r="L665" s="5" t="n">
        <v>42300001</v>
      </c>
      <c r="M665" s="6" t="n">
        <v>28.13331476</v>
      </c>
      <c r="N665" s="7">
        <f t="array" ref="N665">IF(ISNUMBER(_xlfn.SINGLE(_xll.BDP($C665, "DELTA_MID"))),_xll.BDP($C665, "DELTA_MID")," ")</f>
        <v/>
      </c>
      <c r="O665" s="7">
        <f>IF(ISNUMBER(N665),_xll.BDP($C665, "OPT_UNDL_TICKER"),"")</f>
        <v/>
      </c>
      <c r="P665" s="8">
        <f>IF(ISNUMBER(N665),_xll.BDP($C665, "OPT_UNDL_PX")," ")</f>
        <v/>
      </c>
      <c r="Q665" s="7">
        <f>IF(ISNUMBER(N665),+G665*_xll.BDP($C665, "PX_POS_MULT_FACTOR")*P665/K665," ")</f>
        <v/>
      </c>
      <c r="R665" s="8">
        <f t="array" ref="R665">IF(OR($A665="TUA",$A665="TYA"),"",IF(ISNUMBER(_xlfn.SINGLE(_xll.BDP($C665,"DUR_ADJ_OAS_MID"))),_xll.BDP($C665,"DUR_ADJ_OAS_MID"),IF(ISNUMBER(_xlfn.SINGLE(_xll.BDP($E665&amp;" ISIN","DUR_ADJ_OAS_MID"))),_xll.BDP($E665&amp;" ISIN","DUR_ADJ_OAS_MID")," ")))</f>
        <v/>
      </c>
      <c r="S665" s="7">
        <f>IF(ISNUMBER(N665),Q665*N665,IF(ISNUMBER(R665),J665*R665," "))</f>
        <v/>
      </c>
      <c r="T665" t="inlineStr">
        <is>
          <t>LCG6</t>
        </is>
      </c>
      <c r="U665" t="inlineStr">
        <is>
          <t>Future</t>
        </is>
      </c>
      <c r="AG665" t="n">
        <v>0.000529</v>
      </c>
    </row>
    <row r="666">
      <c r="A666" t="inlineStr">
        <is>
          <t>CTA</t>
        </is>
      </c>
      <c r="B666" t="inlineStr">
        <is>
          <t>LIVE CATTLE FUTR Apr26</t>
        </is>
      </c>
      <c r="C666" t="inlineStr">
        <is>
          <t>LCJ6 Comdty</t>
        </is>
      </c>
      <c r="F666" t="inlineStr">
        <is>
          <t>LIVE CATTLE FUTR Apr26</t>
        </is>
      </c>
      <c r="G666" s="1" t="n">
        <v>695</v>
      </c>
      <c r="H666" s="1" t="n">
        <v>240.125</v>
      </c>
      <c r="I666" s="2" t="n">
        <v>66754750</v>
      </c>
      <c r="J666" s="3" t="n">
        <v>0.05609458</v>
      </c>
      <c r="K666" s="4" t="n">
        <v>1190039242.48</v>
      </c>
      <c r="L666" s="5" t="n">
        <v>42300001</v>
      </c>
      <c r="M666" s="6" t="n">
        <v>28.13331476</v>
      </c>
      <c r="N666" s="7">
        <f t="array" ref="N666">IF(ISNUMBER(_xlfn.SINGLE(_xll.BDP($C666, "DELTA_MID"))),_xll.BDP($C666, "DELTA_MID")," ")</f>
        <v/>
      </c>
      <c r="O666" s="7">
        <f>IF(ISNUMBER(N666),_xll.BDP($C666, "OPT_UNDL_TICKER"),"")</f>
        <v/>
      </c>
      <c r="P666" s="8">
        <f>IF(ISNUMBER(N666),_xll.BDP($C666, "OPT_UNDL_PX")," ")</f>
        <v/>
      </c>
      <c r="Q666" s="7">
        <f>IF(ISNUMBER(N666),+G666*_xll.BDP($C666, "PX_POS_MULT_FACTOR")*P666/K666," ")</f>
        <v/>
      </c>
      <c r="R666" s="8">
        <f t="array" ref="R666">IF(OR($A666="TUA",$A666="TYA"),"",IF(ISNUMBER(_xlfn.SINGLE(_xll.BDP($C666,"DUR_ADJ_OAS_MID"))),_xll.BDP($C666,"DUR_ADJ_OAS_MID"),IF(ISNUMBER(_xlfn.SINGLE(_xll.BDP($E666&amp;" ISIN","DUR_ADJ_OAS_MID"))),_xll.BDP($E666&amp;" ISIN","DUR_ADJ_OAS_MID")," ")))</f>
        <v/>
      </c>
      <c r="S666" s="7">
        <f>IF(ISNUMBER(N666),Q666*N666,IF(ISNUMBER(R666),J666*R666," "))</f>
        <v/>
      </c>
      <c r="T666" t="inlineStr">
        <is>
          <t>LCJ6</t>
        </is>
      </c>
      <c r="U666" t="inlineStr">
        <is>
          <t>Future</t>
        </is>
      </c>
      <c r="AG666" t="n">
        <v>0.000529</v>
      </c>
    </row>
    <row r="667">
      <c r="A667" t="inlineStr">
        <is>
          <t>CTA</t>
        </is>
      </c>
      <c r="B667" t="inlineStr">
        <is>
          <t>LIVE CATTLE FUTR Dec25</t>
        </is>
      </c>
      <c r="C667" t="inlineStr">
        <is>
          <t>LCZ5 Comdty</t>
        </is>
      </c>
      <c r="F667" t="inlineStr">
        <is>
          <t>LIVE CATTLE FUTR Dec25</t>
        </is>
      </c>
      <c r="G667" s="1" t="n">
        <v>1606</v>
      </c>
      <c r="H667" s="1" t="n">
        <v>239.825</v>
      </c>
      <c r="I667" s="2" t="n">
        <v>154063580</v>
      </c>
      <c r="J667" s="3" t="n">
        <v>0.12946092</v>
      </c>
      <c r="K667" s="4" t="n">
        <v>1190039242.48</v>
      </c>
      <c r="L667" s="5" t="n">
        <v>42300001</v>
      </c>
      <c r="M667" s="6" t="n">
        <v>28.13331476</v>
      </c>
      <c r="N667" s="7">
        <f t="array" ref="N667">IF(ISNUMBER(_xlfn.SINGLE(_xll.BDP($C667, "DELTA_MID"))),_xll.BDP($C667, "DELTA_MID")," ")</f>
        <v/>
      </c>
      <c r="O667" s="7">
        <f>IF(ISNUMBER(N667),_xll.BDP($C667, "OPT_UNDL_TICKER"),"")</f>
        <v/>
      </c>
      <c r="P667" s="8">
        <f>IF(ISNUMBER(N667),_xll.BDP($C667, "OPT_UNDL_PX")," ")</f>
        <v/>
      </c>
      <c r="Q667" s="7">
        <f>IF(ISNUMBER(N667),+G667*_xll.BDP($C667, "PX_POS_MULT_FACTOR")*P667/K667," ")</f>
        <v/>
      </c>
      <c r="R667" s="8">
        <f t="array" ref="R667">IF(OR($A667="TUA",$A667="TYA"),"",IF(ISNUMBER(_xlfn.SINGLE(_xll.BDP($C667,"DUR_ADJ_OAS_MID"))),_xll.BDP($C667,"DUR_ADJ_OAS_MID"),IF(ISNUMBER(_xlfn.SINGLE(_xll.BDP($E667&amp;" ISIN","DUR_ADJ_OAS_MID"))),_xll.BDP($E667&amp;" ISIN","DUR_ADJ_OAS_MID")," ")))</f>
        <v/>
      </c>
      <c r="S667" s="7">
        <f>IF(ISNUMBER(N667),Q667*N667,IF(ISNUMBER(R667),J667*R667," "))</f>
        <v/>
      </c>
      <c r="T667" t="inlineStr">
        <is>
          <t>LCZ5</t>
        </is>
      </c>
      <c r="U667" t="inlineStr">
        <is>
          <t>Future</t>
        </is>
      </c>
      <c r="AG667" t="n">
        <v>0.000529</v>
      </c>
    </row>
    <row r="668">
      <c r="A668" t="inlineStr">
        <is>
          <t>CTA</t>
        </is>
      </c>
      <c r="B668" t="inlineStr">
        <is>
          <t>LEAN HOGS FUTURE Feb26</t>
        </is>
      </c>
      <c r="C668" t="inlineStr">
        <is>
          <t>LHG6 Comdty</t>
        </is>
      </c>
      <c r="F668" t="inlineStr">
        <is>
          <t>LEAN HOGS FUTURE Feb26</t>
        </is>
      </c>
      <c r="G668" s="1" t="n">
        <v>-505</v>
      </c>
      <c r="H668" s="1" t="n">
        <v>85.22499999999999</v>
      </c>
      <c r="I668" s="2" t="n">
        <v>-17215450</v>
      </c>
      <c r="J668" s="3" t="n">
        <v>-0.01446629</v>
      </c>
      <c r="K668" s="4" t="n">
        <v>1190039242.48</v>
      </c>
      <c r="L668" s="5" t="n">
        <v>42300001</v>
      </c>
      <c r="M668" s="6" t="n">
        <v>28.13331476</v>
      </c>
      <c r="N668" s="7">
        <f t="array" ref="N668">IF(ISNUMBER(_xlfn.SINGLE(_xll.BDP($C668, "DELTA_MID"))),_xll.BDP($C668, "DELTA_MID")," ")</f>
        <v/>
      </c>
      <c r="O668" s="7">
        <f>IF(ISNUMBER(N668),_xll.BDP($C668, "OPT_UNDL_TICKER"),"")</f>
        <v/>
      </c>
      <c r="P668" s="8">
        <f>IF(ISNUMBER(N668),_xll.BDP($C668, "OPT_UNDL_PX")," ")</f>
        <v/>
      </c>
      <c r="Q668" s="7">
        <f>IF(ISNUMBER(N668),+G668*_xll.BDP($C668, "PX_POS_MULT_FACTOR")*P668/K668," ")</f>
        <v/>
      </c>
      <c r="R668" s="8">
        <f t="array" ref="R668">IF(OR($A668="TUA",$A668="TYA"),"",IF(ISNUMBER(_xlfn.SINGLE(_xll.BDP($C668,"DUR_ADJ_OAS_MID"))),_xll.BDP($C668,"DUR_ADJ_OAS_MID"),IF(ISNUMBER(_xlfn.SINGLE(_xll.BDP($E668&amp;" ISIN","DUR_ADJ_OAS_MID"))),_xll.BDP($E668&amp;" ISIN","DUR_ADJ_OAS_MID")," ")))</f>
        <v/>
      </c>
      <c r="S668" s="7">
        <f>IF(ISNUMBER(N668),Q668*N668,IF(ISNUMBER(R668),J668*R668," "))</f>
        <v/>
      </c>
      <c r="T668" t="inlineStr">
        <is>
          <t>LHG6</t>
        </is>
      </c>
      <c r="U668" t="inlineStr">
        <is>
          <t>Future</t>
        </is>
      </c>
      <c r="AG668" t="n">
        <v>0.000529</v>
      </c>
    </row>
    <row r="669">
      <c r="A669" t="inlineStr">
        <is>
          <t>CTA</t>
        </is>
      </c>
      <c r="B669" t="inlineStr">
        <is>
          <t>LEAN HOGS FUTURE Apr26</t>
        </is>
      </c>
      <c r="C669" t="inlineStr">
        <is>
          <t>LHJ6 Comdty</t>
        </is>
      </c>
      <c r="F669" t="inlineStr">
        <is>
          <t>LEAN HOGS FUTURE Apr26</t>
        </is>
      </c>
      <c r="G669" s="1" t="n">
        <v>-149</v>
      </c>
      <c r="H669" s="1" t="n">
        <v>89.75</v>
      </c>
      <c r="I669" s="2" t="n">
        <v>-5349100</v>
      </c>
      <c r="J669" s="3" t="n">
        <v>-0.00449489</v>
      </c>
      <c r="K669" s="4" t="n">
        <v>1190039242.48</v>
      </c>
      <c r="L669" s="5" t="n">
        <v>42300001</v>
      </c>
      <c r="M669" s="6" t="n">
        <v>28.13331476</v>
      </c>
      <c r="N669" s="7">
        <f t="array" ref="N669">IF(ISNUMBER(_xlfn.SINGLE(_xll.BDP($C669, "DELTA_MID"))),_xll.BDP($C669, "DELTA_MID")," ")</f>
        <v/>
      </c>
      <c r="O669" s="7">
        <f>IF(ISNUMBER(N669),_xll.BDP($C669, "OPT_UNDL_TICKER"),"")</f>
        <v/>
      </c>
      <c r="P669" s="8">
        <f>IF(ISNUMBER(N669),_xll.BDP($C669, "OPT_UNDL_PX")," ")</f>
        <v/>
      </c>
      <c r="Q669" s="7">
        <f>IF(ISNUMBER(N669),+G669*_xll.BDP($C669, "PX_POS_MULT_FACTOR")*P669/K669," ")</f>
        <v/>
      </c>
      <c r="R669" s="8">
        <f t="array" ref="R669">IF(OR($A669="TUA",$A669="TYA"),"",IF(ISNUMBER(_xlfn.SINGLE(_xll.BDP($C669,"DUR_ADJ_OAS_MID"))),_xll.BDP($C669,"DUR_ADJ_OAS_MID"),IF(ISNUMBER(_xlfn.SINGLE(_xll.BDP($E669&amp;" ISIN","DUR_ADJ_OAS_MID"))),_xll.BDP($E669&amp;" ISIN","DUR_ADJ_OAS_MID")," ")))</f>
        <v/>
      </c>
      <c r="S669" s="7">
        <f>IF(ISNUMBER(N669),Q669*N669,IF(ISNUMBER(R669),J669*R669," "))</f>
        <v/>
      </c>
      <c r="T669" t="inlineStr">
        <is>
          <t>LHJ6</t>
        </is>
      </c>
      <c r="U669" t="inlineStr">
        <is>
          <t>Future</t>
        </is>
      </c>
      <c r="AG669" t="n">
        <v>0.000529</v>
      </c>
    </row>
    <row r="670">
      <c r="A670" t="inlineStr">
        <is>
          <t>CTA</t>
        </is>
      </c>
      <c r="B670" t="inlineStr">
        <is>
          <t>LEAN HOGS FUTURE Dec25</t>
        </is>
      </c>
      <c r="C670" t="inlineStr">
        <is>
          <t>LHZ5 Comdty</t>
        </is>
      </c>
      <c r="F670" t="inlineStr">
        <is>
          <t>LEAN HOGS FUTURE Dec25</t>
        </is>
      </c>
      <c r="G670" s="1" t="n">
        <v>-754</v>
      </c>
      <c r="H670" s="1" t="n">
        <v>82.40000000000001</v>
      </c>
      <c r="I670" s="2" t="n">
        <v>-24851840</v>
      </c>
      <c r="J670" s="3" t="n">
        <v>-0.02088321</v>
      </c>
      <c r="K670" s="4" t="n">
        <v>1190039242.48</v>
      </c>
      <c r="L670" s="5" t="n">
        <v>42300001</v>
      </c>
      <c r="M670" s="6" t="n">
        <v>28.13331476</v>
      </c>
      <c r="N670" s="7">
        <f t="array" ref="N670">IF(ISNUMBER(_xlfn.SINGLE(_xll.BDP($C670, "DELTA_MID"))),_xll.BDP($C670, "DELTA_MID")," ")</f>
        <v/>
      </c>
      <c r="O670" s="7">
        <f>IF(ISNUMBER(N670),_xll.BDP($C670, "OPT_UNDL_TICKER"),"")</f>
        <v/>
      </c>
      <c r="P670" s="8">
        <f>IF(ISNUMBER(N670),_xll.BDP($C670, "OPT_UNDL_PX")," ")</f>
        <v/>
      </c>
      <c r="Q670" s="7">
        <f>IF(ISNUMBER(N670),+G670*_xll.BDP($C670, "PX_POS_MULT_FACTOR")*P670/K670," ")</f>
        <v/>
      </c>
      <c r="R670" s="8">
        <f t="array" ref="R670">IF(OR($A670="TUA",$A670="TYA"),"",IF(ISNUMBER(_xlfn.SINGLE(_xll.BDP($C670,"DUR_ADJ_OAS_MID"))),_xll.BDP($C670,"DUR_ADJ_OAS_MID"),IF(ISNUMBER(_xlfn.SINGLE(_xll.BDP($E670&amp;" ISIN","DUR_ADJ_OAS_MID"))),_xll.BDP($E670&amp;" ISIN","DUR_ADJ_OAS_MID")," ")))</f>
        <v/>
      </c>
      <c r="S670" s="7">
        <f>IF(ISNUMBER(N670),Q670*N670,IF(ISNUMBER(R670),J670*R670," "))</f>
        <v/>
      </c>
      <c r="T670" t="inlineStr">
        <is>
          <t>LHZ5</t>
        </is>
      </c>
      <c r="U670" t="inlineStr">
        <is>
          <t>Future</t>
        </is>
      </c>
      <c r="AG670" t="n">
        <v>0.000529</v>
      </c>
    </row>
    <row r="671">
      <c r="A671" t="inlineStr">
        <is>
          <t>CTA</t>
        </is>
      </c>
      <c r="B671" t="inlineStr">
        <is>
          <t>NATURAL GAS FUTR Jan26</t>
        </is>
      </c>
      <c r="C671" t="inlineStr">
        <is>
          <t>NGF26 Comdty</t>
        </is>
      </c>
      <c r="F671" t="inlineStr">
        <is>
          <t>NATURAL GAS FUTR Jan26</t>
        </is>
      </c>
      <c r="G671" s="1" t="n">
        <v>-417</v>
      </c>
      <c r="H671" s="1" t="n">
        <v>4.325</v>
      </c>
      <c r="I671" s="2" t="n">
        <v>-18035250</v>
      </c>
      <c r="J671" s="3" t="n">
        <v>-0.01515517</v>
      </c>
      <c r="K671" s="4" t="n">
        <v>1190039242.48</v>
      </c>
      <c r="L671" s="5" t="n">
        <v>42300001</v>
      </c>
      <c r="M671" s="6" t="n">
        <v>28.13331476</v>
      </c>
      <c r="N671" s="7">
        <f t="array" ref="N671">IF(ISNUMBER(_xlfn.SINGLE(_xll.BDP($C671, "DELTA_MID"))),_xll.BDP($C671, "DELTA_MID")," ")</f>
        <v/>
      </c>
      <c r="O671" s="7">
        <f>IF(ISNUMBER(N671),_xll.BDP($C671, "OPT_UNDL_TICKER"),"")</f>
        <v/>
      </c>
      <c r="P671" s="8">
        <f>IF(ISNUMBER(N671),_xll.BDP($C671, "OPT_UNDL_PX")," ")</f>
        <v/>
      </c>
      <c r="Q671" s="7">
        <f>IF(ISNUMBER(N671),+G671*_xll.BDP($C671, "PX_POS_MULT_FACTOR")*P671/K671," ")</f>
        <v/>
      </c>
      <c r="R671" s="8">
        <f t="array" ref="R671">IF(OR($A671="TUA",$A671="TYA"),"",IF(ISNUMBER(_xlfn.SINGLE(_xll.BDP($C671,"DUR_ADJ_OAS_MID"))),_xll.BDP($C671,"DUR_ADJ_OAS_MID"),IF(ISNUMBER(_xlfn.SINGLE(_xll.BDP($E671&amp;" ISIN","DUR_ADJ_OAS_MID"))),_xll.BDP($E671&amp;" ISIN","DUR_ADJ_OAS_MID")," ")))</f>
        <v/>
      </c>
      <c r="S671" s="7">
        <f>IF(ISNUMBER(N671),Q671*N671,IF(ISNUMBER(R671),J671*R671," "))</f>
        <v/>
      </c>
      <c r="T671" t="inlineStr">
        <is>
          <t>NGF26</t>
        </is>
      </c>
      <c r="U671" t="inlineStr">
        <is>
          <t>Future</t>
        </is>
      </c>
      <c r="AG671" t="n">
        <v>0.000529</v>
      </c>
    </row>
    <row r="672">
      <c r="A672" t="inlineStr">
        <is>
          <t>CTA</t>
        </is>
      </c>
      <c r="B672" t="inlineStr">
        <is>
          <t>NATURAL GAS FUTR Feb26</t>
        </is>
      </c>
      <c r="C672" t="inlineStr">
        <is>
          <t>NGG26 Comdty</t>
        </is>
      </c>
      <c r="F672" t="inlineStr">
        <is>
          <t>NATURAL GAS FUTR Feb26</t>
        </is>
      </c>
      <c r="G672" s="1" t="n">
        <v>-158</v>
      </c>
      <c r="H672" s="1" t="n">
        <v>4.09</v>
      </c>
      <c r="I672" s="2" t="n">
        <v>-6462200</v>
      </c>
      <c r="J672" s="3" t="n">
        <v>-0.00543024</v>
      </c>
      <c r="K672" s="4" t="n">
        <v>1190039242.48</v>
      </c>
      <c r="L672" s="5" t="n">
        <v>42300001</v>
      </c>
      <c r="M672" s="6" t="n">
        <v>28.13331476</v>
      </c>
      <c r="N672" s="7">
        <f t="array" ref="N672">IF(ISNUMBER(_xlfn.SINGLE(_xll.BDP($C672, "DELTA_MID"))),_xll.BDP($C672, "DELTA_MID")," ")</f>
        <v/>
      </c>
      <c r="O672" s="7">
        <f>IF(ISNUMBER(N672),_xll.BDP($C672, "OPT_UNDL_TICKER"),"")</f>
        <v/>
      </c>
      <c r="P672" s="8">
        <f>IF(ISNUMBER(N672),_xll.BDP($C672, "OPT_UNDL_PX")," ")</f>
        <v/>
      </c>
      <c r="Q672" s="7">
        <f>IF(ISNUMBER(N672),+G672*_xll.BDP($C672, "PX_POS_MULT_FACTOR")*P672/K672," ")</f>
        <v/>
      </c>
      <c r="R672" s="8">
        <f t="array" ref="R672">IF(OR($A672="TUA",$A672="TYA"),"",IF(ISNUMBER(_xlfn.SINGLE(_xll.BDP($C672,"DUR_ADJ_OAS_MID"))),_xll.BDP($C672,"DUR_ADJ_OAS_MID"),IF(ISNUMBER(_xlfn.SINGLE(_xll.BDP($E672&amp;" ISIN","DUR_ADJ_OAS_MID"))),_xll.BDP($E672&amp;" ISIN","DUR_ADJ_OAS_MID")," ")))</f>
        <v/>
      </c>
      <c r="S672" s="7">
        <f>IF(ISNUMBER(N672),Q672*N672,IF(ISNUMBER(R672),J672*R672," "))</f>
        <v/>
      </c>
      <c r="T672" t="inlineStr">
        <is>
          <t>NGG26</t>
        </is>
      </c>
      <c r="U672" t="inlineStr">
        <is>
          <t>Future</t>
        </is>
      </c>
      <c r="AG672" t="n">
        <v>0.000529</v>
      </c>
    </row>
    <row r="673">
      <c r="A673" t="inlineStr">
        <is>
          <t>CTA</t>
        </is>
      </c>
      <c r="B673" t="inlineStr">
        <is>
          <t>NATURAL GAS FUTR Mar26</t>
        </is>
      </c>
      <c r="C673" t="inlineStr">
        <is>
          <t>NGH26 Comdty</t>
        </is>
      </c>
      <c r="F673" t="inlineStr">
        <is>
          <t>NATURAL GAS FUTR Mar26</t>
        </is>
      </c>
      <c r="G673" s="1" t="n">
        <v>-231</v>
      </c>
      <c r="H673" s="1" t="n">
        <v>3.743</v>
      </c>
      <c r="I673" s="2" t="n">
        <v>-8646330</v>
      </c>
      <c r="J673" s="3" t="n">
        <v>-0.00726558</v>
      </c>
      <c r="K673" s="4" t="n">
        <v>1190039242.48</v>
      </c>
      <c r="L673" s="5" t="n">
        <v>42300001</v>
      </c>
      <c r="M673" s="6" t="n">
        <v>28.13331476</v>
      </c>
      <c r="N673" s="7">
        <f t="array" ref="N673">IF(ISNUMBER(_xlfn.SINGLE(_xll.BDP($C673, "DELTA_MID"))),_xll.BDP($C673, "DELTA_MID")," ")</f>
        <v/>
      </c>
      <c r="O673" s="7">
        <f>IF(ISNUMBER(N673),_xll.BDP($C673, "OPT_UNDL_TICKER"),"")</f>
        <v/>
      </c>
      <c r="P673" s="8">
        <f>IF(ISNUMBER(N673),_xll.BDP($C673, "OPT_UNDL_PX")," ")</f>
        <v/>
      </c>
      <c r="Q673" s="7">
        <f>IF(ISNUMBER(N673),+G673*_xll.BDP($C673, "PX_POS_MULT_FACTOR")*P673/K673," ")</f>
        <v/>
      </c>
      <c r="R673" s="8">
        <f t="array" ref="R673">IF(OR($A673="TUA",$A673="TYA"),"",IF(ISNUMBER(_xlfn.SINGLE(_xll.BDP($C673,"DUR_ADJ_OAS_MID"))),_xll.BDP($C673,"DUR_ADJ_OAS_MID"),IF(ISNUMBER(_xlfn.SINGLE(_xll.BDP($E673&amp;" ISIN","DUR_ADJ_OAS_MID"))),_xll.BDP($E673&amp;" ISIN","DUR_ADJ_OAS_MID")," ")))</f>
        <v/>
      </c>
      <c r="S673" s="7">
        <f>IF(ISNUMBER(N673),Q673*N673,IF(ISNUMBER(R673),J673*R673," "))</f>
        <v/>
      </c>
      <c r="T673" t="inlineStr">
        <is>
          <t>NGH26</t>
        </is>
      </c>
      <c r="U673" t="inlineStr">
        <is>
          <t>Future</t>
        </is>
      </c>
      <c r="AG673" t="n">
        <v>0.000529</v>
      </c>
    </row>
    <row r="674">
      <c r="A674" t="inlineStr">
        <is>
          <t>CTA</t>
        </is>
      </c>
      <c r="B674" t="inlineStr">
        <is>
          <t>NATURAL GAS FUTR Apr26</t>
        </is>
      </c>
      <c r="C674" t="inlineStr">
        <is>
          <t>NGJ26 Comdty</t>
        </is>
      </c>
      <c r="F674" t="inlineStr">
        <is>
          <t>NATURAL GAS FUTR Apr26</t>
        </is>
      </c>
      <c r="G674" s="1" t="n">
        <v>-237</v>
      </c>
      <c r="H674" s="1" t="n">
        <v>3.626</v>
      </c>
      <c r="I674" s="2" t="n">
        <v>-8593620</v>
      </c>
      <c r="J674" s="3" t="n">
        <v>-0.00722129</v>
      </c>
      <c r="K674" s="4" t="n">
        <v>1190039242.48</v>
      </c>
      <c r="L674" s="5" t="n">
        <v>42300001</v>
      </c>
      <c r="M674" s="6" t="n">
        <v>28.13331476</v>
      </c>
      <c r="N674" s="7">
        <f t="array" ref="N674">IF(ISNUMBER(_xlfn.SINGLE(_xll.BDP($C674, "DELTA_MID"))),_xll.BDP($C674, "DELTA_MID")," ")</f>
        <v/>
      </c>
      <c r="O674" s="7">
        <f>IF(ISNUMBER(N674),_xll.BDP($C674, "OPT_UNDL_TICKER"),"")</f>
        <v/>
      </c>
      <c r="P674" s="8">
        <f>IF(ISNUMBER(N674),_xll.BDP($C674, "OPT_UNDL_PX")," ")</f>
        <v/>
      </c>
      <c r="Q674" s="7">
        <f>IF(ISNUMBER(N674),+G674*_xll.BDP($C674, "PX_POS_MULT_FACTOR")*P674/K674," ")</f>
        <v/>
      </c>
      <c r="R674" s="8">
        <f t="array" ref="R674">IF(OR($A674="TUA",$A674="TYA"),"",IF(ISNUMBER(_xlfn.SINGLE(_xll.BDP($C674,"DUR_ADJ_OAS_MID"))),_xll.BDP($C674,"DUR_ADJ_OAS_MID"),IF(ISNUMBER(_xlfn.SINGLE(_xll.BDP($E674&amp;" ISIN","DUR_ADJ_OAS_MID"))),_xll.BDP($E674&amp;" ISIN","DUR_ADJ_OAS_MID")," ")))</f>
        <v/>
      </c>
      <c r="S674" s="7">
        <f>IF(ISNUMBER(N674),Q674*N674,IF(ISNUMBER(R674),J674*R674," "))</f>
        <v/>
      </c>
      <c r="T674" t="inlineStr">
        <is>
          <t>NGJ26</t>
        </is>
      </c>
      <c r="U674" t="inlineStr">
        <is>
          <t>Future</t>
        </is>
      </c>
      <c r="AG674" t="n">
        <v>0.000529</v>
      </c>
    </row>
    <row r="675">
      <c r="A675" t="inlineStr">
        <is>
          <t>CTA</t>
        </is>
      </c>
      <c r="B675" t="inlineStr">
        <is>
          <t>NATURAL GAS FUTR May26</t>
        </is>
      </c>
      <c r="C675" t="inlineStr">
        <is>
          <t>NGK26 Comdty</t>
        </is>
      </c>
      <c r="F675" t="inlineStr">
        <is>
          <t>NATURAL GAS FUTR May26</t>
        </is>
      </c>
      <c r="G675" s="1" t="n">
        <v>-117</v>
      </c>
      <c r="H675" s="1" t="n">
        <v>3.647</v>
      </c>
      <c r="I675" s="2" t="n">
        <v>-4266990</v>
      </c>
      <c r="J675" s="3" t="n">
        <v>-0.00358559</v>
      </c>
      <c r="K675" s="4" t="n">
        <v>1190039242.48</v>
      </c>
      <c r="L675" s="5" t="n">
        <v>42300001</v>
      </c>
      <c r="M675" s="6" t="n">
        <v>28.13331476</v>
      </c>
      <c r="N675" s="7">
        <f t="array" ref="N675">IF(ISNUMBER(_xlfn.SINGLE(_xll.BDP($C675, "DELTA_MID"))),_xll.BDP($C675, "DELTA_MID")," ")</f>
        <v/>
      </c>
      <c r="O675" s="7">
        <f>IF(ISNUMBER(N675),_xll.BDP($C675, "OPT_UNDL_TICKER"),"")</f>
        <v/>
      </c>
      <c r="P675" s="8">
        <f>IF(ISNUMBER(N675),_xll.BDP($C675, "OPT_UNDL_PX")," ")</f>
        <v/>
      </c>
      <c r="Q675" s="7">
        <f>IF(ISNUMBER(N675),+G675*_xll.BDP($C675, "PX_POS_MULT_FACTOR")*P675/K675," ")</f>
        <v/>
      </c>
      <c r="R675" s="8">
        <f t="array" ref="R675">IF(OR($A675="TUA",$A675="TYA"),"",IF(ISNUMBER(_xlfn.SINGLE(_xll.BDP($C675,"DUR_ADJ_OAS_MID"))),_xll.BDP($C675,"DUR_ADJ_OAS_MID"),IF(ISNUMBER(_xlfn.SINGLE(_xll.BDP($E675&amp;" ISIN","DUR_ADJ_OAS_MID"))),_xll.BDP($E675&amp;" ISIN","DUR_ADJ_OAS_MID")," ")))</f>
        <v/>
      </c>
      <c r="S675" s="7">
        <f>IF(ISNUMBER(N675),Q675*N675,IF(ISNUMBER(R675),J675*R675," "))</f>
        <v/>
      </c>
      <c r="T675" t="inlineStr">
        <is>
          <t>NGK26</t>
        </is>
      </c>
      <c r="U675" t="inlineStr">
        <is>
          <t>Future</t>
        </is>
      </c>
      <c r="AG675" t="n">
        <v>0.000529</v>
      </c>
    </row>
    <row r="676">
      <c r="A676" t="inlineStr">
        <is>
          <t>CTA</t>
        </is>
      </c>
      <c r="B676" t="inlineStr">
        <is>
          <t>NATURAL GAS FUTR Jun26</t>
        </is>
      </c>
      <c r="C676" t="inlineStr">
        <is>
          <t>NGM26 Comdty</t>
        </is>
      </c>
      <c r="F676" t="inlineStr">
        <is>
          <t>NATURAL GAS FUTR Jun26</t>
        </is>
      </c>
      <c r="G676" s="1" t="n">
        <v>-46</v>
      </c>
      <c r="H676" s="1" t="n">
        <v>3.804</v>
      </c>
      <c r="I676" s="2" t="n">
        <v>-1749840</v>
      </c>
      <c r="J676" s="3" t="n">
        <v>-0.00147041</v>
      </c>
      <c r="K676" s="4" t="n">
        <v>1190039242.48</v>
      </c>
      <c r="L676" s="5" t="n">
        <v>42300001</v>
      </c>
      <c r="M676" s="6" t="n">
        <v>28.13331476</v>
      </c>
      <c r="N676" s="7">
        <f t="array" ref="N676">IF(ISNUMBER(_xlfn.SINGLE(_xll.BDP($C676, "DELTA_MID"))),_xll.BDP($C676, "DELTA_MID")," ")</f>
        <v/>
      </c>
      <c r="O676" s="7">
        <f>IF(ISNUMBER(N676),_xll.BDP($C676, "OPT_UNDL_TICKER"),"")</f>
        <v/>
      </c>
      <c r="P676" s="8">
        <f>IF(ISNUMBER(N676),_xll.BDP($C676, "OPT_UNDL_PX")," ")</f>
        <v/>
      </c>
      <c r="Q676" s="7">
        <f>IF(ISNUMBER(N676),+G676*_xll.BDP($C676, "PX_POS_MULT_FACTOR")*P676/K676," ")</f>
        <v/>
      </c>
      <c r="R676" s="8">
        <f t="array" ref="R676">IF(OR($A676="TUA",$A676="TYA"),"",IF(ISNUMBER(_xlfn.SINGLE(_xll.BDP($C676,"DUR_ADJ_OAS_MID"))),_xll.BDP($C676,"DUR_ADJ_OAS_MID"),IF(ISNUMBER(_xlfn.SINGLE(_xll.BDP($E676&amp;" ISIN","DUR_ADJ_OAS_MID"))),_xll.BDP($E676&amp;" ISIN","DUR_ADJ_OAS_MID")," ")))</f>
        <v/>
      </c>
      <c r="S676" s="7">
        <f>IF(ISNUMBER(N676),Q676*N676,IF(ISNUMBER(R676),J676*R676," "))</f>
        <v/>
      </c>
      <c r="T676" t="inlineStr">
        <is>
          <t>NGM26</t>
        </is>
      </c>
      <c r="U676" t="inlineStr">
        <is>
          <t>Future</t>
        </is>
      </c>
      <c r="AG676" t="n">
        <v>0.000529</v>
      </c>
    </row>
    <row r="677">
      <c r="A677" t="inlineStr">
        <is>
          <t>CTA</t>
        </is>
      </c>
      <c r="B677" t="inlineStr">
        <is>
          <t>NATURAL GAS FUTR Jul26</t>
        </is>
      </c>
      <c r="C677" t="inlineStr">
        <is>
          <t>NGN26 Comdty</t>
        </is>
      </c>
      <c r="F677" t="inlineStr">
        <is>
          <t>NATURAL GAS FUTR Jul26</t>
        </is>
      </c>
      <c r="G677" s="1" t="n">
        <v>-42</v>
      </c>
      <c r="H677" s="1" t="n">
        <v>3.99</v>
      </c>
      <c r="I677" s="2" t="n">
        <v>-1675800</v>
      </c>
      <c r="J677" s="3" t="n">
        <v>-0.00140819</v>
      </c>
      <c r="K677" s="4" t="n">
        <v>1190039242.48</v>
      </c>
      <c r="L677" s="5" t="n">
        <v>42300001</v>
      </c>
      <c r="M677" s="6" t="n">
        <v>28.13331476</v>
      </c>
      <c r="N677" s="7">
        <f t="array" ref="N677">IF(ISNUMBER(_xlfn.SINGLE(_xll.BDP($C677, "DELTA_MID"))),_xll.BDP($C677, "DELTA_MID")," ")</f>
        <v/>
      </c>
      <c r="O677" s="7">
        <f>IF(ISNUMBER(N677),_xll.BDP($C677, "OPT_UNDL_TICKER"),"")</f>
        <v/>
      </c>
      <c r="P677" s="8">
        <f>IF(ISNUMBER(N677),_xll.BDP($C677, "OPT_UNDL_PX")," ")</f>
        <v/>
      </c>
      <c r="Q677" s="7">
        <f>IF(ISNUMBER(N677),+G677*_xll.BDP($C677, "PX_POS_MULT_FACTOR")*P677/K677," ")</f>
        <v/>
      </c>
      <c r="R677" s="8">
        <f t="array" ref="R677">IF(OR($A677="TUA",$A677="TYA"),"",IF(ISNUMBER(_xlfn.SINGLE(_xll.BDP($C677,"DUR_ADJ_OAS_MID"))),_xll.BDP($C677,"DUR_ADJ_OAS_MID"),IF(ISNUMBER(_xlfn.SINGLE(_xll.BDP($E677&amp;" ISIN","DUR_ADJ_OAS_MID"))),_xll.BDP($E677&amp;" ISIN","DUR_ADJ_OAS_MID")," ")))</f>
        <v/>
      </c>
      <c r="S677" s="7">
        <f>IF(ISNUMBER(N677),Q677*N677,IF(ISNUMBER(R677),J677*R677," "))</f>
        <v/>
      </c>
      <c r="T677" t="inlineStr">
        <is>
          <t>NGN26</t>
        </is>
      </c>
      <c r="U677" t="inlineStr">
        <is>
          <t>Future</t>
        </is>
      </c>
      <c r="AG677" t="n">
        <v>0.000529</v>
      </c>
    </row>
    <row r="678">
      <c r="A678" t="inlineStr">
        <is>
          <t>CTA</t>
        </is>
      </c>
      <c r="B678" t="inlineStr">
        <is>
          <t>NATURAL GAS FUTR Aug26</t>
        </is>
      </c>
      <c r="C678" t="inlineStr">
        <is>
          <t>NGQ26 Comdty</t>
        </is>
      </c>
      <c r="F678" t="inlineStr">
        <is>
          <t>NATURAL GAS FUTR Aug26</t>
        </is>
      </c>
      <c r="G678" s="1" t="n">
        <v>-12</v>
      </c>
      <c r="H678" s="1" t="n">
        <v>4.049</v>
      </c>
      <c r="I678" s="2" t="n">
        <v>-485880</v>
      </c>
      <c r="J678" s="3" t="n">
        <v>-0.00040829</v>
      </c>
      <c r="K678" s="4" t="n">
        <v>1190039242.48</v>
      </c>
      <c r="L678" s="5" t="n">
        <v>42300001</v>
      </c>
      <c r="M678" s="6" t="n">
        <v>28.13331476</v>
      </c>
      <c r="N678" s="7">
        <f t="array" ref="N678">IF(ISNUMBER(_xlfn.SINGLE(_xll.BDP($C678, "DELTA_MID"))),_xll.BDP($C678, "DELTA_MID")," ")</f>
        <v/>
      </c>
      <c r="O678" s="7">
        <f>IF(ISNUMBER(N678),_xll.BDP($C678, "OPT_UNDL_TICKER"),"")</f>
        <v/>
      </c>
      <c r="P678" s="8">
        <f>IF(ISNUMBER(N678),_xll.BDP($C678, "OPT_UNDL_PX")," ")</f>
        <v/>
      </c>
      <c r="Q678" s="7">
        <f>IF(ISNUMBER(N678),+G678*_xll.BDP($C678, "PX_POS_MULT_FACTOR")*P678/K678," ")</f>
        <v/>
      </c>
      <c r="R678" s="8">
        <f t="array" ref="R678">IF(OR($A678="TUA",$A678="TYA"),"",IF(ISNUMBER(_xlfn.SINGLE(_xll.BDP($C678,"DUR_ADJ_OAS_MID"))),_xll.BDP($C678,"DUR_ADJ_OAS_MID"),IF(ISNUMBER(_xlfn.SINGLE(_xll.BDP($E678&amp;" ISIN","DUR_ADJ_OAS_MID"))),_xll.BDP($E678&amp;" ISIN","DUR_ADJ_OAS_MID")," ")))</f>
        <v/>
      </c>
      <c r="S678" s="7">
        <f>IF(ISNUMBER(N678),Q678*N678,IF(ISNUMBER(R678),J678*R678," "))</f>
        <v/>
      </c>
      <c r="T678" t="inlineStr">
        <is>
          <t>NGQ26</t>
        </is>
      </c>
      <c r="U678" t="inlineStr">
        <is>
          <t>Future</t>
        </is>
      </c>
      <c r="AG678" t="n">
        <v>0.000529</v>
      </c>
    </row>
    <row r="679">
      <c r="A679" t="inlineStr">
        <is>
          <t>CTA</t>
        </is>
      </c>
      <c r="B679" t="inlineStr">
        <is>
          <t>NATURAL GAS FUTR Dec25</t>
        </is>
      </c>
      <c r="C679" t="inlineStr">
        <is>
          <t>NGZ25 Comdty</t>
        </is>
      </c>
      <c r="F679" t="inlineStr">
        <is>
          <t>NATURAL GAS FUTR Dec25</t>
        </is>
      </c>
      <c r="G679" s="1" t="n">
        <v>-592</v>
      </c>
      <c r="H679" s="1" t="n">
        <v>4.06</v>
      </c>
      <c r="I679" s="2" t="n">
        <v>-24035200</v>
      </c>
      <c r="J679" s="3" t="n">
        <v>-0.02019698</v>
      </c>
      <c r="K679" s="4" t="n">
        <v>1190039242.48</v>
      </c>
      <c r="L679" s="5" t="n">
        <v>42300001</v>
      </c>
      <c r="M679" s="6" t="n">
        <v>28.13331476</v>
      </c>
      <c r="N679" s="7">
        <f t="array" ref="N679">IF(ISNUMBER(_xlfn.SINGLE(_xll.BDP($C679, "DELTA_MID"))),_xll.BDP($C679, "DELTA_MID")," ")</f>
        <v/>
      </c>
      <c r="O679" s="7">
        <f>IF(ISNUMBER(N679),_xll.BDP($C679, "OPT_UNDL_TICKER"),"")</f>
        <v/>
      </c>
      <c r="P679" s="8">
        <f>IF(ISNUMBER(N679),_xll.BDP($C679, "OPT_UNDL_PX")," ")</f>
        <v/>
      </c>
      <c r="Q679" s="7">
        <f>IF(ISNUMBER(N679),+G679*_xll.BDP($C679, "PX_POS_MULT_FACTOR")*P679/K679," ")</f>
        <v/>
      </c>
      <c r="R679" s="8">
        <f t="array" ref="R679">IF(OR($A679="TUA",$A679="TYA"),"",IF(ISNUMBER(_xlfn.SINGLE(_xll.BDP($C679,"DUR_ADJ_OAS_MID"))),_xll.BDP($C679,"DUR_ADJ_OAS_MID"),IF(ISNUMBER(_xlfn.SINGLE(_xll.BDP($E679&amp;" ISIN","DUR_ADJ_OAS_MID"))),_xll.BDP($E679&amp;" ISIN","DUR_ADJ_OAS_MID")," ")))</f>
        <v/>
      </c>
      <c r="S679" s="7">
        <f>IF(ISNUMBER(N679),Q679*N679,IF(ISNUMBER(R679),J679*R679," "))</f>
        <v/>
      </c>
      <c r="T679" t="inlineStr">
        <is>
          <t>NGZ25</t>
        </is>
      </c>
      <c r="U679" t="inlineStr">
        <is>
          <t>Future</t>
        </is>
      </c>
      <c r="AG679" t="n">
        <v>0.000529</v>
      </c>
    </row>
    <row r="680">
      <c r="A680" t="inlineStr">
        <is>
          <t>CTA</t>
        </is>
      </c>
      <c r="B680" t="inlineStr">
        <is>
          <t>PALLADIUM FUTURE Dec25</t>
        </is>
      </c>
      <c r="C680" t="inlineStr">
        <is>
          <t>PAZ5 Comdty</t>
        </is>
      </c>
      <c r="F680" t="inlineStr">
        <is>
          <t>PALLADIUM FUTURE Dec25</t>
        </is>
      </c>
      <c r="G680" s="1" t="n">
        <v>65</v>
      </c>
      <c r="H680" s="1" t="n">
        <v>1460.1</v>
      </c>
      <c r="I680" s="2" t="n">
        <v>9490650</v>
      </c>
      <c r="J680" s="3" t="n">
        <v>0.007975070000000001</v>
      </c>
      <c r="K680" s="4" t="n">
        <v>1190039242.48</v>
      </c>
      <c r="L680" s="5" t="n">
        <v>42300001</v>
      </c>
      <c r="M680" s="6" t="n">
        <v>28.13331476</v>
      </c>
      <c r="N680" s="7">
        <f t="array" ref="N680">IF(ISNUMBER(_xlfn.SINGLE(_xll.BDP($C680, "DELTA_MID"))),_xll.BDP($C680, "DELTA_MID")," ")</f>
        <v/>
      </c>
      <c r="O680" s="7">
        <f>IF(ISNUMBER(N680),_xll.BDP($C680, "OPT_UNDL_TICKER"),"")</f>
        <v/>
      </c>
      <c r="P680" s="8">
        <f>IF(ISNUMBER(N680),_xll.BDP($C680, "OPT_UNDL_PX")," ")</f>
        <v/>
      </c>
      <c r="Q680" s="7">
        <f>IF(ISNUMBER(N680),+G680*_xll.BDP($C680, "PX_POS_MULT_FACTOR")*P680/K680," ")</f>
        <v/>
      </c>
      <c r="R680" s="8">
        <f t="array" ref="R680">IF(OR($A680="TUA",$A680="TYA"),"",IF(ISNUMBER(_xlfn.SINGLE(_xll.BDP($C680,"DUR_ADJ_OAS_MID"))),_xll.BDP($C680,"DUR_ADJ_OAS_MID"),IF(ISNUMBER(_xlfn.SINGLE(_xll.BDP($E680&amp;" ISIN","DUR_ADJ_OAS_MID"))),_xll.BDP($E680&amp;" ISIN","DUR_ADJ_OAS_MID")," ")))</f>
        <v/>
      </c>
      <c r="S680" s="7">
        <f>IF(ISNUMBER(N680),Q680*N680,IF(ISNUMBER(R680),J680*R680," "))</f>
        <v/>
      </c>
      <c r="T680" t="inlineStr">
        <is>
          <t>PAZ5</t>
        </is>
      </c>
      <c r="U680" t="inlineStr">
        <is>
          <t>Future</t>
        </is>
      </c>
      <c r="AG680" t="n">
        <v>0.000529</v>
      </c>
    </row>
    <row r="681">
      <c r="A681" t="inlineStr">
        <is>
          <t>CTA</t>
        </is>
      </c>
      <c r="B681" t="inlineStr">
        <is>
          <t>PLATINUM FUTURE Jan26</t>
        </is>
      </c>
      <c r="C681" t="inlineStr">
        <is>
          <t>PLF6 Comdty</t>
        </is>
      </c>
      <c r="F681" t="inlineStr">
        <is>
          <t>PLATINUM FUTURE Jan26</t>
        </is>
      </c>
      <c r="G681" s="1" t="n">
        <v>252</v>
      </c>
      <c r="H681" s="1" t="n">
        <v>1552.5</v>
      </c>
      <c r="I681" s="2" t="n">
        <v>19561500</v>
      </c>
      <c r="J681" s="3" t="n">
        <v>0.01643769</v>
      </c>
      <c r="K681" s="4" t="n">
        <v>1190039242.48</v>
      </c>
      <c r="L681" s="5" t="n">
        <v>42300001</v>
      </c>
      <c r="M681" s="6" t="n">
        <v>28.13331476</v>
      </c>
      <c r="N681" s="7">
        <f t="array" ref="N681">IF(ISNUMBER(_xlfn.SINGLE(_xll.BDP($C681, "DELTA_MID"))),_xll.BDP($C681, "DELTA_MID")," ")</f>
        <v/>
      </c>
      <c r="O681" s="7">
        <f>IF(ISNUMBER(N681),_xll.BDP($C681, "OPT_UNDL_TICKER"),"")</f>
        <v/>
      </c>
      <c r="P681" s="8">
        <f>IF(ISNUMBER(N681),_xll.BDP($C681, "OPT_UNDL_PX")," ")</f>
        <v/>
      </c>
      <c r="Q681" s="7">
        <f>IF(ISNUMBER(N681),+G681*_xll.BDP($C681, "PX_POS_MULT_FACTOR")*P681/K681," ")</f>
        <v/>
      </c>
      <c r="R681" s="8">
        <f t="array" ref="R681">IF(OR($A681="TUA",$A681="TYA"),"",IF(ISNUMBER(_xlfn.SINGLE(_xll.BDP($C681,"DUR_ADJ_OAS_MID"))),_xll.BDP($C681,"DUR_ADJ_OAS_MID"),IF(ISNUMBER(_xlfn.SINGLE(_xll.BDP($E681&amp;" ISIN","DUR_ADJ_OAS_MID"))),_xll.BDP($E681&amp;" ISIN","DUR_ADJ_OAS_MID")," ")))</f>
        <v/>
      </c>
      <c r="S681" s="7">
        <f>IF(ISNUMBER(N681),Q681*N681,IF(ISNUMBER(R681),J681*R681," "))</f>
        <v/>
      </c>
      <c r="T681" t="inlineStr">
        <is>
          <t>PLF6</t>
        </is>
      </c>
      <c r="U681" t="inlineStr">
        <is>
          <t>Future</t>
        </is>
      </c>
      <c r="AG681" t="n">
        <v>0.000529</v>
      </c>
    </row>
    <row r="682">
      <c r="A682" t="inlineStr">
        <is>
          <t>CTA</t>
        </is>
      </c>
      <c r="B682" t="inlineStr">
        <is>
          <t>CANOLA FUTR (WCE) Jan26</t>
        </is>
      </c>
      <c r="C682" t="inlineStr">
        <is>
          <t>RSF6 Comdty</t>
        </is>
      </c>
      <c r="F682" t="inlineStr">
        <is>
          <t>CANOLA FUTR (WCE) Jan26</t>
        </is>
      </c>
      <c r="G682" s="1" t="n">
        <v>108</v>
      </c>
      <c r="H682" s="1" t="n">
        <v>627.5</v>
      </c>
      <c r="I682" s="2" t="n">
        <v>969077.33</v>
      </c>
      <c r="J682" s="3" t="n">
        <v>0.00081432</v>
      </c>
      <c r="K682" s="4" t="n">
        <v>1190039242.48</v>
      </c>
      <c r="L682" s="5" t="n">
        <v>42300001</v>
      </c>
      <c r="M682" s="6" t="n">
        <v>28.13331476</v>
      </c>
      <c r="N682" s="7">
        <f t="array" ref="N682">IF(ISNUMBER(_xlfn.SINGLE(_xll.BDP($C682, "DELTA_MID"))),_xll.BDP($C682, "DELTA_MID")," ")</f>
        <v/>
      </c>
      <c r="O682" s="7">
        <f>IF(ISNUMBER(N682),_xll.BDP($C682, "OPT_UNDL_TICKER"),"")</f>
        <v/>
      </c>
      <c r="P682" s="8">
        <f>IF(ISNUMBER(N682),_xll.BDP($C682, "OPT_UNDL_PX")," ")</f>
        <v/>
      </c>
      <c r="Q682" s="7">
        <f>IF(ISNUMBER(N682),+G682*_xll.BDP($C682, "PX_POS_MULT_FACTOR")*P682/K682," ")</f>
        <v/>
      </c>
      <c r="R682" s="8">
        <f t="array" ref="R682">IF(OR($A682="TUA",$A682="TYA"),"",IF(ISNUMBER(_xlfn.SINGLE(_xll.BDP($C682,"DUR_ADJ_OAS_MID"))),_xll.BDP($C682,"DUR_ADJ_OAS_MID"),IF(ISNUMBER(_xlfn.SINGLE(_xll.BDP($E682&amp;" ISIN","DUR_ADJ_OAS_MID"))),_xll.BDP($E682&amp;" ISIN","DUR_ADJ_OAS_MID")," ")))</f>
        <v/>
      </c>
      <c r="S682" s="7">
        <f>IF(ISNUMBER(N682),Q682*N682,IF(ISNUMBER(R682),J682*R682," "))</f>
        <v/>
      </c>
      <c r="T682" t="inlineStr">
        <is>
          <t>RSF6</t>
        </is>
      </c>
      <c r="U682" t="inlineStr">
        <is>
          <t>Future</t>
        </is>
      </c>
      <c r="AG682" t="n">
        <v>0.000529</v>
      </c>
    </row>
    <row r="683">
      <c r="A683" t="inlineStr">
        <is>
          <t>CTA</t>
        </is>
      </c>
      <c r="B683" t="inlineStr">
        <is>
          <t>CANOLA FUTR (WCE) Mar26</t>
        </is>
      </c>
      <c r="C683" t="inlineStr">
        <is>
          <t>RSH6 Comdty</t>
        </is>
      </c>
      <c r="F683" t="inlineStr">
        <is>
          <t>CANOLA FUTR (WCE) Mar26</t>
        </is>
      </c>
      <c r="G683" s="1" t="n">
        <v>18</v>
      </c>
      <c r="H683" s="1" t="n">
        <v>639.5</v>
      </c>
      <c r="I683" s="2" t="n">
        <v>164601.58</v>
      </c>
      <c r="J683" s="3" t="n">
        <v>0.00013832</v>
      </c>
      <c r="K683" s="4" t="n">
        <v>1190039242.48</v>
      </c>
      <c r="L683" s="5" t="n">
        <v>42300001</v>
      </c>
      <c r="M683" s="6" t="n">
        <v>28.13331476</v>
      </c>
      <c r="N683" s="7">
        <f t="array" ref="N683">IF(ISNUMBER(_xlfn.SINGLE(_xll.BDP($C683, "DELTA_MID"))),_xll.BDP($C683, "DELTA_MID")," ")</f>
        <v/>
      </c>
      <c r="O683" s="7">
        <f>IF(ISNUMBER(N683),_xll.BDP($C683, "OPT_UNDL_TICKER"),"")</f>
        <v/>
      </c>
      <c r="P683" s="8">
        <f>IF(ISNUMBER(N683),_xll.BDP($C683, "OPT_UNDL_PX")," ")</f>
        <v/>
      </c>
      <c r="Q683" s="7">
        <f>IF(ISNUMBER(N683),+G683*_xll.BDP($C683, "PX_POS_MULT_FACTOR")*P683/K683," ")</f>
        <v/>
      </c>
      <c r="R683" s="8">
        <f t="array" ref="R683">IF(OR($A683="TUA",$A683="TYA"),"",IF(ISNUMBER(_xlfn.SINGLE(_xll.BDP($C683,"DUR_ADJ_OAS_MID"))),_xll.BDP($C683,"DUR_ADJ_OAS_MID"),IF(ISNUMBER(_xlfn.SINGLE(_xll.BDP($E683&amp;" ISIN","DUR_ADJ_OAS_MID"))),_xll.BDP($E683&amp;" ISIN","DUR_ADJ_OAS_MID")," ")))</f>
        <v/>
      </c>
      <c r="S683" s="7">
        <f>IF(ISNUMBER(N683),Q683*N683,IF(ISNUMBER(R683),J683*R683," "))</f>
        <v/>
      </c>
      <c r="T683" t="inlineStr">
        <is>
          <t>RSH6</t>
        </is>
      </c>
      <c r="U683" t="inlineStr">
        <is>
          <t>Future</t>
        </is>
      </c>
      <c r="AG683" t="n">
        <v>0.000529</v>
      </c>
    </row>
    <row r="684">
      <c r="A684" t="inlineStr">
        <is>
          <t>CTA</t>
        </is>
      </c>
      <c r="B684" t="inlineStr">
        <is>
          <t>CANOLA FUTR (WCE) Nov25</t>
        </is>
      </c>
      <c r="C684" t="inlineStr">
        <is>
          <t>RSX5 Comdty</t>
        </is>
      </c>
      <c r="F684" t="inlineStr">
        <is>
          <t>CANOLA FUTR (WCE) Nov25</t>
        </is>
      </c>
      <c r="G684" s="1" t="n">
        <v>796</v>
      </c>
      <c r="H684" s="1" t="n">
        <v>613.1</v>
      </c>
      <c r="I684" s="2" t="n">
        <v>6978552.17</v>
      </c>
      <c r="J684" s="3" t="n">
        <v>0.00586414</v>
      </c>
      <c r="K684" s="4" t="n">
        <v>1190039242.48</v>
      </c>
      <c r="L684" s="5" t="n">
        <v>42300001</v>
      </c>
      <c r="M684" s="6" t="n">
        <v>28.13331476</v>
      </c>
      <c r="N684" s="7">
        <f t="array" ref="N684">IF(ISNUMBER(_xlfn.SINGLE(_xll.BDP($C684, "DELTA_MID"))),_xll.BDP($C684, "DELTA_MID")," ")</f>
        <v/>
      </c>
      <c r="O684" s="7">
        <f>IF(ISNUMBER(N684),_xll.BDP($C684, "OPT_UNDL_TICKER"),"")</f>
        <v/>
      </c>
      <c r="P684" s="8">
        <f>IF(ISNUMBER(N684),_xll.BDP($C684, "OPT_UNDL_PX")," ")</f>
        <v/>
      </c>
      <c r="Q684" s="7">
        <f>IF(ISNUMBER(N684),+G684*_xll.BDP($C684, "PX_POS_MULT_FACTOR")*P684/K684," ")</f>
        <v/>
      </c>
      <c r="R684" s="8">
        <f t="array" ref="R684">IF(OR($A684="TUA",$A684="TYA"),"",IF(ISNUMBER(_xlfn.SINGLE(_xll.BDP($C684,"DUR_ADJ_OAS_MID"))),_xll.BDP($C684,"DUR_ADJ_OAS_MID"),IF(ISNUMBER(_xlfn.SINGLE(_xll.BDP($E684&amp;" ISIN","DUR_ADJ_OAS_MID"))),_xll.BDP($E684&amp;" ISIN","DUR_ADJ_OAS_MID")," ")))</f>
        <v/>
      </c>
      <c r="S684" s="7">
        <f>IF(ISNUMBER(N684),Q684*N684,IF(ISNUMBER(R684),J684*R684," "))</f>
        <v/>
      </c>
      <c r="T684" t="inlineStr">
        <is>
          <t>RSX5</t>
        </is>
      </c>
      <c r="U684" t="inlineStr">
        <is>
          <t>Future</t>
        </is>
      </c>
      <c r="AG684" t="n">
        <v>0.000529</v>
      </c>
    </row>
    <row r="685">
      <c r="A685" t="inlineStr">
        <is>
          <t>CTA</t>
        </is>
      </c>
      <c r="B685" t="inlineStr">
        <is>
          <t>SOYBEAN FUTURE Jan26</t>
        </is>
      </c>
      <c r="C685" t="inlineStr">
        <is>
          <t>S F6 Comdty</t>
        </is>
      </c>
      <c r="F685" t="inlineStr">
        <is>
          <t>SOYBEAN FUTURE Jan26</t>
        </is>
      </c>
      <c r="G685" s="1" t="n">
        <v>504</v>
      </c>
      <c r="H685" s="1" t="n">
        <v>1050</v>
      </c>
      <c r="I685" s="2" t="n">
        <v>26460000</v>
      </c>
      <c r="J685" s="3" t="n">
        <v>0.02223456</v>
      </c>
      <c r="K685" s="4" t="n">
        <v>1190039242.48</v>
      </c>
      <c r="L685" s="5" t="n">
        <v>42300001</v>
      </c>
      <c r="M685" s="6" t="n">
        <v>28.13331476</v>
      </c>
      <c r="N685" s="7">
        <f t="array" ref="N685">IF(ISNUMBER(_xlfn.SINGLE(_xll.BDP($C685, "DELTA_MID"))),_xll.BDP($C685, "DELTA_MID")," ")</f>
        <v/>
      </c>
      <c r="O685" s="7">
        <f>IF(ISNUMBER(N685),_xll.BDP($C685, "OPT_UNDL_TICKER"),"")</f>
        <v/>
      </c>
      <c r="P685" s="8">
        <f>IF(ISNUMBER(N685),_xll.BDP($C685, "OPT_UNDL_PX")," ")</f>
        <v/>
      </c>
      <c r="Q685" s="7">
        <f>IF(ISNUMBER(N685),+G685*_xll.BDP($C685, "PX_POS_MULT_FACTOR")*P685/K685," ")</f>
        <v/>
      </c>
      <c r="R685" s="8">
        <f t="array" ref="R685">IF(OR($A685="TUA",$A685="TYA"),"",IF(ISNUMBER(_xlfn.SINGLE(_xll.BDP($C685,"DUR_ADJ_OAS_MID"))),_xll.BDP($C685,"DUR_ADJ_OAS_MID"),IF(ISNUMBER(_xlfn.SINGLE(_xll.BDP($E685&amp;" ISIN","DUR_ADJ_OAS_MID"))),_xll.BDP($E685&amp;" ISIN","DUR_ADJ_OAS_MID")," ")))</f>
        <v/>
      </c>
      <c r="S685" s="7">
        <f>IF(ISNUMBER(N685),Q685*N685,IF(ISNUMBER(R685),J685*R685," "))</f>
        <v/>
      </c>
      <c r="T685" t="inlineStr">
        <is>
          <t>S F6</t>
        </is>
      </c>
      <c r="U685" t="inlineStr">
        <is>
          <t>Future</t>
        </is>
      </c>
      <c r="AG685" t="n">
        <v>0.000529</v>
      </c>
    </row>
    <row r="686">
      <c r="A686" t="inlineStr">
        <is>
          <t>CTA</t>
        </is>
      </c>
      <c r="B686" t="inlineStr">
        <is>
          <t>SOYBEAN FUTURE Mar26</t>
        </is>
      </c>
      <c r="C686" t="inlineStr">
        <is>
          <t>S H6 Comdty</t>
        </is>
      </c>
      <c r="F686" t="inlineStr">
        <is>
          <t>SOYBEAN FUTURE Mar26</t>
        </is>
      </c>
      <c r="G686" s="1" t="n">
        <v>156</v>
      </c>
      <c r="H686" s="1" t="n">
        <v>1063</v>
      </c>
      <c r="I686" s="2" t="n">
        <v>8291400</v>
      </c>
      <c r="J686" s="3" t="n">
        <v>0.00696733</v>
      </c>
      <c r="K686" s="4" t="n">
        <v>1190039242.48</v>
      </c>
      <c r="L686" s="5" t="n">
        <v>42300001</v>
      </c>
      <c r="M686" s="6" t="n">
        <v>28.13331476</v>
      </c>
      <c r="N686" s="7">
        <f t="array" ref="N686">IF(ISNUMBER(_xlfn.SINGLE(_xll.BDP($C686, "DELTA_MID"))),_xll.BDP($C686, "DELTA_MID")," ")</f>
        <v/>
      </c>
      <c r="O686" s="7">
        <f>IF(ISNUMBER(N686),_xll.BDP($C686, "OPT_UNDL_TICKER"),"")</f>
        <v/>
      </c>
      <c r="P686" s="8">
        <f>IF(ISNUMBER(N686),_xll.BDP($C686, "OPT_UNDL_PX")," ")</f>
        <v/>
      </c>
      <c r="Q686" s="7">
        <f>IF(ISNUMBER(N686),+G686*_xll.BDP($C686, "PX_POS_MULT_FACTOR")*P686/K686," ")</f>
        <v/>
      </c>
      <c r="R686" s="8">
        <f t="array" ref="R686">IF(OR($A686="TUA",$A686="TYA"),"",IF(ISNUMBER(_xlfn.SINGLE(_xll.BDP($C686,"DUR_ADJ_OAS_MID"))),_xll.BDP($C686,"DUR_ADJ_OAS_MID"),IF(ISNUMBER(_xlfn.SINGLE(_xll.BDP($E686&amp;" ISIN","DUR_ADJ_OAS_MID"))),_xll.BDP($E686&amp;" ISIN","DUR_ADJ_OAS_MID")," ")))</f>
        <v/>
      </c>
      <c r="S686" s="7">
        <f>IF(ISNUMBER(N686),Q686*N686,IF(ISNUMBER(R686),J686*R686," "))</f>
        <v/>
      </c>
      <c r="T686" t="inlineStr">
        <is>
          <t>S H6</t>
        </is>
      </c>
      <c r="U686" t="inlineStr">
        <is>
          <t>Future</t>
        </is>
      </c>
      <c r="AG686" t="n">
        <v>0.000529</v>
      </c>
    </row>
    <row r="687">
      <c r="A687" t="inlineStr">
        <is>
          <t>CTA</t>
        </is>
      </c>
      <c r="B687" t="inlineStr">
        <is>
          <t>SOYBEAN FUTURE May26</t>
        </is>
      </c>
      <c r="C687" t="inlineStr">
        <is>
          <t>S K6 Comdty</t>
        </is>
      </c>
      <c r="F687" t="inlineStr">
        <is>
          <t>SOYBEAN FUTURE May26</t>
        </is>
      </c>
      <c r="G687" s="1" t="n">
        <v>73</v>
      </c>
      <c r="H687" s="1" t="n">
        <v>1075.5</v>
      </c>
      <c r="I687" s="2" t="n">
        <v>3925575</v>
      </c>
      <c r="J687" s="3" t="n">
        <v>0.00329869</v>
      </c>
      <c r="K687" s="4" t="n">
        <v>1190039242.48</v>
      </c>
      <c r="L687" s="5" t="n">
        <v>42300001</v>
      </c>
      <c r="M687" s="6" t="n">
        <v>28.13331476</v>
      </c>
      <c r="N687" s="7">
        <f t="array" ref="N687">IF(ISNUMBER(_xlfn.SINGLE(_xll.BDP($C687, "DELTA_MID"))),_xll.BDP($C687, "DELTA_MID")," ")</f>
        <v/>
      </c>
      <c r="O687" s="7">
        <f>IF(ISNUMBER(N687),_xll.BDP($C687, "OPT_UNDL_TICKER"),"")</f>
        <v/>
      </c>
      <c r="P687" s="8">
        <f>IF(ISNUMBER(N687),_xll.BDP($C687, "OPT_UNDL_PX")," ")</f>
        <v/>
      </c>
      <c r="Q687" s="7">
        <f>IF(ISNUMBER(N687),+G687*_xll.BDP($C687, "PX_POS_MULT_FACTOR")*P687/K687," ")</f>
        <v/>
      </c>
      <c r="R687" s="8">
        <f t="array" ref="R687">IF(OR($A687="TUA",$A687="TYA"),"",IF(ISNUMBER(_xlfn.SINGLE(_xll.BDP($C687,"DUR_ADJ_OAS_MID"))),_xll.BDP($C687,"DUR_ADJ_OAS_MID"),IF(ISNUMBER(_xlfn.SINGLE(_xll.BDP($E687&amp;" ISIN","DUR_ADJ_OAS_MID"))),_xll.BDP($E687&amp;" ISIN","DUR_ADJ_OAS_MID")," ")))</f>
        <v/>
      </c>
      <c r="S687" s="7">
        <f>IF(ISNUMBER(N687),Q687*N687,IF(ISNUMBER(R687),J687*R687," "))</f>
        <v/>
      </c>
      <c r="T687" t="inlineStr">
        <is>
          <t>S K6</t>
        </is>
      </c>
      <c r="U687" t="inlineStr">
        <is>
          <t>Future</t>
        </is>
      </c>
      <c r="AG687" t="n">
        <v>0.000529</v>
      </c>
    </row>
    <row r="688">
      <c r="A688" t="inlineStr">
        <is>
          <t>CTA</t>
        </is>
      </c>
      <c r="B688" t="inlineStr">
        <is>
          <t>SUGAR #11 (WORLD) Mar26</t>
        </is>
      </c>
      <c r="C688" t="inlineStr">
        <is>
          <t>SBH6 Comdty</t>
        </is>
      </c>
      <c r="F688" t="inlineStr">
        <is>
          <t>SUGAR #11 (WORLD) Mar26</t>
        </is>
      </c>
      <c r="G688" s="1" t="n">
        <v>-3314</v>
      </c>
      <c r="H688" s="1" t="n">
        <v>15.1</v>
      </c>
      <c r="I688" s="2" t="n">
        <v>-56046368</v>
      </c>
      <c r="J688" s="3" t="n">
        <v>-0.04709624</v>
      </c>
      <c r="K688" s="4" t="n">
        <v>1190039242.48</v>
      </c>
      <c r="L688" s="5" t="n">
        <v>42300001</v>
      </c>
      <c r="M688" s="6" t="n">
        <v>28.13331476</v>
      </c>
      <c r="N688" s="7">
        <f t="array" ref="N688">IF(ISNUMBER(_xlfn.SINGLE(_xll.BDP($C688, "DELTA_MID"))),_xll.BDP($C688, "DELTA_MID")," ")</f>
        <v/>
      </c>
      <c r="O688" s="7">
        <f>IF(ISNUMBER(N688),_xll.BDP($C688, "OPT_UNDL_TICKER"),"")</f>
        <v/>
      </c>
      <c r="P688" s="8">
        <f>IF(ISNUMBER(N688),_xll.BDP($C688, "OPT_UNDL_PX")," ")</f>
        <v/>
      </c>
      <c r="Q688" s="7">
        <f>IF(ISNUMBER(N688),+G688*_xll.BDP($C688, "PX_POS_MULT_FACTOR")*P688/K688," ")</f>
        <v/>
      </c>
      <c r="R688" s="8">
        <f t="array" ref="R688">IF(OR($A688="TUA",$A688="TYA"),"",IF(ISNUMBER(_xlfn.SINGLE(_xll.BDP($C688,"DUR_ADJ_OAS_MID"))),_xll.BDP($C688,"DUR_ADJ_OAS_MID"),IF(ISNUMBER(_xlfn.SINGLE(_xll.BDP($E688&amp;" ISIN","DUR_ADJ_OAS_MID"))),_xll.BDP($E688&amp;" ISIN","DUR_ADJ_OAS_MID")," ")))</f>
        <v/>
      </c>
      <c r="S688" s="7">
        <f>IF(ISNUMBER(N688),Q688*N688,IF(ISNUMBER(R688),J688*R688," "))</f>
        <v/>
      </c>
      <c r="T688" t="inlineStr">
        <is>
          <t>SBH6</t>
        </is>
      </c>
      <c r="U688" t="inlineStr">
        <is>
          <t>Future</t>
        </is>
      </c>
      <c r="AG688" t="n">
        <v>0.000529</v>
      </c>
    </row>
    <row r="689">
      <c r="A689" t="inlineStr">
        <is>
          <t>CTA</t>
        </is>
      </c>
      <c r="B689" t="inlineStr">
        <is>
          <t>SUGAR #11 (WORLD) May26</t>
        </is>
      </c>
      <c r="C689" t="inlineStr">
        <is>
          <t>SBK6 Comdty</t>
        </is>
      </c>
      <c r="F689" t="inlineStr">
        <is>
          <t>SUGAR #11 (WORLD) May26</t>
        </is>
      </c>
      <c r="G689" s="1" t="n">
        <v>-1007</v>
      </c>
      <c r="H689" s="1" t="n">
        <v>14.61</v>
      </c>
      <c r="I689" s="2" t="n">
        <v>-16477742.4</v>
      </c>
      <c r="J689" s="3" t="n">
        <v>-0.01384639</v>
      </c>
      <c r="K689" s="4" t="n">
        <v>1190039242.48</v>
      </c>
      <c r="L689" s="5" t="n">
        <v>42300001</v>
      </c>
      <c r="M689" s="6" t="n">
        <v>28.13331476</v>
      </c>
      <c r="N689" s="7">
        <f t="array" ref="N689">IF(ISNUMBER(_xlfn.SINGLE(_xll.BDP($C689, "DELTA_MID"))),_xll.BDP($C689, "DELTA_MID")," ")</f>
        <v/>
      </c>
      <c r="O689" s="7">
        <f>IF(ISNUMBER(N689),_xll.BDP($C689, "OPT_UNDL_TICKER"),"")</f>
        <v/>
      </c>
      <c r="P689" s="8">
        <f>IF(ISNUMBER(N689),_xll.BDP($C689, "OPT_UNDL_PX")," ")</f>
        <v/>
      </c>
      <c r="Q689" s="7">
        <f>IF(ISNUMBER(N689),+G689*_xll.BDP($C689, "PX_POS_MULT_FACTOR")*P689/K689," ")</f>
        <v/>
      </c>
      <c r="R689" s="8">
        <f t="array" ref="R689">IF(OR($A689="TUA",$A689="TYA"),"",IF(ISNUMBER(_xlfn.SINGLE(_xll.BDP($C689,"DUR_ADJ_OAS_MID"))),_xll.BDP($C689,"DUR_ADJ_OAS_MID"),IF(ISNUMBER(_xlfn.SINGLE(_xll.BDP($E689&amp;" ISIN","DUR_ADJ_OAS_MID"))),_xll.BDP($E689&amp;" ISIN","DUR_ADJ_OAS_MID")," ")))</f>
        <v/>
      </c>
      <c r="S689" s="7">
        <f>IF(ISNUMBER(N689),Q689*N689,IF(ISNUMBER(R689),J689*R689," "))</f>
        <v/>
      </c>
      <c r="T689" t="inlineStr">
        <is>
          <t>SBK6</t>
        </is>
      </c>
      <c r="U689" t="inlineStr">
        <is>
          <t>Future</t>
        </is>
      </c>
      <c r="AG689" t="n">
        <v>0.000529</v>
      </c>
    </row>
    <row r="690">
      <c r="A690" t="inlineStr">
        <is>
          <t>CTA</t>
        </is>
      </c>
      <c r="B690" t="inlineStr">
        <is>
          <t>SUGAR #11 (WORLD) Jul26</t>
        </is>
      </c>
      <c r="C690" t="inlineStr">
        <is>
          <t>SBN6 Comdty</t>
        </is>
      </c>
      <c r="F690" t="inlineStr">
        <is>
          <t>SUGAR #11 (WORLD) Jul26</t>
        </is>
      </c>
      <c r="G690" s="1" t="n">
        <v>-573</v>
      </c>
      <c r="H690" s="1" t="n">
        <v>14.48</v>
      </c>
      <c r="I690" s="2" t="n">
        <v>-9292684.800000001</v>
      </c>
      <c r="J690" s="3" t="n">
        <v>-0.00780872</v>
      </c>
      <c r="K690" s="4" t="n">
        <v>1190039242.48</v>
      </c>
      <c r="L690" s="5" t="n">
        <v>42300001</v>
      </c>
      <c r="M690" s="6" t="n">
        <v>28.13331476</v>
      </c>
      <c r="N690" s="7">
        <f t="array" ref="N690">IF(ISNUMBER(_xlfn.SINGLE(_xll.BDP($C690, "DELTA_MID"))),_xll.BDP($C690, "DELTA_MID")," ")</f>
        <v/>
      </c>
      <c r="O690" s="7">
        <f>IF(ISNUMBER(N690),_xll.BDP($C690, "OPT_UNDL_TICKER"),"")</f>
        <v/>
      </c>
      <c r="P690" s="8">
        <f>IF(ISNUMBER(N690),_xll.BDP($C690, "OPT_UNDL_PX")," ")</f>
        <v/>
      </c>
      <c r="Q690" s="7">
        <f>IF(ISNUMBER(N690),+G690*_xll.BDP($C690, "PX_POS_MULT_FACTOR")*P690/K690," ")</f>
        <v/>
      </c>
      <c r="R690" s="8">
        <f t="array" ref="R690">IF(OR($A690="TUA",$A690="TYA"),"",IF(ISNUMBER(_xlfn.SINGLE(_xll.BDP($C690,"DUR_ADJ_OAS_MID"))),_xll.BDP($C690,"DUR_ADJ_OAS_MID"),IF(ISNUMBER(_xlfn.SINGLE(_xll.BDP($E690&amp;" ISIN","DUR_ADJ_OAS_MID"))),_xll.BDP($E690&amp;" ISIN","DUR_ADJ_OAS_MID")," ")))</f>
        <v/>
      </c>
      <c r="S690" s="7">
        <f>IF(ISNUMBER(N690),Q690*N690,IF(ISNUMBER(R690),J690*R690," "))</f>
        <v/>
      </c>
      <c r="T690" t="inlineStr">
        <is>
          <t>SBN6</t>
        </is>
      </c>
      <c r="U690" t="inlineStr">
        <is>
          <t>Future</t>
        </is>
      </c>
      <c r="AG690" t="n">
        <v>0.000529</v>
      </c>
    </row>
    <row r="691">
      <c r="A691" t="inlineStr">
        <is>
          <t>CTA</t>
        </is>
      </c>
      <c r="B691" t="inlineStr">
        <is>
          <t>3 MONTH SOFR FUT  Mar26</t>
        </is>
      </c>
      <c r="C691" t="inlineStr">
        <is>
          <t>SFRH6 Comdty</t>
        </is>
      </c>
      <c r="F691" t="inlineStr">
        <is>
          <t>3 MONTH SOFR FUT MAR26</t>
        </is>
      </c>
      <c r="G691" s="1" t="n">
        <v>-8146</v>
      </c>
      <c r="H691" s="1" t="n">
        <v>96.645</v>
      </c>
      <c r="I691" s="2" t="n">
        <v>-1968175425</v>
      </c>
      <c r="J691" s="3" t="n">
        <v>-1.65387439</v>
      </c>
      <c r="K691" s="4" t="n">
        <v>1190039242.48</v>
      </c>
      <c r="L691" s="5" t="n">
        <v>42300001</v>
      </c>
      <c r="M691" s="6" t="n">
        <v>28.13331476</v>
      </c>
      <c r="N691" s="7">
        <f t="array" ref="N691">IF(ISNUMBER(_xlfn.SINGLE(_xll.BDP($C691, "DELTA_MID"))),_xll.BDP($C691, "DELTA_MID")," ")</f>
        <v/>
      </c>
      <c r="O691" s="7">
        <f>IF(ISNUMBER(N691),_xll.BDP($C691, "OPT_UNDL_TICKER"),"")</f>
        <v/>
      </c>
      <c r="P691" s="8">
        <f>IF(ISNUMBER(N691),_xll.BDP($C691, "OPT_UNDL_PX")," ")</f>
        <v/>
      </c>
      <c r="Q691" s="7">
        <f>IF(ISNUMBER(N691),+G691*_xll.BDP($C691, "PX_POS_MULT_FACTOR")*P691/K691," ")</f>
        <v/>
      </c>
      <c r="R691" s="8">
        <f t="array" ref="R691">IF(OR($A691="TUA",$A691="TYA"),"",IF(ISNUMBER(_xlfn.SINGLE(_xll.BDP($C691,"DUR_ADJ_OAS_MID"))),_xll.BDP($C691,"DUR_ADJ_OAS_MID"),IF(ISNUMBER(_xlfn.SINGLE(_xll.BDP($E691&amp;" ISIN","DUR_ADJ_OAS_MID"))),_xll.BDP($E691&amp;" ISIN","DUR_ADJ_OAS_MID")," ")))</f>
        <v/>
      </c>
      <c r="S691" s="7">
        <f>IF(ISNUMBER(N691),Q691*N691,IF(ISNUMBER(R691),J691*R691," "))</f>
        <v/>
      </c>
      <c r="T691" t="inlineStr">
        <is>
          <t>SFRH6</t>
        </is>
      </c>
      <c r="U691" t="inlineStr">
        <is>
          <t>Future</t>
        </is>
      </c>
      <c r="AG691" t="n">
        <v>0.000529</v>
      </c>
    </row>
    <row r="692">
      <c r="A692" t="inlineStr">
        <is>
          <t>CTA</t>
        </is>
      </c>
      <c r="B692" t="inlineStr">
        <is>
          <t>3 MONTH SOFR FUT JUN26</t>
        </is>
      </c>
      <c r="C692" t="inlineStr">
        <is>
          <t>SFRM6 Comdty</t>
        </is>
      </c>
      <c r="F692" t="inlineStr">
        <is>
          <t>3 MONTH SOFR FUT JUN26</t>
        </is>
      </c>
      <c r="G692" s="1" t="n">
        <v>-1664</v>
      </c>
      <c r="H692" s="1" t="n">
        <v>96.88</v>
      </c>
      <c r="I692" s="2" t="n">
        <v>-403020800</v>
      </c>
      <c r="J692" s="3" t="n">
        <v>-0.33866177</v>
      </c>
      <c r="K692" s="4" t="n">
        <v>1190039242.48</v>
      </c>
      <c r="L692" s="5" t="n">
        <v>42300001</v>
      </c>
      <c r="M692" s="6" t="n">
        <v>28.13331476</v>
      </c>
      <c r="N692" s="7">
        <f t="array" ref="N692">IF(ISNUMBER(_xlfn.SINGLE(_xll.BDP($C692, "DELTA_MID"))),_xll.BDP($C692, "DELTA_MID")," ")</f>
        <v/>
      </c>
      <c r="O692" s="7">
        <f>IF(ISNUMBER(N692),_xll.BDP($C692, "OPT_UNDL_TICKER"),"")</f>
        <v/>
      </c>
      <c r="P692" s="8">
        <f>IF(ISNUMBER(N692),_xll.BDP($C692, "OPT_UNDL_PX")," ")</f>
        <v/>
      </c>
      <c r="Q692" s="7">
        <f>IF(ISNUMBER(N692),+G692*_xll.BDP($C692, "PX_POS_MULT_FACTOR")*P692/K692," ")</f>
        <v/>
      </c>
      <c r="R692" s="8">
        <f t="array" ref="R692">IF(OR($A692="TUA",$A692="TYA"),"",IF(ISNUMBER(_xlfn.SINGLE(_xll.BDP($C692,"DUR_ADJ_OAS_MID"))),_xll.BDP($C692,"DUR_ADJ_OAS_MID"),IF(ISNUMBER(_xlfn.SINGLE(_xll.BDP($E692&amp;" ISIN","DUR_ADJ_OAS_MID"))),_xll.BDP($E692&amp;" ISIN","DUR_ADJ_OAS_MID")," ")))</f>
        <v/>
      </c>
      <c r="S692" s="7">
        <f>IF(ISNUMBER(N692),Q692*N692,IF(ISNUMBER(R692),J692*R692," "))</f>
        <v/>
      </c>
      <c r="T692" t="inlineStr">
        <is>
          <t>SFRM6</t>
        </is>
      </c>
      <c r="U692" t="inlineStr">
        <is>
          <t>Future</t>
        </is>
      </c>
      <c r="AG692" t="n">
        <v>0.000529</v>
      </c>
    </row>
    <row r="693">
      <c r="A693" t="inlineStr">
        <is>
          <t>CTA</t>
        </is>
      </c>
      <c r="B693" t="inlineStr">
        <is>
          <t>3 MONTH SOFR FUT Sep26</t>
        </is>
      </c>
      <c r="C693" t="inlineStr">
        <is>
          <t>SFRU6 Comdty</t>
        </is>
      </c>
      <c r="F693" t="inlineStr">
        <is>
          <t>3 MONTH SOFR FUT Sep26</t>
        </is>
      </c>
      <c r="G693" s="1" t="n">
        <v>-20</v>
      </c>
      <c r="H693" s="1" t="n">
        <v>97.03</v>
      </c>
      <c r="I693" s="2" t="n">
        <v>-4851500</v>
      </c>
      <c r="J693" s="3" t="n">
        <v>-0.00407676</v>
      </c>
      <c r="K693" s="4" t="n">
        <v>1190039242.48</v>
      </c>
      <c r="L693" s="5" t="n">
        <v>42300001</v>
      </c>
      <c r="M693" s="6" t="n">
        <v>28.13331476</v>
      </c>
      <c r="N693" s="7">
        <f t="array" ref="N693">IF(ISNUMBER(_xlfn.SINGLE(_xll.BDP($C693, "DELTA_MID"))),_xll.BDP($C693, "DELTA_MID")," ")</f>
        <v/>
      </c>
      <c r="O693" s="7">
        <f>IF(ISNUMBER(N693),_xll.BDP($C693, "OPT_UNDL_TICKER"),"")</f>
        <v/>
      </c>
      <c r="P693" s="8">
        <f>IF(ISNUMBER(N693),_xll.BDP($C693, "OPT_UNDL_PX")," ")</f>
        <v/>
      </c>
      <c r="Q693" s="7">
        <f>IF(ISNUMBER(N693),+G693*_xll.BDP($C693, "PX_POS_MULT_FACTOR")*P693/K693," ")</f>
        <v/>
      </c>
      <c r="R693" s="8">
        <f t="array" ref="R693">IF(OR($A693="TUA",$A693="TYA"),"",IF(ISNUMBER(_xlfn.SINGLE(_xll.BDP($C693,"DUR_ADJ_OAS_MID"))),_xll.BDP($C693,"DUR_ADJ_OAS_MID"),IF(ISNUMBER(_xlfn.SINGLE(_xll.BDP($E693&amp;" ISIN","DUR_ADJ_OAS_MID"))),_xll.BDP($E693&amp;" ISIN","DUR_ADJ_OAS_MID")," ")))</f>
        <v/>
      </c>
      <c r="S693" s="7">
        <f>IF(ISNUMBER(N693),Q693*N693,IF(ISNUMBER(R693),J693*R693," "))</f>
        <v/>
      </c>
      <c r="T693" t="inlineStr">
        <is>
          <t>SFRU6</t>
        </is>
      </c>
      <c r="U693" t="inlineStr">
        <is>
          <t>Future</t>
        </is>
      </c>
      <c r="AG693" t="n">
        <v>0.000529</v>
      </c>
    </row>
    <row r="694">
      <c r="A694" t="inlineStr">
        <is>
          <t>CTA</t>
        </is>
      </c>
      <c r="B694" t="inlineStr">
        <is>
          <t>SILVER FUTURE Mar26</t>
        </is>
      </c>
      <c r="C694" t="inlineStr">
        <is>
          <t>SIH6 Comdty</t>
        </is>
      </c>
      <c r="F694" t="inlineStr">
        <is>
          <t>SILVER FUTURE Mar26</t>
        </is>
      </c>
      <c r="G694" s="1" t="n">
        <v>11</v>
      </c>
      <c r="H694" s="1" t="n">
        <v>48.237</v>
      </c>
      <c r="I694" s="2" t="n">
        <v>2653035</v>
      </c>
      <c r="J694" s="3" t="n">
        <v>0.00222937</v>
      </c>
      <c r="K694" s="4" t="n">
        <v>1190039242.48</v>
      </c>
      <c r="L694" s="5" t="n">
        <v>42300001</v>
      </c>
      <c r="M694" s="6" t="n">
        <v>28.13331476</v>
      </c>
      <c r="N694" s="7">
        <f t="array" ref="N694">IF(ISNUMBER(_xlfn.SINGLE(_xll.BDP($C694, "DELTA_MID"))),_xll.BDP($C694, "DELTA_MID")," ")</f>
        <v/>
      </c>
      <c r="O694" s="7">
        <f>IF(ISNUMBER(N694),_xll.BDP($C694, "OPT_UNDL_TICKER"),"")</f>
        <v/>
      </c>
      <c r="P694" s="8">
        <f>IF(ISNUMBER(N694),_xll.BDP($C694, "OPT_UNDL_PX")," ")</f>
        <v/>
      </c>
      <c r="Q694" s="7">
        <f>IF(ISNUMBER(N694),+G694*_xll.BDP($C694, "PX_POS_MULT_FACTOR")*P694/K694," ")</f>
        <v/>
      </c>
      <c r="R694" s="8">
        <f t="array" ref="R694">IF(OR($A694="TUA",$A694="TYA"),"",IF(ISNUMBER(_xlfn.SINGLE(_xll.BDP($C694,"DUR_ADJ_OAS_MID"))),_xll.BDP($C694,"DUR_ADJ_OAS_MID"),IF(ISNUMBER(_xlfn.SINGLE(_xll.BDP($E694&amp;" ISIN","DUR_ADJ_OAS_MID"))),_xll.BDP($E694&amp;" ISIN","DUR_ADJ_OAS_MID")," ")))</f>
        <v/>
      </c>
      <c r="S694" s="7">
        <f>IF(ISNUMBER(N694),Q694*N694,IF(ISNUMBER(R694),J694*R694," "))</f>
        <v/>
      </c>
      <c r="T694" t="inlineStr">
        <is>
          <t>SIH6</t>
        </is>
      </c>
      <c r="U694" t="inlineStr">
        <is>
          <t>Future</t>
        </is>
      </c>
      <c r="AG694" t="n">
        <v>0.000529</v>
      </c>
    </row>
    <row r="695">
      <c r="A695" t="inlineStr">
        <is>
          <t>CTA</t>
        </is>
      </c>
      <c r="B695" t="inlineStr">
        <is>
          <t>SILVER FUTURE May26</t>
        </is>
      </c>
      <c r="C695" t="inlineStr">
        <is>
          <t>SIK6 Comdty</t>
        </is>
      </c>
      <c r="F695" t="inlineStr">
        <is>
          <t>SILVER FUTURE May26</t>
        </is>
      </c>
      <c r="G695" s="1" t="n">
        <v>1</v>
      </c>
      <c r="H695" s="1" t="n">
        <v>48.593</v>
      </c>
      <c r="I695" s="2" t="n">
        <v>242965</v>
      </c>
      <c r="J695" s="3" t="n">
        <v>0.00020417</v>
      </c>
      <c r="K695" s="4" t="n">
        <v>1190039242.48</v>
      </c>
      <c r="L695" s="5" t="n">
        <v>42300001</v>
      </c>
      <c r="M695" s="6" t="n">
        <v>28.13331476</v>
      </c>
      <c r="N695" s="7">
        <f t="array" ref="N695">IF(ISNUMBER(_xlfn.SINGLE(_xll.BDP($C695, "DELTA_MID"))),_xll.BDP($C695, "DELTA_MID")," ")</f>
        <v/>
      </c>
      <c r="O695" s="7">
        <f>IF(ISNUMBER(N695),_xll.BDP($C695, "OPT_UNDL_TICKER"),"")</f>
        <v/>
      </c>
      <c r="P695" s="8">
        <f>IF(ISNUMBER(N695),_xll.BDP($C695, "OPT_UNDL_PX")," ")</f>
        <v/>
      </c>
      <c r="Q695" s="7">
        <f>IF(ISNUMBER(N695),+G695*_xll.BDP($C695, "PX_POS_MULT_FACTOR")*P695/K695," ")</f>
        <v/>
      </c>
      <c r="R695" s="8">
        <f t="array" ref="R695">IF(OR($A695="TUA",$A695="TYA"),"",IF(ISNUMBER(_xlfn.SINGLE(_xll.BDP($C695,"DUR_ADJ_OAS_MID"))),_xll.BDP($C695,"DUR_ADJ_OAS_MID"),IF(ISNUMBER(_xlfn.SINGLE(_xll.BDP($E695&amp;" ISIN","DUR_ADJ_OAS_MID"))),_xll.BDP($E695&amp;" ISIN","DUR_ADJ_OAS_MID")," ")))</f>
        <v/>
      </c>
      <c r="S695" s="7">
        <f>IF(ISNUMBER(N695),Q695*N695,IF(ISNUMBER(R695),J695*R695," "))</f>
        <v/>
      </c>
      <c r="T695" t="inlineStr">
        <is>
          <t>SIK6</t>
        </is>
      </c>
      <c r="U695" t="inlineStr">
        <is>
          <t>Future</t>
        </is>
      </c>
      <c r="AG695" t="n">
        <v>0.000529</v>
      </c>
    </row>
    <row r="696">
      <c r="A696" t="inlineStr">
        <is>
          <t>CTA</t>
        </is>
      </c>
      <c r="B696" t="inlineStr">
        <is>
          <t>SILVER FUTURE Dec25</t>
        </is>
      </c>
      <c r="C696" t="inlineStr">
        <is>
          <t>SIZ5 Comdty</t>
        </is>
      </c>
      <c r="F696" t="inlineStr">
        <is>
          <t>SILVER FUTURE Dec25</t>
        </is>
      </c>
      <c r="G696" s="1" t="n">
        <v>31</v>
      </c>
      <c r="H696" s="1" t="n">
        <v>47.681</v>
      </c>
      <c r="I696" s="2" t="n">
        <v>7390555</v>
      </c>
      <c r="J696" s="3" t="n">
        <v>0.00621035</v>
      </c>
      <c r="K696" s="4" t="n">
        <v>1190039242.48</v>
      </c>
      <c r="L696" s="5" t="n">
        <v>42300001</v>
      </c>
      <c r="M696" s="6" t="n">
        <v>28.13331476</v>
      </c>
      <c r="N696" s="7">
        <f t="array" ref="N696">IF(ISNUMBER(_xlfn.SINGLE(_xll.BDP($C696, "DELTA_MID"))),_xll.BDP($C696, "DELTA_MID")," ")</f>
        <v/>
      </c>
      <c r="O696" s="7">
        <f>IF(ISNUMBER(N696),_xll.BDP($C696, "OPT_UNDL_TICKER"),"")</f>
        <v/>
      </c>
      <c r="P696" s="8">
        <f>IF(ISNUMBER(N696),_xll.BDP($C696, "OPT_UNDL_PX")," ")</f>
        <v/>
      </c>
      <c r="Q696" s="7">
        <f>IF(ISNUMBER(N696),+G696*_xll.BDP($C696, "PX_POS_MULT_FACTOR")*P696/K696," ")</f>
        <v/>
      </c>
      <c r="R696" s="8">
        <f t="array" ref="R696">IF(OR($A696="TUA",$A696="TYA"),"",IF(ISNUMBER(_xlfn.SINGLE(_xll.BDP($C696,"DUR_ADJ_OAS_MID"))),_xll.BDP($C696,"DUR_ADJ_OAS_MID"),IF(ISNUMBER(_xlfn.SINGLE(_xll.BDP($E696&amp;" ISIN","DUR_ADJ_OAS_MID"))),_xll.BDP($E696&amp;" ISIN","DUR_ADJ_OAS_MID")," ")))</f>
        <v/>
      </c>
      <c r="S696" s="7">
        <f>IF(ISNUMBER(N696),Q696*N696,IF(ISNUMBER(R696),J696*R696," "))</f>
        <v/>
      </c>
      <c r="T696" t="inlineStr">
        <is>
          <t>SIZ5</t>
        </is>
      </c>
      <c r="U696" t="inlineStr">
        <is>
          <t>Future</t>
        </is>
      </c>
      <c r="AG696" t="n">
        <v>0.000529</v>
      </c>
    </row>
    <row r="697">
      <c r="A697" t="inlineStr">
        <is>
          <t>CTA</t>
        </is>
      </c>
      <c r="B697" t="inlineStr">
        <is>
          <t>SOYBEAN MEAL FUTR Jan26</t>
        </is>
      </c>
      <c r="C697" t="inlineStr">
        <is>
          <t>SMF6 Comdty</t>
        </is>
      </c>
      <c r="F697" t="inlineStr">
        <is>
          <t>SOYBEAN MEAL FUTR Jan26</t>
        </is>
      </c>
      <c r="G697" s="1" t="n">
        <v>-331</v>
      </c>
      <c r="H697" s="1" t="n">
        <v>292.1</v>
      </c>
      <c r="I697" s="2" t="n">
        <v>-9668510</v>
      </c>
      <c r="J697" s="3" t="n">
        <v>-0.00812453</v>
      </c>
      <c r="K697" s="4" t="n">
        <v>1190039242.48</v>
      </c>
      <c r="L697" s="5" t="n">
        <v>42300001</v>
      </c>
      <c r="M697" s="6" t="n">
        <v>28.13331476</v>
      </c>
      <c r="N697" s="7">
        <f t="array" ref="N697">IF(ISNUMBER(_xlfn.SINGLE(_xll.BDP($C697, "DELTA_MID"))),_xll.BDP($C697, "DELTA_MID")," ")</f>
        <v/>
      </c>
      <c r="O697" s="7">
        <f>IF(ISNUMBER(N697),_xll.BDP($C697, "OPT_UNDL_TICKER"),"")</f>
        <v/>
      </c>
      <c r="P697" s="8">
        <f>IF(ISNUMBER(N697),_xll.BDP($C697, "OPT_UNDL_PX")," ")</f>
        <v/>
      </c>
      <c r="Q697" s="7">
        <f>IF(ISNUMBER(N697),+G697*_xll.BDP($C697, "PX_POS_MULT_FACTOR")*P697/K697," ")</f>
        <v/>
      </c>
      <c r="R697" s="8">
        <f t="array" ref="R697">IF(OR($A697="TUA",$A697="TYA"),"",IF(ISNUMBER(_xlfn.SINGLE(_xll.BDP($C697,"DUR_ADJ_OAS_MID"))),_xll.BDP($C697,"DUR_ADJ_OAS_MID"),IF(ISNUMBER(_xlfn.SINGLE(_xll.BDP($E697&amp;" ISIN","DUR_ADJ_OAS_MID"))),_xll.BDP($E697&amp;" ISIN","DUR_ADJ_OAS_MID")," ")))</f>
        <v/>
      </c>
      <c r="S697" s="7">
        <f>IF(ISNUMBER(N697),Q697*N697,IF(ISNUMBER(R697),J697*R697," "))</f>
        <v/>
      </c>
      <c r="T697" t="inlineStr">
        <is>
          <t>SMF6</t>
        </is>
      </c>
      <c r="U697" t="inlineStr">
        <is>
          <t>Future</t>
        </is>
      </c>
      <c r="AG697" t="n">
        <v>0.000529</v>
      </c>
    </row>
    <row r="698">
      <c r="A698" t="inlineStr">
        <is>
          <t>CTA</t>
        </is>
      </c>
      <c r="B698" t="inlineStr">
        <is>
          <t>SOYBEAN MEAL FUTR Mar26</t>
        </is>
      </c>
      <c r="C698" t="inlineStr">
        <is>
          <t>SMH6 Comdty</t>
        </is>
      </c>
      <c r="F698" t="inlineStr">
        <is>
          <t>SOYBEAN MEAL FUTR Mar26</t>
        </is>
      </c>
      <c r="G698" s="1" t="n">
        <v>-121</v>
      </c>
      <c r="H698" s="1" t="n">
        <v>295.5</v>
      </c>
      <c r="I698" s="2" t="n">
        <v>-3575550</v>
      </c>
      <c r="J698" s="3" t="n">
        <v>-0.00300456</v>
      </c>
      <c r="K698" s="4" t="n">
        <v>1190039242.48</v>
      </c>
      <c r="L698" s="5" t="n">
        <v>42300001</v>
      </c>
      <c r="M698" s="6" t="n">
        <v>28.13331476</v>
      </c>
      <c r="N698" s="7">
        <f t="array" ref="N698">IF(ISNUMBER(_xlfn.SINGLE(_xll.BDP($C698, "DELTA_MID"))),_xll.BDP($C698, "DELTA_MID")," ")</f>
        <v/>
      </c>
      <c r="O698" s="7">
        <f>IF(ISNUMBER(N698),_xll.BDP($C698, "OPT_UNDL_TICKER"),"")</f>
        <v/>
      </c>
      <c r="P698" s="8">
        <f>IF(ISNUMBER(N698),_xll.BDP($C698, "OPT_UNDL_PX")," ")</f>
        <v/>
      </c>
      <c r="Q698" s="7">
        <f>IF(ISNUMBER(N698),+G698*_xll.BDP($C698, "PX_POS_MULT_FACTOR")*P698/K698," ")</f>
        <v/>
      </c>
      <c r="R698" s="8">
        <f t="array" ref="R698">IF(OR($A698="TUA",$A698="TYA"),"",IF(ISNUMBER(_xlfn.SINGLE(_xll.BDP($C698,"DUR_ADJ_OAS_MID"))),_xll.BDP($C698,"DUR_ADJ_OAS_MID"),IF(ISNUMBER(_xlfn.SINGLE(_xll.BDP($E698&amp;" ISIN","DUR_ADJ_OAS_MID"))),_xll.BDP($E698&amp;" ISIN","DUR_ADJ_OAS_MID")," ")))</f>
        <v/>
      </c>
      <c r="S698" s="7">
        <f>IF(ISNUMBER(N698),Q698*N698,IF(ISNUMBER(R698),J698*R698," "))</f>
        <v/>
      </c>
      <c r="T698" t="inlineStr">
        <is>
          <t>SMH6</t>
        </is>
      </c>
      <c r="U698" t="inlineStr">
        <is>
          <t>Future</t>
        </is>
      </c>
      <c r="AG698" t="n">
        <v>0.000529</v>
      </c>
    </row>
    <row r="699">
      <c r="A699" t="inlineStr">
        <is>
          <t>CTA</t>
        </is>
      </c>
      <c r="B699" t="inlineStr">
        <is>
          <t>SOYBEAN MEAL FUTR Dec25</t>
        </is>
      </c>
      <c r="C699" t="inlineStr">
        <is>
          <t>SMZ5 Comdty</t>
        </is>
      </c>
      <c r="F699" t="inlineStr">
        <is>
          <t>SOYBEAN MEAL FUTR Dec25</t>
        </is>
      </c>
      <c r="G699" s="1" t="n">
        <v>-553</v>
      </c>
      <c r="H699" s="1" t="n">
        <v>290</v>
      </c>
      <c r="I699" s="2" t="n">
        <v>-16037000</v>
      </c>
      <c r="J699" s="3" t="n">
        <v>-0.01347603</v>
      </c>
      <c r="K699" s="4" t="n">
        <v>1190039242.48</v>
      </c>
      <c r="L699" s="5" t="n">
        <v>42300001</v>
      </c>
      <c r="M699" s="6" t="n">
        <v>28.13331476</v>
      </c>
      <c r="N699" s="7">
        <f t="array" ref="N699">IF(ISNUMBER(_xlfn.SINGLE(_xll.BDP($C699, "DELTA_MID"))),_xll.BDP($C699, "DELTA_MID")," ")</f>
        <v/>
      </c>
      <c r="O699" s="7">
        <f>IF(ISNUMBER(N699),_xll.BDP($C699, "OPT_UNDL_TICKER"),"")</f>
        <v/>
      </c>
      <c r="P699" s="8">
        <f>IF(ISNUMBER(N699),_xll.BDP($C699, "OPT_UNDL_PX")," ")</f>
        <v/>
      </c>
      <c r="Q699" s="7">
        <f>IF(ISNUMBER(N699),+G699*_xll.BDP($C699, "PX_POS_MULT_FACTOR")*P699/K699," ")</f>
        <v/>
      </c>
      <c r="R699" s="8">
        <f t="array" ref="R699">IF(OR($A699="TUA",$A699="TYA"),"",IF(ISNUMBER(_xlfn.SINGLE(_xll.BDP($C699,"DUR_ADJ_OAS_MID"))),_xll.BDP($C699,"DUR_ADJ_OAS_MID"),IF(ISNUMBER(_xlfn.SINGLE(_xll.BDP($E699&amp;" ISIN","DUR_ADJ_OAS_MID"))),_xll.BDP($E699&amp;" ISIN","DUR_ADJ_OAS_MID")," ")))</f>
        <v/>
      </c>
      <c r="S699" s="7">
        <f>IF(ISNUMBER(N699),Q699*N699,IF(ISNUMBER(R699),J699*R699," "))</f>
        <v/>
      </c>
      <c r="T699" t="inlineStr">
        <is>
          <t>SMZ5</t>
        </is>
      </c>
      <c r="U699" t="inlineStr">
        <is>
          <t>Future</t>
        </is>
      </c>
      <c r="AG699" t="n">
        <v>0.000529</v>
      </c>
    </row>
    <row r="700">
      <c r="A700" t="inlineStr">
        <is>
          <t>CTA</t>
        </is>
      </c>
      <c r="B700" t="inlineStr">
        <is>
          <t>US 2YR NOTE (CBT) DEC25</t>
        </is>
      </c>
      <c r="C700" t="inlineStr">
        <is>
          <t>TUZ5 Comdty</t>
        </is>
      </c>
      <c r="F700" t="inlineStr">
        <is>
          <t>US 2YR NOTE (CBT) DEC25</t>
        </is>
      </c>
      <c r="G700" s="1" t="n">
        <v>-818</v>
      </c>
      <c r="H700" s="1" t="n">
        <v>104.46875</v>
      </c>
      <c r="I700" s="2" t="n">
        <v>-170910875</v>
      </c>
      <c r="J700" s="3" t="n">
        <v>-0.14361785</v>
      </c>
      <c r="K700" s="4" t="n">
        <v>1190039242.48</v>
      </c>
      <c r="L700" s="5" t="n">
        <v>42300001</v>
      </c>
      <c r="M700" s="6" t="n">
        <v>28.13331476</v>
      </c>
      <c r="N700" s="7">
        <f t="array" ref="N700">IF(ISNUMBER(_xlfn.SINGLE(_xll.BDP($C700, "DELTA_MID"))),_xll.BDP($C700, "DELTA_MID")," ")</f>
        <v/>
      </c>
      <c r="O700" s="7">
        <f>IF(ISNUMBER(N700),_xll.BDP($C700, "OPT_UNDL_TICKER"),"")</f>
        <v/>
      </c>
      <c r="P700" s="8">
        <f>IF(ISNUMBER(N700),_xll.BDP($C700, "OPT_UNDL_PX")," ")</f>
        <v/>
      </c>
      <c r="Q700" s="7">
        <f>IF(ISNUMBER(N700),+G700*_xll.BDP($C700, "PX_POS_MULT_FACTOR")*P700/K700," ")</f>
        <v/>
      </c>
      <c r="R700" s="8">
        <f t="array" ref="R700">IF(OR($A700="TUA",$A700="TYA"),"",IF(ISNUMBER(_xlfn.SINGLE(_xll.BDP($C700,"DUR_ADJ_OAS_MID"))),_xll.BDP($C700,"DUR_ADJ_OAS_MID"),IF(ISNUMBER(_xlfn.SINGLE(_xll.BDP($E700&amp;" ISIN","DUR_ADJ_OAS_MID"))),_xll.BDP($E700&amp;" ISIN","DUR_ADJ_OAS_MID")," ")))</f>
        <v/>
      </c>
      <c r="S700" s="7">
        <f>IF(ISNUMBER(N700),Q700*N700,IF(ISNUMBER(R700),J700*R700," "))</f>
        <v/>
      </c>
      <c r="T700" t="inlineStr">
        <is>
          <t>TUZ5</t>
        </is>
      </c>
      <c r="U700" t="inlineStr">
        <is>
          <t>Future</t>
        </is>
      </c>
      <c r="AG700" t="n">
        <v>0.000529</v>
      </c>
    </row>
    <row r="701">
      <c r="A701" t="inlineStr">
        <is>
          <t>CTA</t>
        </is>
      </c>
      <c r="B701" t="inlineStr">
        <is>
          <t>US 10YR NOTE (CBT)DEC25</t>
        </is>
      </c>
      <c r="C701" t="inlineStr">
        <is>
          <t>TYZ5 Comdty</t>
        </is>
      </c>
      <c r="F701" t="inlineStr">
        <is>
          <t>US 10YR NOTE (CBT)DEC25</t>
        </is>
      </c>
      <c r="G701" s="1" t="n">
        <v>3090</v>
      </c>
      <c r="H701" s="1" t="n">
        <v>113.796875</v>
      </c>
      <c r="I701" s="2" t="n">
        <v>351632343.75</v>
      </c>
      <c r="J701" s="3" t="n">
        <v>0.29547962</v>
      </c>
      <c r="K701" s="4" t="n">
        <v>1190039242.48</v>
      </c>
      <c r="L701" s="5" t="n">
        <v>42300001</v>
      </c>
      <c r="M701" s="6" t="n">
        <v>28.13331476</v>
      </c>
      <c r="N701" s="7">
        <f t="array" ref="N701">IF(ISNUMBER(_xlfn.SINGLE(_xll.BDP($C701, "DELTA_MID"))),_xll.BDP($C701, "DELTA_MID")," ")</f>
        <v/>
      </c>
      <c r="O701" s="7">
        <f>IF(ISNUMBER(N701),_xll.BDP($C701, "OPT_UNDL_TICKER"),"")</f>
        <v/>
      </c>
      <c r="P701" s="8">
        <f>IF(ISNUMBER(N701),_xll.BDP($C701, "OPT_UNDL_PX")," ")</f>
        <v/>
      </c>
      <c r="Q701" s="7">
        <f>IF(ISNUMBER(N701),+G701*_xll.BDP($C701, "PX_POS_MULT_FACTOR")*P701/K701," ")</f>
        <v/>
      </c>
      <c r="R701" s="8">
        <f t="array" ref="R701">IF(OR($A701="TUA",$A701="TYA"),"",IF(ISNUMBER(_xlfn.SINGLE(_xll.BDP($C701,"DUR_ADJ_OAS_MID"))),_xll.BDP($C701,"DUR_ADJ_OAS_MID"),IF(ISNUMBER(_xlfn.SINGLE(_xll.BDP($E701&amp;" ISIN","DUR_ADJ_OAS_MID"))),_xll.BDP($E701&amp;" ISIN","DUR_ADJ_OAS_MID")," ")))</f>
        <v/>
      </c>
      <c r="S701" s="7">
        <f>IF(ISNUMBER(N701),Q701*N701,IF(ISNUMBER(R701),J701*R701," "))</f>
        <v/>
      </c>
      <c r="T701" t="inlineStr">
        <is>
          <t>TYZ5</t>
        </is>
      </c>
      <c r="U701" t="inlineStr">
        <is>
          <t>Future</t>
        </is>
      </c>
      <c r="AG701" t="n">
        <v>0.000529</v>
      </c>
    </row>
    <row r="702">
      <c r="A702" t="inlineStr">
        <is>
          <t>CTA</t>
        </is>
      </c>
      <c r="B702" t="inlineStr">
        <is>
          <t>US LONG BOND(CBT) DEC25</t>
        </is>
      </c>
      <c r="C702" t="inlineStr">
        <is>
          <t>USZ5 Comdty</t>
        </is>
      </c>
      <c r="F702" t="inlineStr">
        <is>
          <t>US LONG BOND(CBT) DEC25</t>
        </is>
      </c>
      <c r="G702" s="1" t="n">
        <v>1109</v>
      </c>
      <c r="H702" s="1" t="n">
        <v>119.28125</v>
      </c>
      <c r="I702" s="2" t="n">
        <v>132282906.25</v>
      </c>
      <c r="J702" s="3" t="n">
        <v>0.11115844</v>
      </c>
      <c r="K702" s="4" t="n">
        <v>1190039242.48</v>
      </c>
      <c r="L702" s="5" t="n">
        <v>42300001</v>
      </c>
      <c r="M702" s="6" t="n">
        <v>28.13331476</v>
      </c>
      <c r="N702" s="7">
        <f t="array" ref="N702">IF(ISNUMBER(_xlfn.SINGLE(_xll.BDP($C702, "DELTA_MID"))),_xll.BDP($C702, "DELTA_MID")," ")</f>
        <v/>
      </c>
      <c r="O702" s="7">
        <f>IF(ISNUMBER(N702),_xll.BDP($C702, "OPT_UNDL_TICKER"),"")</f>
        <v/>
      </c>
      <c r="P702" s="8">
        <f>IF(ISNUMBER(N702),_xll.BDP($C702, "OPT_UNDL_PX")," ")</f>
        <v/>
      </c>
      <c r="Q702" s="7">
        <f>IF(ISNUMBER(N702),+G702*_xll.BDP($C702, "PX_POS_MULT_FACTOR")*P702/K702," ")</f>
        <v/>
      </c>
      <c r="R702" s="8">
        <f t="array" ref="R702">IF(OR($A702="TUA",$A702="TYA"),"",IF(ISNUMBER(_xlfn.SINGLE(_xll.BDP($C702,"DUR_ADJ_OAS_MID"))),_xll.BDP($C702,"DUR_ADJ_OAS_MID"),IF(ISNUMBER(_xlfn.SINGLE(_xll.BDP($E702&amp;" ISIN","DUR_ADJ_OAS_MID"))),_xll.BDP($E702&amp;" ISIN","DUR_ADJ_OAS_MID")," ")))</f>
        <v/>
      </c>
      <c r="S702" s="7">
        <f>IF(ISNUMBER(N702),Q702*N702,IF(ISNUMBER(R702),J702*R702," "))</f>
        <v/>
      </c>
      <c r="T702" t="inlineStr">
        <is>
          <t>USZ5</t>
        </is>
      </c>
      <c r="U702" t="inlineStr">
        <is>
          <t>Future</t>
        </is>
      </c>
      <c r="AG702" t="n">
        <v>0.000529</v>
      </c>
    </row>
    <row r="703">
      <c r="A703" t="inlineStr">
        <is>
          <t>CTA</t>
        </is>
      </c>
      <c r="B703" t="inlineStr">
        <is>
          <t>US 10YR ULTRA FUT DEC25</t>
        </is>
      </c>
      <c r="C703" t="inlineStr">
        <is>
          <t>UXYZ5 Comdty</t>
        </is>
      </c>
      <c r="F703" t="inlineStr">
        <is>
          <t>US 10YR ULTRA FUT DEC25</t>
        </is>
      </c>
      <c r="G703" s="1" t="n">
        <v>738</v>
      </c>
      <c r="H703" s="1" t="n">
        <v>116.84375</v>
      </c>
      <c r="I703" s="2" t="n">
        <v>86230687.5</v>
      </c>
      <c r="J703" s="3" t="n">
        <v>0.07246037</v>
      </c>
      <c r="K703" s="4" t="n">
        <v>1190039242.48</v>
      </c>
      <c r="L703" s="5" t="n">
        <v>42300001</v>
      </c>
      <c r="M703" s="6" t="n">
        <v>28.13331476</v>
      </c>
      <c r="N703" s="7">
        <f t="array" ref="N703">IF(ISNUMBER(_xlfn.SINGLE(_xll.BDP($C703, "DELTA_MID"))),_xll.BDP($C703, "DELTA_MID")," ")</f>
        <v/>
      </c>
      <c r="O703" s="7">
        <f>IF(ISNUMBER(N703),_xll.BDP($C703, "OPT_UNDL_TICKER"),"")</f>
        <v/>
      </c>
      <c r="P703" s="8">
        <f>IF(ISNUMBER(N703),_xll.BDP($C703, "OPT_UNDL_PX")," ")</f>
        <v/>
      </c>
      <c r="Q703" s="7">
        <f>IF(ISNUMBER(N703),+G703*_xll.BDP($C703, "PX_POS_MULT_FACTOR")*P703/K703," ")</f>
        <v/>
      </c>
      <c r="R703" s="8">
        <f t="array" ref="R703">IF(OR($A703="TUA",$A703="TYA"),"",IF(ISNUMBER(_xlfn.SINGLE(_xll.BDP($C703,"DUR_ADJ_OAS_MID"))),_xll.BDP($C703,"DUR_ADJ_OAS_MID"),IF(ISNUMBER(_xlfn.SINGLE(_xll.BDP($E703&amp;" ISIN","DUR_ADJ_OAS_MID"))),_xll.BDP($E703&amp;" ISIN","DUR_ADJ_OAS_MID")," ")))</f>
        <v/>
      </c>
      <c r="S703" s="7">
        <f>IF(ISNUMBER(N703),Q703*N703,IF(ISNUMBER(R703),J703*R703," "))</f>
        <v/>
      </c>
      <c r="T703" t="inlineStr">
        <is>
          <t>UXYZ5</t>
        </is>
      </c>
      <c r="U703" t="inlineStr">
        <is>
          <t>Future</t>
        </is>
      </c>
      <c r="AG703" t="n">
        <v>0.000529</v>
      </c>
    </row>
    <row r="704">
      <c r="A704" t="inlineStr">
        <is>
          <t>CTA</t>
        </is>
      </c>
      <c r="B704" t="inlineStr">
        <is>
          <t>WHEAT FUTURE(CBT) Mar26</t>
        </is>
      </c>
      <c r="C704" t="inlineStr">
        <is>
          <t>W H6 Comdty</t>
        </is>
      </c>
      <c r="F704" t="inlineStr">
        <is>
          <t>WHEAT FUTURE(CBT) Mar26</t>
        </is>
      </c>
      <c r="G704" s="1" t="n">
        <v>-955</v>
      </c>
      <c r="H704" s="1" t="n">
        <v>519.5</v>
      </c>
      <c r="I704" s="2" t="n">
        <v>-24806125</v>
      </c>
      <c r="J704" s="3" t="n">
        <v>-0.0208448</v>
      </c>
      <c r="K704" s="4" t="n">
        <v>1190039242.48</v>
      </c>
      <c r="L704" s="5" t="n">
        <v>42300001</v>
      </c>
      <c r="M704" s="6" t="n">
        <v>28.13331476</v>
      </c>
      <c r="N704" s="7">
        <f t="array" ref="N704">IF(ISNUMBER(_xlfn.SINGLE(_xll.BDP($C704, "DELTA_MID"))),_xll.BDP($C704, "DELTA_MID")," ")</f>
        <v/>
      </c>
      <c r="O704" s="7">
        <f>IF(ISNUMBER(N704),_xll.BDP($C704, "OPT_UNDL_TICKER"),"")</f>
        <v/>
      </c>
      <c r="P704" s="8">
        <f>IF(ISNUMBER(N704),_xll.BDP($C704, "OPT_UNDL_PX")," ")</f>
        <v/>
      </c>
      <c r="Q704" s="7">
        <f>IF(ISNUMBER(N704),+G704*_xll.BDP($C704, "PX_POS_MULT_FACTOR")*P704/K704," ")</f>
        <v/>
      </c>
      <c r="R704" s="8">
        <f t="array" ref="R704">IF(OR($A704="TUA",$A704="TYA"),"",IF(ISNUMBER(_xlfn.SINGLE(_xll.BDP($C704,"DUR_ADJ_OAS_MID"))),_xll.BDP($C704,"DUR_ADJ_OAS_MID"),IF(ISNUMBER(_xlfn.SINGLE(_xll.BDP($E704&amp;" ISIN","DUR_ADJ_OAS_MID"))),_xll.BDP($E704&amp;" ISIN","DUR_ADJ_OAS_MID")," ")))</f>
        <v/>
      </c>
      <c r="S704" s="7">
        <f>IF(ISNUMBER(N704),Q704*N704,IF(ISNUMBER(R704),J704*R704," "))</f>
        <v/>
      </c>
      <c r="T704" t="inlineStr">
        <is>
          <t>W H6</t>
        </is>
      </c>
      <c r="U704" t="inlineStr">
        <is>
          <t>Future</t>
        </is>
      </c>
      <c r="AG704" t="n">
        <v>0.000529</v>
      </c>
    </row>
    <row r="705">
      <c r="A705" t="inlineStr">
        <is>
          <t>CTA</t>
        </is>
      </c>
      <c r="B705" t="inlineStr">
        <is>
          <t>WHEAT FUTURE(CBT) May26</t>
        </is>
      </c>
      <c r="C705" t="inlineStr">
        <is>
          <t>W K6 Comdty</t>
        </is>
      </c>
      <c r="F705" t="inlineStr">
        <is>
          <t>WHEAT FUTURE(CBT) May26</t>
        </is>
      </c>
      <c r="G705" s="1" t="n">
        <v>-280</v>
      </c>
      <c r="H705" s="1" t="n">
        <v>530.25</v>
      </c>
      <c r="I705" s="2" t="n">
        <v>-7423500</v>
      </c>
      <c r="J705" s="3" t="n">
        <v>-0.00623803</v>
      </c>
      <c r="K705" s="4" t="n">
        <v>1190039242.48</v>
      </c>
      <c r="L705" s="5" t="n">
        <v>42300001</v>
      </c>
      <c r="M705" s="6" t="n">
        <v>28.13331476</v>
      </c>
      <c r="N705" s="7">
        <f t="array" ref="N705">IF(ISNUMBER(_xlfn.SINGLE(_xll.BDP($C705, "DELTA_MID"))),_xll.BDP($C705, "DELTA_MID")," ")</f>
        <v/>
      </c>
      <c r="O705" s="7">
        <f>IF(ISNUMBER(N705),_xll.BDP($C705, "OPT_UNDL_TICKER"),"")</f>
        <v/>
      </c>
      <c r="P705" s="8">
        <f>IF(ISNUMBER(N705),_xll.BDP($C705, "OPT_UNDL_PX")," ")</f>
        <v/>
      </c>
      <c r="Q705" s="7">
        <f>IF(ISNUMBER(N705),+G705*_xll.BDP($C705, "PX_POS_MULT_FACTOR")*P705/K705," ")</f>
        <v/>
      </c>
      <c r="R705" s="8">
        <f t="array" ref="R705">IF(OR($A705="TUA",$A705="TYA"),"",IF(ISNUMBER(_xlfn.SINGLE(_xll.BDP($C705,"DUR_ADJ_OAS_MID"))),_xll.BDP($C705,"DUR_ADJ_OAS_MID"),IF(ISNUMBER(_xlfn.SINGLE(_xll.BDP($E705&amp;" ISIN","DUR_ADJ_OAS_MID"))),_xll.BDP($E705&amp;" ISIN","DUR_ADJ_OAS_MID")," ")))</f>
        <v/>
      </c>
      <c r="S705" s="7">
        <f>IF(ISNUMBER(N705),Q705*N705,IF(ISNUMBER(R705),J705*R705," "))</f>
        <v/>
      </c>
      <c r="T705" t="inlineStr">
        <is>
          <t>W K6</t>
        </is>
      </c>
      <c r="U705" t="inlineStr">
        <is>
          <t>Future</t>
        </is>
      </c>
      <c r="AG705" t="n">
        <v>0.000529</v>
      </c>
    </row>
    <row r="706">
      <c r="A706" t="inlineStr">
        <is>
          <t>CTA</t>
        </is>
      </c>
      <c r="B706" t="inlineStr">
        <is>
          <t>WHEAT FUTURE(CBT) Dec25</t>
        </is>
      </c>
      <c r="C706" t="inlineStr">
        <is>
          <t>W Z5 Comdty</t>
        </is>
      </c>
      <c r="F706" t="inlineStr">
        <is>
          <t>WHEAT FUTURE(CBT) Dec25</t>
        </is>
      </c>
      <c r="G706" s="1" t="n">
        <v>-2333</v>
      </c>
      <c r="H706" s="1" t="n">
        <v>503.75</v>
      </c>
      <c r="I706" s="2" t="n">
        <v>-58762437.5</v>
      </c>
      <c r="J706" s="3" t="n">
        <v>-0.04937857</v>
      </c>
      <c r="K706" s="4" t="n">
        <v>1190039242.48</v>
      </c>
      <c r="L706" s="5" t="n">
        <v>42300001</v>
      </c>
      <c r="M706" s="6" t="n">
        <v>28.13331476</v>
      </c>
      <c r="N706" s="7">
        <f t="array" ref="N706">IF(ISNUMBER(_xlfn.SINGLE(_xll.BDP($C706, "DELTA_MID"))),_xll.BDP($C706, "DELTA_MID")," ")</f>
        <v/>
      </c>
      <c r="O706" s="7">
        <f>IF(ISNUMBER(N706),_xll.BDP($C706, "OPT_UNDL_TICKER"),"")</f>
        <v/>
      </c>
      <c r="P706" s="8">
        <f>IF(ISNUMBER(N706),_xll.BDP($C706, "OPT_UNDL_PX")," ")</f>
        <v/>
      </c>
      <c r="Q706" s="7">
        <f>IF(ISNUMBER(N706),+G706*_xll.BDP($C706, "PX_POS_MULT_FACTOR")*P706/K706," ")</f>
        <v/>
      </c>
      <c r="R706" s="8">
        <f t="array" ref="R706">IF(OR($A706="TUA",$A706="TYA"),"",IF(ISNUMBER(_xlfn.SINGLE(_xll.BDP($C706,"DUR_ADJ_OAS_MID"))),_xll.BDP($C706,"DUR_ADJ_OAS_MID"),IF(ISNUMBER(_xlfn.SINGLE(_xll.BDP($E706&amp;" ISIN","DUR_ADJ_OAS_MID"))),_xll.BDP($E706&amp;" ISIN","DUR_ADJ_OAS_MID")," ")))</f>
        <v/>
      </c>
      <c r="S706" s="7">
        <f>IF(ISNUMBER(N706),Q706*N706,IF(ISNUMBER(R706),J706*R706," "))</f>
        <v/>
      </c>
      <c r="T706" t="inlineStr">
        <is>
          <t>W Z5</t>
        </is>
      </c>
      <c r="U706" t="inlineStr">
        <is>
          <t>Future</t>
        </is>
      </c>
      <c r="AG706" t="n">
        <v>0.000529</v>
      </c>
    </row>
    <row r="707">
      <c r="A707" t="inlineStr">
        <is>
          <t>CTA</t>
        </is>
      </c>
      <c r="B707" t="inlineStr">
        <is>
          <t>US ULTRA BOND CBT Dec25</t>
        </is>
      </c>
      <c r="C707" t="inlineStr">
        <is>
          <t>WNZ5 Comdty</t>
        </is>
      </c>
      <c r="F707" t="inlineStr">
        <is>
          <t>US ULTRA BOND CBT Dec25</t>
        </is>
      </c>
      <c r="G707" s="1" t="n">
        <v>1235</v>
      </c>
      <c r="H707" s="1" t="n">
        <v>123.9375</v>
      </c>
      <c r="I707" s="2" t="n">
        <v>153062812.5</v>
      </c>
      <c r="J707" s="3" t="n">
        <v>0.12861997</v>
      </c>
      <c r="K707" s="4" t="n">
        <v>1190039242.48</v>
      </c>
      <c r="L707" s="5" t="n">
        <v>42300001</v>
      </c>
      <c r="M707" s="6" t="n">
        <v>28.13331476</v>
      </c>
      <c r="N707" s="7">
        <f t="array" ref="N707">IF(ISNUMBER(_xlfn.SINGLE(_xll.BDP($C707, "DELTA_MID"))),_xll.BDP($C707, "DELTA_MID")," ")</f>
        <v/>
      </c>
      <c r="O707" s="7">
        <f>IF(ISNUMBER(N707),_xll.BDP($C707, "OPT_UNDL_TICKER"),"")</f>
        <v/>
      </c>
      <c r="P707" s="8">
        <f>IF(ISNUMBER(N707),_xll.BDP($C707, "OPT_UNDL_PX")," ")</f>
        <v/>
      </c>
      <c r="Q707" s="7">
        <f>IF(ISNUMBER(N707),+G707*_xll.BDP($C707, "PX_POS_MULT_FACTOR")*P707/K707," ")</f>
        <v/>
      </c>
      <c r="R707" s="8">
        <f t="array" ref="R707">IF(OR($A707="TUA",$A707="TYA"),"",IF(ISNUMBER(_xlfn.SINGLE(_xll.BDP($C707,"DUR_ADJ_OAS_MID"))),_xll.BDP($C707,"DUR_ADJ_OAS_MID"),IF(ISNUMBER(_xlfn.SINGLE(_xll.BDP($E707&amp;" ISIN","DUR_ADJ_OAS_MID"))),_xll.BDP($E707&amp;" ISIN","DUR_ADJ_OAS_MID")," ")))</f>
        <v/>
      </c>
      <c r="S707" s="7">
        <f>IF(ISNUMBER(N707),Q707*N707,IF(ISNUMBER(R707),J707*R707," "))</f>
        <v/>
      </c>
      <c r="T707" t="inlineStr">
        <is>
          <t>WNZ5</t>
        </is>
      </c>
      <c r="U707" t="inlineStr">
        <is>
          <t>Future</t>
        </is>
      </c>
      <c r="AG707" t="n">
        <v>0.000529</v>
      </c>
    </row>
    <row r="708">
      <c r="A708" t="inlineStr">
        <is>
          <t>CTA</t>
        </is>
      </c>
      <c r="B708" t="inlineStr">
        <is>
          <t>GASOLINE RBOB FUT Jan26</t>
        </is>
      </c>
      <c r="C708" t="inlineStr">
        <is>
          <t>XBF6 Comdty</t>
        </is>
      </c>
      <c r="F708" t="inlineStr">
        <is>
          <t>GASOLINE RBOB FUT Jan26</t>
        </is>
      </c>
      <c r="G708" s="1" t="n">
        <v>71</v>
      </c>
      <c r="H708" s="1" t="n">
        <v>178.37</v>
      </c>
      <c r="I708" s="2" t="n">
        <v>5318993.4</v>
      </c>
      <c r="J708" s="3" t="n">
        <v>0.00446959</v>
      </c>
      <c r="K708" s="4" t="n">
        <v>1190039242.48</v>
      </c>
      <c r="L708" s="5" t="n">
        <v>42300001</v>
      </c>
      <c r="M708" s="6" t="n">
        <v>28.13331476</v>
      </c>
      <c r="N708" s="7">
        <f t="array" ref="N708">IF(ISNUMBER(_xlfn.SINGLE(_xll.BDP($C708, "DELTA_MID"))),_xll.BDP($C708, "DELTA_MID")," ")</f>
        <v/>
      </c>
      <c r="O708" s="7">
        <f>IF(ISNUMBER(N708),_xll.BDP($C708, "OPT_UNDL_TICKER"),"")</f>
        <v/>
      </c>
      <c r="P708" s="8">
        <f>IF(ISNUMBER(N708),_xll.BDP($C708, "OPT_UNDL_PX")," ")</f>
        <v/>
      </c>
      <c r="Q708" s="7">
        <f>IF(ISNUMBER(N708),+G708*_xll.BDP($C708, "PX_POS_MULT_FACTOR")*P708/K708," ")</f>
        <v/>
      </c>
      <c r="R708" s="8">
        <f t="array" ref="R708">IF(OR($A708="TUA",$A708="TYA"),"",IF(ISNUMBER(_xlfn.SINGLE(_xll.BDP($C708,"DUR_ADJ_OAS_MID"))),_xll.BDP($C708,"DUR_ADJ_OAS_MID"),IF(ISNUMBER(_xlfn.SINGLE(_xll.BDP($E708&amp;" ISIN","DUR_ADJ_OAS_MID"))),_xll.BDP($E708&amp;" ISIN","DUR_ADJ_OAS_MID")," ")))</f>
        <v/>
      </c>
      <c r="S708" s="7">
        <f>IF(ISNUMBER(N708),Q708*N708,IF(ISNUMBER(R708),J708*R708," "))</f>
        <v/>
      </c>
      <c r="T708" t="inlineStr">
        <is>
          <t>XBF6</t>
        </is>
      </c>
      <c r="U708" t="inlineStr">
        <is>
          <t>Future</t>
        </is>
      </c>
      <c r="AG708" t="n">
        <v>0.000529</v>
      </c>
    </row>
    <row r="709">
      <c r="A709" t="inlineStr">
        <is>
          <t>CTA</t>
        </is>
      </c>
      <c r="B709" t="inlineStr">
        <is>
          <t>GASOLINE RBOB FUT Feb26</t>
        </is>
      </c>
      <c r="C709" t="inlineStr">
        <is>
          <t>XBG6 Comdty</t>
        </is>
      </c>
      <c r="F709" t="inlineStr">
        <is>
          <t>GASOLINE RBOB FUT Feb26</t>
        </is>
      </c>
      <c r="G709" s="1" t="n">
        <v>8</v>
      </c>
      <c r="H709" s="1" t="n">
        <v>178.71</v>
      </c>
      <c r="I709" s="2" t="n">
        <v>600465.6</v>
      </c>
      <c r="J709" s="3" t="n">
        <v>0.00050458</v>
      </c>
      <c r="K709" s="4" t="n">
        <v>1190039242.48</v>
      </c>
      <c r="L709" s="5" t="n">
        <v>42300001</v>
      </c>
      <c r="M709" s="6" t="n">
        <v>28.13331476</v>
      </c>
      <c r="N709" s="7">
        <f t="array" ref="N709">IF(ISNUMBER(_xlfn.SINGLE(_xll.BDP($C709, "DELTA_MID"))),_xll.BDP($C709, "DELTA_MID")," ")</f>
        <v/>
      </c>
      <c r="O709" s="7">
        <f>IF(ISNUMBER(N709),_xll.BDP($C709, "OPT_UNDL_TICKER"),"")</f>
        <v/>
      </c>
      <c r="P709" s="8">
        <f>IF(ISNUMBER(N709),_xll.BDP($C709, "OPT_UNDL_PX")," ")</f>
        <v/>
      </c>
      <c r="Q709" s="7">
        <f>IF(ISNUMBER(N709),+G709*_xll.BDP($C709, "PX_POS_MULT_FACTOR")*P709/K709," ")</f>
        <v/>
      </c>
      <c r="R709" s="8">
        <f t="array" ref="R709">IF(OR($A709="TUA",$A709="TYA"),"",IF(ISNUMBER(_xlfn.SINGLE(_xll.BDP($C709,"DUR_ADJ_OAS_MID"))),_xll.BDP($C709,"DUR_ADJ_OAS_MID"),IF(ISNUMBER(_xlfn.SINGLE(_xll.BDP($E709&amp;" ISIN","DUR_ADJ_OAS_MID"))),_xll.BDP($E709&amp;" ISIN","DUR_ADJ_OAS_MID")," ")))</f>
        <v/>
      </c>
      <c r="S709" s="7">
        <f>IF(ISNUMBER(N709),Q709*N709,IF(ISNUMBER(R709),J709*R709," "))</f>
        <v/>
      </c>
      <c r="T709" t="inlineStr">
        <is>
          <t>XBG6</t>
        </is>
      </c>
      <c r="U709" t="inlineStr">
        <is>
          <t>Future</t>
        </is>
      </c>
      <c r="AG709" t="n">
        <v>0.000529</v>
      </c>
    </row>
    <row r="710">
      <c r="A710" t="inlineStr">
        <is>
          <t>CTA</t>
        </is>
      </c>
      <c r="B710" t="inlineStr">
        <is>
          <t>GASOLINE RBOB FUT Dec25</t>
        </is>
      </c>
      <c r="C710" t="inlineStr">
        <is>
          <t>XBZ5 Comdty</t>
        </is>
      </c>
      <c r="F710" t="inlineStr">
        <is>
          <t>GASOLINE RBOB FUT Dec25</t>
        </is>
      </c>
      <c r="G710" s="1" t="n">
        <v>251</v>
      </c>
      <c r="H710" s="1" t="n">
        <v>180.93</v>
      </c>
      <c r="I710" s="2" t="n">
        <v>19073640.6</v>
      </c>
      <c r="J710" s="3" t="n">
        <v>0.01602774</v>
      </c>
      <c r="K710" s="4" t="n">
        <v>1190039242.48</v>
      </c>
      <c r="L710" s="5" t="n">
        <v>42300001</v>
      </c>
      <c r="M710" s="6" t="n">
        <v>28.13331476</v>
      </c>
      <c r="N710" s="7">
        <f t="array" ref="N710">IF(ISNUMBER(_xlfn.SINGLE(_xll.BDP($C710, "DELTA_MID"))),_xll.BDP($C710, "DELTA_MID")," ")</f>
        <v/>
      </c>
      <c r="O710" s="7">
        <f>IF(ISNUMBER(N710),_xll.BDP($C710, "OPT_UNDL_TICKER"),"")</f>
        <v/>
      </c>
      <c r="P710" s="8">
        <f>IF(ISNUMBER(N710),_xll.BDP($C710, "OPT_UNDL_PX")," ")</f>
        <v/>
      </c>
      <c r="Q710" s="7">
        <f>IF(ISNUMBER(N710),+G710*_xll.BDP($C710, "PX_POS_MULT_FACTOR")*P710/K710," ")</f>
        <v/>
      </c>
      <c r="R710" s="8">
        <f t="array" ref="R710">IF(OR($A710="TUA",$A710="TYA"),"",IF(ISNUMBER(_xlfn.SINGLE(_xll.BDP($C710,"DUR_ADJ_OAS_MID"))),_xll.BDP($C710,"DUR_ADJ_OAS_MID"),IF(ISNUMBER(_xlfn.SINGLE(_xll.BDP($E710&amp;" ISIN","DUR_ADJ_OAS_MID"))),_xll.BDP($E710&amp;" ISIN","DUR_ADJ_OAS_MID")," ")))</f>
        <v/>
      </c>
      <c r="S710" s="7">
        <f>IF(ISNUMBER(N710),Q710*N710,IF(ISNUMBER(R710),J710*R710," "))</f>
        <v/>
      </c>
      <c r="T710" t="inlineStr">
        <is>
          <t>XBZ5</t>
        </is>
      </c>
      <c r="U710" t="inlineStr">
        <is>
          <t>Future</t>
        </is>
      </c>
      <c r="AG710" t="n">
        <v>0.000529</v>
      </c>
    </row>
    <row r="711">
      <c r="A711" t="inlineStr">
        <is>
          <t>CTA</t>
        </is>
      </c>
      <c r="B711" t="inlineStr">
        <is>
          <t>CAN 5YR BOND FUT DEC25</t>
        </is>
      </c>
      <c r="C711" t="inlineStr">
        <is>
          <t>XQZ5 Comdty</t>
        </is>
      </c>
      <c r="F711" t="inlineStr">
        <is>
          <t>CAN 5YR BOND FUT DEC25</t>
        </is>
      </c>
      <c r="G711" s="1" t="n">
        <v>549</v>
      </c>
      <c r="H711" s="1" t="n">
        <v>82.80842199999999</v>
      </c>
      <c r="I711" s="2" t="n">
        <v>45461823.678</v>
      </c>
      <c r="J711" s="3" t="n">
        <v>0.03820195</v>
      </c>
      <c r="K711" s="4" t="n">
        <v>1190039242.48</v>
      </c>
      <c r="L711" s="5" t="n">
        <v>42300001</v>
      </c>
      <c r="M711" s="6" t="n">
        <v>28.13331476</v>
      </c>
      <c r="N711" s="7">
        <f t="array" ref="N711">IF(ISNUMBER(_xlfn.SINGLE(_xll.BDP($C711, "DELTA_MID"))),_xll.BDP($C711, "DELTA_MID")," ")</f>
        <v/>
      </c>
      <c r="O711" s="7">
        <f>IF(ISNUMBER(N711),_xll.BDP($C711, "OPT_UNDL_TICKER"),"")</f>
        <v/>
      </c>
      <c r="P711" s="8">
        <f>IF(ISNUMBER(N711),_xll.BDP($C711, "OPT_UNDL_PX")," ")</f>
        <v/>
      </c>
      <c r="Q711" s="7">
        <f>IF(ISNUMBER(N711),+G711*_xll.BDP($C711, "PX_POS_MULT_FACTOR")*P711/K711," ")</f>
        <v/>
      </c>
      <c r="R711" s="8">
        <f t="array" ref="R711">IF(OR($A711="TUA",$A711="TYA"),"",IF(ISNUMBER(_xlfn.SINGLE(_xll.BDP($C711,"DUR_ADJ_OAS_MID"))),_xll.BDP($C711,"DUR_ADJ_OAS_MID"),IF(ISNUMBER(_xlfn.SINGLE(_xll.BDP($E711&amp;" ISIN","DUR_ADJ_OAS_MID"))),_xll.BDP($E711&amp;" ISIN","DUR_ADJ_OAS_MID")," ")))</f>
        <v/>
      </c>
      <c r="S711" s="7">
        <f>IF(ISNUMBER(N711),Q711*N711,IF(ISNUMBER(R711),J711*R711," "))</f>
        <v/>
      </c>
      <c r="T711" t="inlineStr">
        <is>
          <t>XQZ5</t>
        </is>
      </c>
      <c r="U711" t="inlineStr">
        <is>
          <t>Future</t>
        </is>
      </c>
      <c r="AG711" t="n">
        <v>0.000529</v>
      </c>
    </row>
    <row r="712">
      <c r="A712" t="inlineStr">
        <is>
          <t>CTA</t>
        </is>
      </c>
      <c r="B712" t="inlineStr">
        <is>
          <t>SIMPLIFY E GOVT MONEY MKT ETF</t>
        </is>
      </c>
      <c r="C712" t="inlineStr">
        <is>
          <t>SBIL</t>
        </is>
      </c>
      <c r="D712" t="inlineStr">
        <is>
          <t>BNVVNP8</t>
        </is>
      </c>
      <c r="E712" t="inlineStr">
        <is>
          <t>US82889N2696</t>
        </is>
      </c>
      <c r="F712" t="inlineStr">
        <is>
          <t>82889N269</t>
        </is>
      </c>
      <c r="G712" s="1" t="n">
        <v>7978651</v>
      </c>
      <c r="H712" s="1" t="n">
        <v>100.32</v>
      </c>
      <c r="I712" s="2" t="n">
        <v>800418268.3199998</v>
      </c>
      <c r="J712" s="3" t="n">
        <v>0.67259821</v>
      </c>
      <c r="K712" s="4" t="n">
        <v>1190039242.48</v>
      </c>
      <c r="L712" s="5" t="n">
        <v>42300001</v>
      </c>
      <c r="M712" s="6" t="n">
        <v>28.13331476</v>
      </c>
      <c r="N712" s="7">
        <f t="array" ref="N712">IF(ISNUMBER(_xlfn.SINGLE(_xll.BDP($C712, "DELTA_MID"))),_xll.BDP($C712, "DELTA_MID")," ")</f>
        <v/>
      </c>
      <c r="O712" s="7">
        <f>IF(ISNUMBER(N712),_xll.BDP($C712, "OPT_UNDL_TICKER"),"")</f>
        <v/>
      </c>
      <c r="P712" s="8">
        <f>IF(ISNUMBER(N712),_xll.BDP($C712, "OPT_UNDL_PX")," ")</f>
        <v/>
      </c>
      <c r="Q712" s="7">
        <f>IF(ISNUMBER(N712),+G712*_xll.BDP($C712, "PX_POS_MULT_FACTOR")*P712/K712," ")</f>
        <v/>
      </c>
      <c r="R712" s="8">
        <f t="array" ref="R712">IF(OR($A712="TUA",$A712="TYA"),"",IF(ISNUMBER(_xlfn.SINGLE(_xll.BDP($C712,"DUR_ADJ_OAS_MID"))),_xll.BDP($C712,"DUR_ADJ_OAS_MID"),IF(ISNUMBER(_xlfn.SINGLE(_xll.BDP($E712&amp;" ISIN","DUR_ADJ_OAS_MID"))),_xll.BDP($E712&amp;" ISIN","DUR_ADJ_OAS_MID")," ")))</f>
        <v/>
      </c>
      <c r="S712" s="7">
        <f>IF(ISNUMBER(N712),Q712*N712,IF(ISNUMBER(R712),J712*R712," "))</f>
        <v/>
      </c>
      <c r="T712" t="inlineStr">
        <is>
          <t>82889N269</t>
        </is>
      </c>
      <c r="U712" t="inlineStr">
        <is>
          <t>Fund</t>
        </is>
      </c>
      <c r="AG712" t="n">
        <v>0.000529</v>
      </c>
    </row>
    <row r="713">
      <c r="A713" t="inlineStr">
        <is>
          <t>CTA</t>
        </is>
      </c>
      <c r="B713" t="inlineStr">
        <is>
          <t>B 01/08/26 Govt</t>
        </is>
      </c>
      <c r="C713" t="inlineStr">
        <is>
          <t>B 01/08/26 Govt</t>
        </is>
      </c>
      <c r="D713" t="inlineStr">
        <is>
          <t>BVMNBF5</t>
        </is>
      </c>
      <c r="E713" t="inlineStr">
        <is>
          <t>US912797RH21</t>
        </is>
      </c>
      <c r="F713" t="inlineStr">
        <is>
          <t>912797RH2</t>
        </is>
      </c>
      <c r="G713" s="1" t="n">
        <v>150000000</v>
      </c>
      <c r="H713" s="1" t="n">
        <v>99.189094</v>
      </c>
      <c r="I713" s="2" t="n">
        <v>148783641</v>
      </c>
      <c r="J713" s="3" t="n">
        <v>0.12502415</v>
      </c>
      <c r="K713" s="4" t="n">
        <v>1190039242.48</v>
      </c>
      <c r="L713" s="5" t="n">
        <v>42300001</v>
      </c>
      <c r="M713" s="6" t="n">
        <v>28.13331476</v>
      </c>
      <c r="N713" s="7">
        <f t="array" ref="N713">IF(ISNUMBER(_xlfn.SINGLE(_xll.BDP($C713, "DELTA_MID"))),_xll.BDP($C713, "DELTA_MID")," ")</f>
        <v/>
      </c>
      <c r="O713" s="7">
        <f>IF(ISNUMBER(N713),_xll.BDP($C713, "OPT_UNDL_TICKER"),"")</f>
        <v/>
      </c>
      <c r="P713" s="8">
        <f>IF(ISNUMBER(N713),_xll.BDP($C713, "OPT_UNDL_PX")," ")</f>
        <v/>
      </c>
      <c r="Q713" s="7">
        <f>IF(ISNUMBER(N713),+G713*_xll.BDP($C713, "PX_POS_MULT_FACTOR")*P713/K713," ")</f>
        <v/>
      </c>
      <c r="R713" s="8">
        <f t="array" ref="R713">IF(OR($A713="TUA",$A713="TYA"),"",IF(ISNUMBER(_xlfn.SINGLE(_xll.BDP($C713,"DUR_ADJ_OAS_MID"))),_xll.BDP($C713,"DUR_ADJ_OAS_MID"),IF(ISNUMBER(_xlfn.SINGLE(_xll.BDP($E713&amp;" ISIN","DUR_ADJ_OAS_MID"))),_xll.BDP($E713&amp;" ISIN","DUR_ADJ_OAS_MID")," ")))</f>
        <v/>
      </c>
      <c r="S713" s="7">
        <f>IF(ISNUMBER(N713),Q713*N713,IF(ISNUMBER(R713),J713*R713," "))</f>
        <v/>
      </c>
      <c r="T713" t="inlineStr">
        <is>
          <t>912797RH2</t>
        </is>
      </c>
      <c r="U713" t="inlineStr">
        <is>
          <t>Treasury Bill</t>
        </is>
      </c>
      <c r="AG713" t="n">
        <v>0.000529</v>
      </c>
    </row>
    <row r="714">
      <c r="A714" t="inlineStr">
        <is>
          <t>CTA</t>
        </is>
      </c>
      <c r="B714" t="inlineStr">
        <is>
          <t>B 10/28/25 Govt</t>
        </is>
      </c>
      <c r="C714" t="inlineStr">
        <is>
          <t>B 10/28/25 Govt</t>
        </is>
      </c>
      <c r="D714" t="inlineStr">
        <is>
          <t>BT212N0</t>
        </is>
      </c>
      <c r="E714" t="inlineStr">
        <is>
          <t>US912797RE99</t>
        </is>
      </c>
      <c r="F714" t="inlineStr">
        <is>
          <t>912797RE9</t>
        </is>
      </c>
      <c r="G714" s="1" t="n">
        <v>231000000</v>
      </c>
      <c r="H714" s="1" t="n">
        <v>99.943611</v>
      </c>
      <c r="I714" s="2" t="n">
        <v>230869741.41</v>
      </c>
      <c r="J714" s="3" t="n">
        <v>0.19400179</v>
      </c>
      <c r="K714" s="4" t="n">
        <v>1190039242.48</v>
      </c>
      <c r="L714" s="5" t="n">
        <v>42300001</v>
      </c>
      <c r="M714" s="6" t="n">
        <v>28.13331476</v>
      </c>
      <c r="N714" s="7">
        <f t="array" ref="N714">IF(ISNUMBER(_xlfn.SINGLE(_xll.BDP($C714, "DELTA_MID"))),_xll.BDP($C714, "DELTA_MID")," ")</f>
        <v/>
      </c>
      <c r="O714" s="7">
        <f>IF(ISNUMBER(N714),_xll.BDP($C714, "OPT_UNDL_TICKER"),"")</f>
        <v/>
      </c>
      <c r="P714" s="8">
        <f>IF(ISNUMBER(N714),_xll.BDP($C714, "OPT_UNDL_PX")," ")</f>
        <v/>
      </c>
      <c r="Q714" s="7">
        <f>IF(ISNUMBER(N714),+G714*_xll.BDP($C714, "PX_POS_MULT_FACTOR")*P714/K714," ")</f>
        <v/>
      </c>
      <c r="R714" s="8">
        <f t="array" ref="R714">IF(OR($A714="TUA",$A714="TYA"),"",IF(ISNUMBER(_xlfn.SINGLE(_xll.BDP($C714,"DUR_ADJ_OAS_MID"))),_xll.BDP($C714,"DUR_ADJ_OAS_MID"),IF(ISNUMBER(_xlfn.SINGLE(_xll.BDP($E714&amp;" ISIN","DUR_ADJ_OAS_MID"))),_xll.BDP($E714&amp;" ISIN","DUR_ADJ_OAS_MID")," ")))</f>
        <v/>
      </c>
      <c r="S714" s="7">
        <f>IF(ISNUMBER(N714),Q714*N714,IF(ISNUMBER(R714),J714*R714," "))</f>
        <v/>
      </c>
      <c r="T714" t="inlineStr">
        <is>
          <t>912797RE9</t>
        </is>
      </c>
      <c r="U714" t="inlineStr">
        <is>
          <t>Treasury Bill</t>
        </is>
      </c>
      <c r="AG714" t="n">
        <v>0.000529</v>
      </c>
    </row>
    <row r="715">
      <c r="A715" t="inlineStr">
        <is>
          <t>CTA</t>
        </is>
      </c>
      <c r="B715" t="inlineStr">
        <is>
          <t>Cash</t>
        </is>
      </c>
      <c r="C715" t="inlineStr">
        <is>
          <t>Cash</t>
        </is>
      </c>
      <c r="G715" s="1" t="n">
        <v>9967591.769999981</v>
      </c>
      <c r="H715" s="1" t="n">
        <v>1</v>
      </c>
      <c r="I715" s="2" t="n">
        <v>9967591.769999981</v>
      </c>
      <c r="J715" s="3" t="n">
        <v>0.008375850000000001</v>
      </c>
      <c r="K715" s="4" t="n">
        <v>1190039242.48</v>
      </c>
      <c r="L715" s="5" t="n">
        <v>42300001</v>
      </c>
      <c r="M715" s="6" t="n">
        <v>28.13331476</v>
      </c>
      <c r="N715" s="7">
        <f t="array" ref="N715">IF(ISNUMBER(_xlfn.SINGLE(_xll.BDP($C715, "DELTA_MID"))),_xll.BDP($C715, "DELTA_MID")," ")</f>
        <v/>
      </c>
      <c r="O715" s="7">
        <f>IF(ISNUMBER(N715),_xll.BDP($C715, "OPT_UNDL_TICKER"),"")</f>
        <v/>
      </c>
      <c r="P715" s="8">
        <f>IF(ISNUMBER(N715),_xll.BDP($C715, "OPT_UNDL_PX")," ")</f>
        <v/>
      </c>
      <c r="Q715" s="7">
        <f>IF(ISNUMBER(N715),+G715*_xll.BDP($C715, "PX_POS_MULT_FACTOR")*P715/K715," ")</f>
        <v/>
      </c>
      <c r="R715" s="8">
        <f t="array" ref="R715">IF(OR($A715="TUA",$A715="TYA"),"",IF(ISNUMBER(_xlfn.SINGLE(_xll.BDP($C715,"DUR_ADJ_OAS_MID"))),_xll.BDP($C715,"DUR_ADJ_OAS_MID"),IF(ISNUMBER(_xlfn.SINGLE(_xll.BDP($E715&amp;" ISIN","DUR_ADJ_OAS_MID"))),_xll.BDP($E715&amp;" ISIN","DUR_ADJ_OAS_MID")," ")))</f>
        <v/>
      </c>
      <c r="S715" s="7">
        <f>IF(ISNUMBER(N715),Q715*N715,IF(ISNUMBER(R715),J715*R715," "))</f>
        <v/>
      </c>
      <c r="T715" t="inlineStr">
        <is>
          <t>Cash</t>
        </is>
      </c>
      <c r="U715" t="inlineStr">
        <is>
          <t>Cash</t>
        </is>
      </c>
      <c r="AG715" t="n">
        <v>0.000529</v>
      </c>
    </row>
    <row r="716">
      <c r="N716" s="7">
        <f t="array" ref="N716">IF(ISNUMBER(_xlfn.SINGLE(_xll.BDP($C716, "DELTA_MID"))),_xll.BDP($C716, "DELTA_MID")," ")</f>
        <v/>
      </c>
      <c r="O716" s="7">
        <f>IF(ISNUMBER(N716),_xll.BDP($C716, "OPT_UNDL_TICKER"),"")</f>
        <v/>
      </c>
      <c r="P716" s="8">
        <f>IF(ISNUMBER(N716),_xll.BDP($C716, "OPT_UNDL_PX")," ")</f>
        <v/>
      </c>
      <c r="Q716" s="7">
        <f>IF(ISNUMBER(N716),+G716*_xll.BDP($C716, "PX_POS_MULT_FACTOR")*P716/K716," ")</f>
        <v/>
      </c>
      <c r="R716" s="8">
        <f t="array" ref="R716">IF(OR($A716="TUA",$A716="TYA"),"",IF(ISNUMBER(_xlfn.SINGLE(_xll.BDP($C716,"DUR_ADJ_OAS_MID"))),_xll.BDP($C716,"DUR_ADJ_OAS_MID"),IF(ISNUMBER(_xlfn.SINGLE(_xll.BDP($E716&amp;" ISIN","DUR_ADJ_OAS_MID"))),_xll.BDP($E716&amp;" ISIN","DUR_ADJ_OAS_MID")," ")))</f>
        <v/>
      </c>
      <c r="S716" s="7">
        <f>IF(ISNUMBER(N716),Q716*N716,IF(ISNUMBER(R716),J716*R716," "))</f>
        <v/>
      </c>
    </row>
    <row r="717">
      <c r="A717" t="inlineStr">
        <is>
          <t>FOXY</t>
        </is>
      </c>
      <c r="B717" t="inlineStr">
        <is>
          <t>AUD/USD 12/17/2025 Curncy</t>
        </is>
      </c>
      <c r="C717" t="inlineStr">
        <is>
          <t>AUD/USD 12/17/2025 Curncy</t>
        </is>
      </c>
      <c r="G717" s="1" t="n">
        <v>-25445000</v>
      </c>
      <c r="H717" s="1" t="n">
        <v>0.649472</v>
      </c>
      <c r="I717" s="2" t="n">
        <v>16525817.81528</v>
      </c>
      <c r="J717" s="3" t="n">
        <v>-0.644184</v>
      </c>
      <c r="K717" s="4" t="n">
        <v>25653862.49</v>
      </c>
      <c r="L717" s="5" t="n">
        <v>925001</v>
      </c>
      <c r="M717" s="6" t="n">
        <v>27.733875</v>
      </c>
      <c r="N717" s="7">
        <f t="array" ref="N717">IF(ISNUMBER(_xlfn.SINGLE(_xll.BDP($C717, "DELTA_MID"))),_xll.BDP($C717, "DELTA_MID")," ")</f>
        <v/>
      </c>
      <c r="O717" s="7">
        <f>IF(ISNUMBER(N717),_xll.BDP($C717, "OPT_UNDL_TICKER"),"")</f>
        <v/>
      </c>
      <c r="P717" s="8">
        <f>IF(ISNUMBER(N717),_xll.BDP($C717, "OPT_UNDL_PX")," ")</f>
        <v/>
      </c>
      <c r="Q717" s="7">
        <f>IF(ISNUMBER(N717),+G717*_xll.BDP($C717, "PX_POS_MULT_FACTOR")*P717/K717," ")</f>
        <v/>
      </c>
      <c r="R717" s="8">
        <f t="array" ref="R717">IF(OR($A717="TUA",$A717="TYA"),"",IF(ISNUMBER(_xlfn.SINGLE(_xll.BDP($C717,"DUR_ADJ_OAS_MID"))),_xll.BDP($C717,"DUR_ADJ_OAS_MID"),IF(ISNUMBER(_xlfn.SINGLE(_xll.BDP($E717&amp;" ISIN","DUR_ADJ_OAS_MID"))),_xll.BDP($E717&amp;" ISIN","DUR_ADJ_OAS_MID")," ")))</f>
        <v/>
      </c>
      <c r="S717" s="7">
        <f>IF(ISNUMBER(N717),Q717*N717,IF(ISNUMBER(R717),J717*R717," "))</f>
        <v/>
      </c>
      <c r="T717" t="inlineStr">
        <is>
          <t>KYNCCTUSD__00002104</t>
        </is>
      </c>
      <c r="U717" t="inlineStr">
        <is>
          <t>Forward</t>
        </is>
      </c>
    </row>
    <row r="718">
      <c r="A718" t="inlineStr">
        <is>
          <t>FOXY</t>
        </is>
      </c>
      <c r="B718" t="inlineStr">
        <is>
          <t>CAD/USD 12/17/2025 Curncy</t>
        </is>
      </c>
      <c r="C718" t="inlineStr">
        <is>
          <t>CAD/USD 12/17/2025 Curncy</t>
        </is>
      </c>
      <c r="G718" s="1" t="n">
        <v>-23150000</v>
      </c>
      <c r="H718" s="1" t="n">
        <v>0.716946</v>
      </c>
      <c r="I718" s="2" t="n">
        <v>16597302.131839</v>
      </c>
      <c r="J718" s="3" t="n">
        <v>-0.646971</v>
      </c>
      <c r="K718" s="4" t="n">
        <v>25653862.49</v>
      </c>
      <c r="L718" s="5" t="n">
        <v>925001</v>
      </c>
      <c r="M718" s="6" t="n">
        <v>27.733875</v>
      </c>
      <c r="N718" s="7">
        <f t="array" ref="N718">IF(ISNUMBER(_xlfn.SINGLE(_xll.BDP($C718, "DELTA_MID"))),_xll.BDP($C718, "DELTA_MID")," ")</f>
        <v/>
      </c>
      <c r="O718" s="7">
        <f>IF(ISNUMBER(N718),_xll.BDP($C718, "OPT_UNDL_TICKER"),"")</f>
        <v/>
      </c>
      <c r="P718" s="8">
        <f>IF(ISNUMBER(N718),_xll.BDP($C718, "OPT_UNDL_PX")," ")</f>
        <v/>
      </c>
      <c r="Q718" s="7">
        <f>IF(ISNUMBER(N718),+G718*_xll.BDP($C718, "PX_POS_MULT_FACTOR")*P718/K718," ")</f>
        <v/>
      </c>
      <c r="R718" s="8">
        <f t="array" ref="R718">IF(OR($A718="TUA",$A718="TYA"),"",IF(ISNUMBER(_xlfn.SINGLE(_xll.BDP($C718,"DUR_ADJ_OAS_MID"))),_xll.BDP($C718,"DUR_ADJ_OAS_MID"),IF(ISNUMBER(_xlfn.SINGLE(_xll.BDP($E718&amp;" ISIN","DUR_ADJ_OAS_MID"))),_xll.BDP($E718&amp;" ISIN","DUR_ADJ_OAS_MID")," ")))</f>
        <v/>
      </c>
      <c r="S718" s="7">
        <f>IF(ISNUMBER(N718),Q718*N718,IF(ISNUMBER(R718),J718*R718," "))</f>
        <v/>
      </c>
      <c r="T718" t="inlineStr">
        <is>
          <t>KYNCCTUSD__00002099</t>
        </is>
      </c>
      <c r="U718" t="inlineStr">
        <is>
          <t>Forward</t>
        </is>
      </c>
    </row>
    <row r="719">
      <c r="A719" t="inlineStr">
        <is>
          <t>FOXY</t>
        </is>
      </c>
      <c r="B719" t="inlineStr">
        <is>
          <t>CHF/USD 12/17/2025 Curncy</t>
        </is>
      </c>
      <c r="C719" t="inlineStr">
        <is>
          <t>CHF/USD 12/17/2025 Curncy</t>
        </is>
      </c>
      <c r="G719" s="1" t="n">
        <v>9800000</v>
      </c>
      <c r="H719" s="1" t="n">
        <v>1.264071</v>
      </c>
      <c r="I719" s="2" t="n">
        <v>-12387892.730962</v>
      </c>
      <c r="J719" s="3" t="n">
        <v>0.482886</v>
      </c>
      <c r="K719" s="4" t="n">
        <v>25653862.49</v>
      </c>
      <c r="L719" s="5" t="n">
        <v>925001</v>
      </c>
      <c r="M719" s="6" t="n">
        <v>27.733875</v>
      </c>
      <c r="N719" s="7">
        <f t="array" ref="N719">IF(ISNUMBER(_xlfn.SINGLE(_xll.BDP($C719, "DELTA_MID"))),_xll.BDP($C719, "DELTA_MID")," ")</f>
        <v/>
      </c>
      <c r="O719" s="7">
        <f>IF(ISNUMBER(N719),_xll.BDP($C719, "OPT_UNDL_TICKER"),"")</f>
        <v/>
      </c>
      <c r="P719" s="8">
        <f>IF(ISNUMBER(N719),_xll.BDP($C719, "OPT_UNDL_PX")," ")</f>
        <v/>
      </c>
      <c r="Q719" s="7">
        <f>IF(ISNUMBER(N719),+G719*_xll.BDP($C719, "PX_POS_MULT_FACTOR")*P719/K719," ")</f>
        <v/>
      </c>
      <c r="R719" s="8">
        <f t="array" ref="R719">IF(OR($A719="TUA",$A719="TYA"),"",IF(ISNUMBER(_xlfn.SINGLE(_xll.BDP($C719,"DUR_ADJ_OAS_MID"))),_xll.BDP($C719,"DUR_ADJ_OAS_MID"),IF(ISNUMBER(_xlfn.SINGLE(_xll.BDP($E719&amp;" ISIN","DUR_ADJ_OAS_MID"))),_xll.BDP($E719&amp;" ISIN","DUR_ADJ_OAS_MID")," ")))</f>
        <v/>
      </c>
      <c r="S719" s="7">
        <f>IF(ISNUMBER(N719),Q719*N719,IF(ISNUMBER(R719),J719*R719," "))</f>
        <v/>
      </c>
      <c r="T719" t="inlineStr">
        <is>
          <t>KYNCCTCHF__00001918</t>
        </is>
      </c>
      <c r="U719" t="inlineStr">
        <is>
          <t>Forward</t>
        </is>
      </c>
    </row>
    <row r="720">
      <c r="A720" t="inlineStr">
        <is>
          <t>FOXY</t>
        </is>
      </c>
      <c r="B720" t="inlineStr">
        <is>
          <t>JPY/USD 12/17/2025 Curncy</t>
        </is>
      </c>
      <c r="C720" t="inlineStr">
        <is>
          <t>JPY/USD 12/17/2025 Curncy</t>
        </is>
      </c>
      <c r="G720" s="1" t="n">
        <v>-2480870000</v>
      </c>
      <c r="H720" s="1" t="n">
        <v>0.006617</v>
      </c>
      <c r="I720" s="2" t="n">
        <v>16415720.711094</v>
      </c>
      <c r="J720" s="3" t="n">
        <v>-0.639893</v>
      </c>
      <c r="K720" s="4" t="n">
        <v>25653862.49</v>
      </c>
      <c r="L720" s="5" t="n">
        <v>925001</v>
      </c>
      <c r="M720" s="6" t="n">
        <v>27.733875</v>
      </c>
      <c r="N720" s="7">
        <f t="array" ref="N720">IF(ISNUMBER(_xlfn.SINGLE(_xll.BDP($C720, "DELTA_MID"))),_xll.BDP($C720, "DELTA_MID")," ")</f>
        <v/>
      </c>
      <c r="O720" s="7">
        <f>IF(ISNUMBER(N720),_xll.BDP($C720, "OPT_UNDL_TICKER"),"")</f>
        <v/>
      </c>
      <c r="P720" s="8">
        <f>IF(ISNUMBER(N720),_xll.BDP($C720, "OPT_UNDL_PX")," ")</f>
        <v/>
      </c>
      <c r="Q720" s="7">
        <f>IF(ISNUMBER(N720),+G720*_xll.BDP($C720, "PX_POS_MULT_FACTOR")*P720/K720," ")</f>
        <v/>
      </c>
      <c r="R720" s="8">
        <f t="array" ref="R720">IF(OR($A720="TUA",$A720="TYA"),"",IF(ISNUMBER(_xlfn.SINGLE(_xll.BDP($C720,"DUR_ADJ_OAS_MID"))),_xll.BDP($C720,"DUR_ADJ_OAS_MID"),IF(ISNUMBER(_xlfn.SINGLE(_xll.BDP($E720&amp;" ISIN","DUR_ADJ_OAS_MID"))),_xll.BDP($E720&amp;" ISIN","DUR_ADJ_OAS_MID")," ")))</f>
        <v/>
      </c>
      <c r="S720" s="7">
        <f>IF(ISNUMBER(N720),Q720*N720,IF(ISNUMBER(R720),J720*R720," "))</f>
        <v/>
      </c>
      <c r="T720" t="inlineStr">
        <is>
          <t>KYNCCTUSD__00002118</t>
        </is>
      </c>
      <c r="U720" t="inlineStr">
        <is>
          <t>Forward</t>
        </is>
      </c>
    </row>
    <row r="721">
      <c r="A721" t="inlineStr">
        <is>
          <t>FOXY</t>
        </is>
      </c>
      <c r="B721" t="inlineStr">
        <is>
          <t>NOK/USD 12/17/2025 Curncy</t>
        </is>
      </c>
      <c r="C721" t="inlineStr">
        <is>
          <t>NOK/USD 12/17/2025 Curncy</t>
        </is>
      </c>
      <c r="G721" s="1" t="n">
        <v>249160000</v>
      </c>
      <c r="H721" s="1" t="n">
        <v>0.09977999999999999</v>
      </c>
      <c r="I721" s="2" t="n">
        <v>-24861253.034692</v>
      </c>
      <c r="J721" s="3" t="n">
        <v>0.969104</v>
      </c>
      <c r="K721" s="4" t="n">
        <v>25653862.49</v>
      </c>
      <c r="L721" s="5" t="n">
        <v>925001</v>
      </c>
      <c r="M721" s="6" t="n">
        <v>27.733875</v>
      </c>
      <c r="N721" s="7">
        <f t="array" ref="N721">IF(ISNUMBER(_xlfn.SINGLE(_xll.BDP($C721, "DELTA_MID"))),_xll.BDP($C721, "DELTA_MID")," ")</f>
        <v/>
      </c>
      <c r="O721" s="7">
        <f>IF(ISNUMBER(N721),_xll.BDP($C721, "OPT_UNDL_TICKER"),"")</f>
        <v/>
      </c>
      <c r="P721" s="8">
        <f>IF(ISNUMBER(N721),_xll.BDP($C721, "OPT_UNDL_PX")," ")</f>
        <v/>
      </c>
      <c r="Q721" s="7">
        <f>IF(ISNUMBER(N721),+G721*_xll.BDP($C721, "PX_POS_MULT_FACTOR")*P721/K721," ")</f>
        <v/>
      </c>
      <c r="R721" s="8">
        <f t="array" ref="R721">IF(OR($A721="TUA",$A721="TYA"),"",IF(ISNUMBER(_xlfn.SINGLE(_xll.BDP($C721,"DUR_ADJ_OAS_MID"))),_xll.BDP($C721,"DUR_ADJ_OAS_MID"),IF(ISNUMBER(_xlfn.SINGLE(_xll.BDP($E721&amp;" ISIN","DUR_ADJ_OAS_MID"))),_xll.BDP($E721&amp;" ISIN","DUR_ADJ_OAS_MID")," ")))</f>
        <v/>
      </c>
      <c r="S721" s="7">
        <f>IF(ISNUMBER(N721),Q721*N721,IF(ISNUMBER(R721),J721*R721," "))</f>
        <v/>
      </c>
      <c r="T721" t="inlineStr">
        <is>
          <t>KYNCCTUSD__00002103</t>
        </is>
      </c>
      <c r="U721" t="inlineStr">
        <is>
          <t>Forward</t>
        </is>
      </c>
    </row>
    <row r="722">
      <c r="A722" t="inlineStr">
        <is>
          <t>FOXY</t>
        </is>
      </c>
      <c r="B722" t="inlineStr">
        <is>
          <t>SEK/USD 12/17/2025 Curncy</t>
        </is>
      </c>
      <c r="C722" t="inlineStr">
        <is>
          <t>SEK/USD 12/17/2025 Curncy</t>
        </is>
      </c>
      <c r="G722" s="1" t="n">
        <v>116980000</v>
      </c>
      <c r="H722" s="1" t="n">
        <v>0.10659</v>
      </c>
      <c r="I722" s="2" t="n">
        <v>-12468944.887221</v>
      </c>
      <c r="J722" s="3" t="n">
        <v>0.486046</v>
      </c>
      <c r="K722" s="4" t="n">
        <v>25653862.49</v>
      </c>
      <c r="L722" s="5" t="n">
        <v>925001</v>
      </c>
      <c r="M722" s="6" t="n">
        <v>27.733875</v>
      </c>
      <c r="N722" s="7">
        <f t="array" ref="N722">IF(ISNUMBER(_xlfn.SINGLE(_xll.BDP($C722, "DELTA_MID"))),_xll.BDP($C722, "DELTA_MID")," ")</f>
        <v/>
      </c>
      <c r="O722" s="7">
        <f>IF(ISNUMBER(N722),_xll.BDP($C722, "OPT_UNDL_TICKER"),"")</f>
        <v/>
      </c>
      <c r="P722" s="8">
        <f>IF(ISNUMBER(N722),_xll.BDP($C722, "OPT_UNDL_PX")," ")</f>
        <v/>
      </c>
      <c r="Q722" s="7">
        <f>IF(ISNUMBER(N722),+G722*_xll.BDP($C722, "PX_POS_MULT_FACTOR")*P722/K722," ")</f>
        <v/>
      </c>
      <c r="R722" s="8">
        <f t="array" ref="R722">IF(OR($A722="TUA",$A722="TYA"),"",IF(ISNUMBER(_xlfn.SINGLE(_xll.BDP($C722,"DUR_ADJ_OAS_MID"))),_xll.BDP($C722,"DUR_ADJ_OAS_MID"),IF(ISNUMBER(_xlfn.SINGLE(_xll.BDP($E722&amp;" ISIN","DUR_ADJ_OAS_MID"))),_xll.BDP($E722&amp;" ISIN","DUR_ADJ_OAS_MID")," ")))</f>
        <v/>
      </c>
      <c r="S722" s="7">
        <f>IF(ISNUMBER(N722),Q722*N722,IF(ISNUMBER(R722),J722*R722," "))</f>
        <v/>
      </c>
      <c r="T722" t="inlineStr">
        <is>
          <t>KYNCCTSEK__00001916</t>
        </is>
      </c>
      <c r="U722" t="inlineStr">
        <is>
          <t>Forward</t>
        </is>
      </c>
    </row>
    <row r="723">
      <c r="A723" t="inlineStr">
        <is>
          <t>FOXY</t>
        </is>
      </c>
      <c r="B723" t="inlineStr">
        <is>
          <t>USD/BRL 12/17/2025 Curncy</t>
        </is>
      </c>
      <c r="C723" t="inlineStr">
        <is>
          <t>USD/BRL 12/17/2025 Curncy</t>
        </is>
      </c>
      <c r="G723" s="1" t="n">
        <v>36855490.56</v>
      </c>
      <c r="H723" s="1" t="n">
        <v>5.471306</v>
      </c>
      <c r="I723" s="2" t="n">
        <v>-6736141.345412</v>
      </c>
      <c r="J723" s="3" t="n">
        <v>0.262578</v>
      </c>
      <c r="K723" s="4" t="n">
        <v>25653862.49</v>
      </c>
      <c r="L723" s="5" t="n">
        <v>925001</v>
      </c>
      <c r="M723" s="6" t="n">
        <v>27.733875</v>
      </c>
      <c r="N723" s="7">
        <f t="array" ref="N723">IF(ISNUMBER(_xlfn.SINGLE(_xll.BDP($C723, "DELTA_MID"))),_xll.BDP($C723, "DELTA_MID")," ")</f>
        <v/>
      </c>
      <c r="O723" s="7">
        <f>IF(ISNUMBER(N723),_xll.BDP($C723, "OPT_UNDL_TICKER"),"")</f>
        <v/>
      </c>
      <c r="P723" s="8">
        <f>IF(ISNUMBER(N723),_xll.BDP($C723, "OPT_UNDL_PX")," ")</f>
        <v/>
      </c>
      <c r="Q723" s="7">
        <f>IF(ISNUMBER(N723),+G723*_xll.BDP($C723, "PX_POS_MULT_FACTOR")*P723/K723," ")</f>
        <v/>
      </c>
      <c r="R723" s="8">
        <f t="array" ref="R723">IF(OR($A723="TUA",$A723="TYA"),"",IF(ISNUMBER(_xlfn.SINGLE(_xll.BDP($C723,"DUR_ADJ_OAS_MID"))),_xll.BDP($C723,"DUR_ADJ_OAS_MID"),IF(ISNUMBER(_xlfn.SINGLE(_xll.BDP($E723&amp;" ISIN","DUR_ADJ_OAS_MID"))),_xll.BDP($E723&amp;" ISIN","DUR_ADJ_OAS_MID")," ")))</f>
        <v/>
      </c>
      <c r="S723" s="7">
        <f>IF(ISNUMBER(N723),Q723*N723,IF(ISNUMBER(R723),J723*R723," "))</f>
        <v/>
      </c>
      <c r="T723" t="inlineStr">
        <is>
          <t>KYNCCTUSD__00002110</t>
        </is>
      </c>
      <c r="U723" t="inlineStr">
        <is>
          <t>Forward</t>
        </is>
      </c>
    </row>
    <row r="724">
      <c r="A724" t="inlineStr">
        <is>
          <t>FOXY</t>
        </is>
      </c>
      <c r="B724" t="inlineStr">
        <is>
          <t>USD/CNH 12/17/2025 Curncy</t>
        </is>
      </c>
      <c r="C724" t="inlineStr">
        <is>
          <t>USD/CNH 12/17/2025 Curncy</t>
        </is>
      </c>
      <c r="G724" s="1" t="n">
        <v>-18886919.76</v>
      </c>
      <c r="H724" s="1" t="n">
        <v>7.099446</v>
      </c>
      <c r="I724" s="2" t="n">
        <v>2660337.124897</v>
      </c>
      <c r="J724" s="3" t="n">
        <v>-0.103701</v>
      </c>
      <c r="K724" s="4" t="n">
        <v>25653862.49</v>
      </c>
      <c r="L724" s="5" t="n">
        <v>925001</v>
      </c>
      <c r="M724" s="6" t="n">
        <v>27.733875</v>
      </c>
      <c r="N724" s="7">
        <f t="array" ref="N724">IF(ISNUMBER(_xlfn.SINGLE(_xll.BDP($C724, "DELTA_MID"))),_xll.BDP($C724, "DELTA_MID")," ")</f>
        <v/>
      </c>
      <c r="O724" s="7">
        <f>IF(ISNUMBER(N724),_xll.BDP($C724, "OPT_UNDL_TICKER"),"")</f>
        <v/>
      </c>
      <c r="P724" s="8">
        <f>IF(ISNUMBER(N724),_xll.BDP($C724, "OPT_UNDL_PX")," ")</f>
        <v/>
      </c>
      <c r="Q724" s="7">
        <f>IF(ISNUMBER(N724),+G724*_xll.BDP($C724, "PX_POS_MULT_FACTOR")*P724/K724," ")</f>
        <v/>
      </c>
      <c r="R724" s="8">
        <f t="array" ref="R724">IF(OR($A724="TUA",$A724="TYA"),"",IF(ISNUMBER(_xlfn.SINGLE(_xll.BDP($C724,"DUR_ADJ_OAS_MID"))),_xll.BDP($C724,"DUR_ADJ_OAS_MID"),IF(ISNUMBER(_xlfn.SINGLE(_xll.BDP($E724&amp;" ISIN","DUR_ADJ_OAS_MID"))),_xll.BDP($E724&amp;" ISIN","DUR_ADJ_OAS_MID")," ")))</f>
        <v/>
      </c>
      <c r="S724" s="7">
        <f>IF(ISNUMBER(N724),Q724*N724,IF(ISNUMBER(R724),J724*R724," "))</f>
        <v/>
      </c>
      <c r="T724" t="inlineStr">
        <is>
          <t>KYNCCTCNH__00002127</t>
        </is>
      </c>
      <c r="U724" t="inlineStr">
        <is>
          <t>Forward</t>
        </is>
      </c>
    </row>
    <row r="725">
      <c r="A725" t="inlineStr">
        <is>
          <t>FOXY</t>
        </is>
      </c>
      <c r="B725" t="inlineStr">
        <is>
          <t>USD/COP 12/17/2025 Curncy</t>
        </is>
      </c>
      <c r="C725" t="inlineStr">
        <is>
          <t>USD/COP 12/17/2025 Curncy</t>
        </is>
      </c>
      <c r="G725" s="1" t="n">
        <v>10341455212</v>
      </c>
      <c r="H725" s="1" t="n">
        <v>3935.505021</v>
      </c>
      <c r="I725" s="2" t="n">
        <v>-2627732.694233</v>
      </c>
      <c r="J725" s="3" t="n">
        <v>0.10243</v>
      </c>
      <c r="K725" s="4" t="n">
        <v>25653862.49</v>
      </c>
      <c r="L725" s="5" t="n">
        <v>925001</v>
      </c>
      <c r="M725" s="6" t="n">
        <v>27.733875</v>
      </c>
      <c r="N725" s="7">
        <f t="array" ref="N725">IF(ISNUMBER(_xlfn.SINGLE(_xll.BDP($C725, "DELTA_MID"))),_xll.BDP($C725, "DELTA_MID")," ")</f>
        <v/>
      </c>
      <c r="O725" s="7">
        <f>IF(ISNUMBER(N725),_xll.BDP($C725, "OPT_UNDL_TICKER"),"")</f>
        <v/>
      </c>
      <c r="P725" s="8">
        <f>IF(ISNUMBER(N725),_xll.BDP($C725, "OPT_UNDL_PX")," ")</f>
        <v/>
      </c>
      <c r="Q725" s="7">
        <f>IF(ISNUMBER(N725),+G725*_xll.BDP($C725, "PX_POS_MULT_FACTOR")*P725/K725," ")</f>
        <v/>
      </c>
      <c r="R725" s="8">
        <f t="array" ref="R725">IF(OR($A725="TUA",$A725="TYA"),"",IF(ISNUMBER(_xlfn.SINGLE(_xll.BDP($C725,"DUR_ADJ_OAS_MID"))),_xll.BDP($C725,"DUR_ADJ_OAS_MID"),IF(ISNUMBER(_xlfn.SINGLE(_xll.BDP($E725&amp;" ISIN","DUR_ADJ_OAS_MID"))),_xll.BDP($E725&amp;" ISIN","DUR_ADJ_OAS_MID")," ")))</f>
        <v/>
      </c>
      <c r="S725" s="7">
        <f>IF(ISNUMBER(N725),Q725*N725,IF(ISNUMBER(R725),J725*R725," "))</f>
        <v/>
      </c>
      <c r="T725" t="inlineStr">
        <is>
          <t>KYNCCTCOP__00001943</t>
        </is>
      </c>
      <c r="U725" t="inlineStr">
        <is>
          <t>Forward</t>
        </is>
      </c>
    </row>
    <row r="726">
      <c r="A726" t="inlineStr">
        <is>
          <t>FOXY</t>
        </is>
      </c>
      <c r="B726" t="inlineStr">
        <is>
          <t>USD/KRW 12/17/2025 Curncy</t>
        </is>
      </c>
      <c r="C726" t="inlineStr">
        <is>
          <t>USD/KRW 12/17/2025 Curncy</t>
        </is>
      </c>
      <c r="G726" s="1" t="n">
        <v>-11287733719.4</v>
      </c>
      <c r="H726" s="1" t="n">
        <v>1425.966007</v>
      </c>
      <c r="I726" s="2" t="n">
        <v>7915850.492921</v>
      </c>
      <c r="J726" s="3" t="n">
        <v>-0.308564</v>
      </c>
      <c r="K726" s="4" t="n">
        <v>25653862.49</v>
      </c>
      <c r="L726" s="5" t="n">
        <v>925001</v>
      </c>
      <c r="M726" s="6" t="n">
        <v>27.733875</v>
      </c>
      <c r="N726" s="7">
        <f t="array" ref="N726">IF(ISNUMBER(_xlfn.SINGLE(_xll.BDP($C726, "DELTA_MID"))),_xll.BDP($C726, "DELTA_MID")," ")</f>
        <v/>
      </c>
      <c r="O726" s="7">
        <f>IF(ISNUMBER(N726),_xll.BDP($C726, "OPT_UNDL_TICKER"),"")</f>
        <v/>
      </c>
      <c r="P726" s="8">
        <f>IF(ISNUMBER(N726),_xll.BDP($C726, "OPT_UNDL_PX")," ")</f>
        <v/>
      </c>
      <c r="Q726" s="7">
        <f>IF(ISNUMBER(N726),+G726*_xll.BDP($C726, "PX_POS_MULT_FACTOR")*P726/K726," ")</f>
        <v/>
      </c>
      <c r="R726" s="8">
        <f t="array" ref="R726">IF(OR($A726="TUA",$A726="TYA"),"",IF(ISNUMBER(_xlfn.SINGLE(_xll.BDP($C726,"DUR_ADJ_OAS_MID"))),_xll.BDP($C726,"DUR_ADJ_OAS_MID"),IF(ISNUMBER(_xlfn.SINGLE(_xll.BDP($E726&amp;" ISIN","DUR_ADJ_OAS_MID"))),_xll.BDP($E726&amp;" ISIN","DUR_ADJ_OAS_MID")," ")))</f>
        <v/>
      </c>
      <c r="S726" s="7">
        <f>IF(ISNUMBER(N726),Q726*N726,IF(ISNUMBER(R726),J726*R726," "))</f>
        <v/>
      </c>
      <c r="T726" t="inlineStr">
        <is>
          <t>KYNCCTUSD__00001938</t>
        </is>
      </c>
      <c r="U726" t="inlineStr">
        <is>
          <t>Forward</t>
        </is>
      </c>
    </row>
    <row r="727">
      <c r="A727" t="inlineStr">
        <is>
          <t>FOXY</t>
        </is>
      </c>
      <c r="B727" t="inlineStr">
        <is>
          <t>USD/MXN 12/17/2025 Curncy</t>
        </is>
      </c>
      <c r="C727" t="inlineStr">
        <is>
          <t>USD/MXN 12/17/2025 Curncy</t>
        </is>
      </c>
      <c r="G727" s="1" t="n">
        <v>173067168.57</v>
      </c>
      <c r="H727" s="1" t="n">
        <v>18.56349</v>
      </c>
      <c r="I727" s="2" t="n">
        <v>-9322986.602735</v>
      </c>
      <c r="J727" s="3" t="n">
        <v>0.363415</v>
      </c>
      <c r="K727" s="4" t="n">
        <v>25653862.49</v>
      </c>
      <c r="L727" s="5" t="n">
        <v>925001</v>
      </c>
      <c r="M727" s="6" t="n">
        <v>27.733875</v>
      </c>
      <c r="N727" s="7">
        <f t="array" ref="N727">IF(ISNUMBER(_xlfn.SINGLE(_xll.BDP($C727, "DELTA_MID"))),_xll.BDP($C727, "DELTA_MID")," ")</f>
        <v/>
      </c>
      <c r="O727" s="7">
        <f>IF(ISNUMBER(N727),_xll.BDP($C727, "OPT_UNDL_TICKER"),"")</f>
        <v/>
      </c>
      <c r="P727" s="8">
        <f>IF(ISNUMBER(N727),_xll.BDP($C727, "OPT_UNDL_PX")," ")</f>
        <v/>
      </c>
      <c r="Q727" s="7">
        <f>IF(ISNUMBER(N727),+G727*_xll.BDP($C727, "PX_POS_MULT_FACTOR")*P727/K727," ")</f>
        <v/>
      </c>
      <c r="R727" s="8">
        <f t="array" ref="R727">IF(OR($A727="TUA",$A727="TYA"),"",IF(ISNUMBER(_xlfn.SINGLE(_xll.BDP($C727,"DUR_ADJ_OAS_MID"))),_xll.BDP($C727,"DUR_ADJ_OAS_MID"),IF(ISNUMBER(_xlfn.SINGLE(_xll.BDP($E727&amp;" ISIN","DUR_ADJ_OAS_MID"))),_xll.BDP($E727&amp;" ISIN","DUR_ADJ_OAS_MID")," ")))</f>
        <v/>
      </c>
      <c r="S727" s="7">
        <f>IF(ISNUMBER(N727),Q727*N727,IF(ISNUMBER(R727),J727*R727," "))</f>
        <v/>
      </c>
      <c r="T727" t="inlineStr">
        <is>
          <t>KYNCCTMXN__00001989</t>
        </is>
      </c>
      <c r="U727" t="inlineStr">
        <is>
          <t>Forward</t>
        </is>
      </c>
    </row>
    <row r="728">
      <c r="A728" t="inlineStr">
        <is>
          <t>FOXY</t>
        </is>
      </c>
      <c r="B728" t="inlineStr">
        <is>
          <t>USD/SGD 12/17/2025 Curncy</t>
        </is>
      </c>
      <c r="C728" t="inlineStr">
        <is>
          <t>USD/SGD 12/17/2025 Curncy</t>
        </is>
      </c>
      <c r="G728" s="1" t="n">
        <v>-8570868.91</v>
      </c>
      <c r="H728" s="1" t="n">
        <v>1.29232</v>
      </c>
      <c r="I728" s="2" t="n">
        <v>6632156.826483</v>
      </c>
      <c r="J728" s="3" t="n">
        <v>-0.258525</v>
      </c>
      <c r="K728" s="4" t="n">
        <v>25653862.49</v>
      </c>
      <c r="L728" s="5" t="n">
        <v>925001</v>
      </c>
      <c r="M728" s="6" t="n">
        <v>27.733875</v>
      </c>
      <c r="N728" s="7">
        <f t="array" ref="N728">IF(ISNUMBER(_xlfn.SINGLE(_xll.BDP($C728, "DELTA_MID"))),_xll.BDP($C728, "DELTA_MID")," ")</f>
        <v/>
      </c>
      <c r="O728" s="7">
        <f>IF(ISNUMBER(N728),_xll.BDP($C728, "OPT_UNDL_TICKER"),"")</f>
        <v/>
      </c>
      <c r="P728" s="8">
        <f>IF(ISNUMBER(N728),_xll.BDP($C728, "OPT_UNDL_PX")," ")</f>
        <v/>
      </c>
      <c r="Q728" s="7">
        <f>IF(ISNUMBER(N728),+G728*_xll.BDP($C728, "PX_POS_MULT_FACTOR")*P728/K728," ")</f>
        <v/>
      </c>
      <c r="R728" s="8">
        <f t="array" ref="R728">IF(OR($A728="TUA",$A728="TYA"),"",IF(ISNUMBER(_xlfn.SINGLE(_xll.BDP($C728,"DUR_ADJ_OAS_MID"))),_xll.BDP($C728,"DUR_ADJ_OAS_MID"),IF(ISNUMBER(_xlfn.SINGLE(_xll.BDP($E728&amp;" ISIN","DUR_ADJ_OAS_MID"))),_xll.BDP($E728&amp;" ISIN","DUR_ADJ_OAS_MID")," ")))</f>
        <v/>
      </c>
      <c r="S728" s="7">
        <f>IF(ISNUMBER(N728),Q728*N728,IF(ISNUMBER(R728),J728*R728," "))</f>
        <v/>
      </c>
      <c r="T728" t="inlineStr">
        <is>
          <t>KYNCCTUSD__00001933</t>
        </is>
      </c>
      <c r="U728" t="inlineStr">
        <is>
          <t>Forward</t>
        </is>
      </c>
    </row>
    <row r="729">
      <c r="A729" t="inlineStr">
        <is>
          <t>FOXY</t>
        </is>
      </c>
      <c r="B729" t="inlineStr">
        <is>
          <t>USD/TWD 12/17/2025 Curncy</t>
        </is>
      </c>
      <c r="C729" t="inlineStr">
        <is>
          <t>USD/TWD 12/17/2025 Curncy</t>
        </is>
      </c>
      <c r="G729" s="1" t="n">
        <v>-283898404.44</v>
      </c>
      <c r="H729" s="1" t="n">
        <v>30.600651</v>
      </c>
      <c r="I729" s="2" t="n">
        <v>9277528.260428</v>
      </c>
      <c r="J729" s="3" t="n">
        <v>-0.361643</v>
      </c>
      <c r="K729" s="4" t="n">
        <v>25653862.49</v>
      </c>
      <c r="L729" s="5" t="n">
        <v>925001</v>
      </c>
      <c r="M729" s="6" t="n">
        <v>27.733875</v>
      </c>
      <c r="N729" s="7">
        <f t="array" ref="N729">IF(ISNUMBER(_xlfn.SINGLE(_xll.BDP($C729, "DELTA_MID"))),_xll.BDP($C729, "DELTA_MID")," ")</f>
        <v/>
      </c>
      <c r="O729" s="7">
        <f>IF(ISNUMBER(N729),_xll.BDP($C729, "OPT_UNDL_TICKER"),"")</f>
        <v/>
      </c>
      <c r="P729" s="8">
        <f>IF(ISNUMBER(N729),_xll.BDP($C729, "OPT_UNDL_PX")," ")</f>
        <v/>
      </c>
      <c r="Q729" s="7">
        <f>IF(ISNUMBER(N729),+G729*_xll.BDP($C729, "PX_POS_MULT_FACTOR")*P729/K729," ")</f>
        <v/>
      </c>
      <c r="R729" s="8">
        <f t="array" ref="R729">IF(OR($A729="TUA",$A729="TYA"),"",IF(ISNUMBER(_xlfn.SINGLE(_xll.BDP($C729,"DUR_ADJ_OAS_MID"))),_xll.BDP($C729,"DUR_ADJ_OAS_MID"),IF(ISNUMBER(_xlfn.SINGLE(_xll.BDP($E729&amp;" ISIN","DUR_ADJ_OAS_MID"))),_xll.BDP($E729&amp;" ISIN","DUR_ADJ_OAS_MID")," ")))</f>
        <v/>
      </c>
      <c r="S729" s="7">
        <f>IF(ISNUMBER(N729),Q729*N729,IF(ISNUMBER(R729),J729*R729," "))</f>
        <v/>
      </c>
      <c r="T729" t="inlineStr">
        <is>
          <t>KYNCCTUSD__00002072</t>
        </is>
      </c>
      <c r="U729" t="inlineStr">
        <is>
          <t>Forward</t>
        </is>
      </c>
    </row>
    <row r="730">
      <c r="A730" t="inlineStr">
        <is>
          <t>FOXY</t>
        </is>
      </c>
      <c r="B730" t="inlineStr">
        <is>
          <t>USD/ZAR 12/17/2025 Curncy</t>
        </is>
      </c>
      <c r="C730" t="inlineStr">
        <is>
          <t>USD/ZAR 12/17/2025 Curncy</t>
        </is>
      </c>
      <c r="G730" s="1" t="n">
        <v>139076238.46</v>
      </c>
      <c r="H730" s="1" t="n">
        <v>17.477371</v>
      </c>
      <c r="I730" s="2" t="n">
        <v>-7957503.360202</v>
      </c>
      <c r="J730" s="3" t="n">
        <v>0.310187</v>
      </c>
      <c r="K730" s="4" t="n">
        <v>25653862.49</v>
      </c>
      <c r="L730" s="5" t="n">
        <v>925001</v>
      </c>
      <c r="M730" s="6" t="n">
        <v>27.733875</v>
      </c>
      <c r="N730" s="7">
        <f t="array" ref="N730">IF(ISNUMBER(_xlfn.SINGLE(_xll.BDP($C730, "DELTA_MID"))),_xll.BDP($C730, "DELTA_MID")," ")</f>
        <v/>
      </c>
      <c r="O730" s="7">
        <f>IF(ISNUMBER(N730),_xll.BDP($C730, "OPT_UNDL_TICKER"),"")</f>
        <v/>
      </c>
      <c r="P730" s="8">
        <f>IF(ISNUMBER(N730),_xll.BDP($C730, "OPT_UNDL_PX")," ")</f>
        <v/>
      </c>
      <c r="Q730" s="7">
        <f>IF(ISNUMBER(N730),+G730*_xll.BDP($C730, "PX_POS_MULT_FACTOR")*P730/K730," ")</f>
        <v/>
      </c>
      <c r="R730" s="8">
        <f t="array" ref="R730">IF(OR($A730="TUA",$A730="TYA"),"",IF(ISNUMBER(_xlfn.SINGLE(_xll.BDP($C730,"DUR_ADJ_OAS_MID"))),_xll.BDP($C730,"DUR_ADJ_OAS_MID"),IF(ISNUMBER(_xlfn.SINGLE(_xll.BDP($E730&amp;" ISIN","DUR_ADJ_OAS_MID"))),_xll.BDP($E730&amp;" ISIN","DUR_ADJ_OAS_MID")," ")))</f>
        <v/>
      </c>
      <c r="S730" s="7">
        <f>IF(ISNUMBER(N730),Q730*N730,IF(ISNUMBER(R730),J730*R730," "))</f>
        <v/>
      </c>
      <c r="T730" t="inlineStr">
        <is>
          <t>KYNCCTUSD__00001612</t>
        </is>
      </c>
      <c r="U730" t="inlineStr">
        <is>
          <t>Forward</t>
        </is>
      </c>
    </row>
    <row r="731">
      <c r="A731" t="inlineStr">
        <is>
          <t>FOXY</t>
        </is>
      </c>
      <c r="B731" t="inlineStr">
        <is>
          <t>SIMPLIFY E GOVT MONEY MKT ETF</t>
        </is>
      </c>
      <c r="C731" t="inlineStr">
        <is>
          <t>SBIL</t>
        </is>
      </c>
      <c r="D731" t="inlineStr">
        <is>
          <t>BNVVNP8</t>
        </is>
      </c>
      <c r="E731" t="inlineStr">
        <is>
          <t>US82889N2696</t>
        </is>
      </c>
      <c r="F731" t="inlineStr">
        <is>
          <t>82889N269</t>
        </is>
      </c>
      <c r="G731" s="1" t="n">
        <v>78000</v>
      </c>
      <c r="H731" s="1" t="n">
        <v>100.32</v>
      </c>
      <c r="I731" s="2" t="n">
        <v>7824960</v>
      </c>
      <c r="J731" s="3" t="n">
        <v>0.30502074</v>
      </c>
      <c r="K731" s="4" t="n">
        <v>25653862.49</v>
      </c>
      <c r="L731" s="5" t="n">
        <v>925001</v>
      </c>
      <c r="M731" s="6" t="n">
        <v>27.73387541</v>
      </c>
      <c r="N731" s="7">
        <f t="array" ref="N731">IF(ISNUMBER(_xlfn.SINGLE(_xll.BDP($C731, "DELTA_MID"))),_xll.BDP($C731, "DELTA_MID")," ")</f>
        <v/>
      </c>
      <c r="O731" s="7">
        <f>IF(ISNUMBER(N731),_xll.BDP($C731, "OPT_UNDL_TICKER"),"")</f>
        <v/>
      </c>
      <c r="P731" s="8">
        <f>IF(ISNUMBER(N731),_xll.BDP($C731, "OPT_UNDL_PX")," ")</f>
        <v/>
      </c>
      <c r="Q731" s="7">
        <f>IF(ISNUMBER(N731),+G731*_xll.BDP($C731, "PX_POS_MULT_FACTOR")*P731/K731," ")</f>
        <v/>
      </c>
      <c r="R731" s="8">
        <f t="array" ref="R731">IF(OR($A731="TUA",$A731="TYA"),"",IF(ISNUMBER(_xlfn.SINGLE(_xll.BDP($C731,"DUR_ADJ_OAS_MID"))),_xll.BDP($C731,"DUR_ADJ_OAS_MID"),IF(ISNUMBER(_xlfn.SINGLE(_xll.BDP($E731&amp;" ISIN","DUR_ADJ_OAS_MID"))),_xll.BDP($E731&amp;" ISIN","DUR_ADJ_OAS_MID")," ")))</f>
        <v/>
      </c>
      <c r="S731" s="7">
        <f>IF(ISNUMBER(N731),Q731*N731,IF(ISNUMBER(R731),J731*R731," "))</f>
        <v/>
      </c>
      <c r="T731" t="inlineStr">
        <is>
          <t>82889N269</t>
        </is>
      </c>
      <c r="U731" t="inlineStr">
        <is>
          <t>Fund</t>
        </is>
      </c>
    </row>
    <row r="732">
      <c r="A732" t="inlineStr">
        <is>
          <t>FOXY</t>
        </is>
      </c>
      <c r="B732" t="inlineStr">
        <is>
          <t>B 01/08/26 Govt</t>
        </is>
      </c>
      <c r="C732" t="inlineStr">
        <is>
          <t>B 01/08/26 Govt</t>
        </is>
      </c>
      <c r="D732" t="inlineStr">
        <is>
          <t>BVMNBF5</t>
        </is>
      </c>
      <c r="E732" t="inlineStr">
        <is>
          <t>US912797RH21</t>
        </is>
      </c>
      <c r="F732" t="inlineStr">
        <is>
          <t>912797RH2</t>
        </is>
      </c>
      <c r="G732" s="1" t="n">
        <v>10800000</v>
      </c>
      <c r="H732" s="1" t="n">
        <v>99.189094</v>
      </c>
      <c r="I732" s="2" t="n">
        <v>10712422.15</v>
      </c>
      <c r="J732" s="3" t="n">
        <v>0.41757541</v>
      </c>
      <c r="K732" s="4" t="n">
        <v>25653862.49</v>
      </c>
      <c r="L732" s="5" t="n">
        <v>925001</v>
      </c>
      <c r="M732" s="6" t="n">
        <v>27.73387541</v>
      </c>
      <c r="N732" s="7">
        <f t="array" ref="N732">IF(ISNUMBER(_xlfn.SINGLE(_xll.BDP($C732, "DELTA_MID"))),_xll.BDP($C732, "DELTA_MID")," ")</f>
        <v/>
      </c>
      <c r="O732" s="7">
        <f>IF(ISNUMBER(N732),_xll.BDP($C732, "OPT_UNDL_TICKER"),"")</f>
        <v/>
      </c>
      <c r="P732" s="8">
        <f>IF(ISNUMBER(N732),_xll.BDP($C732, "OPT_UNDL_PX")," ")</f>
        <v/>
      </c>
      <c r="Q732" s="7">
        <f>IF(ISNUMBER(N732),+G732*_xll.BDP($C732, "PX_POS_MULT_FACTOR")*P732/K732," ")</f>
        <v/>
      </c>
      <c r="R732" s="8">
        <f t="array" ref="R732">IF(OR($A732="TUA",$A732="TYA"),"",IF(ISNUMBER(_xlfn.SINGLE(_xll.BDP($C732,"DUR_ADJ_OAS_MID"))),_xll.BDP($C732,"DUR_ADJ_OAS_MID"),IF(ISNUMBER(_xlfn.SINGLE(_xll.BDP($E732&amp;" ISIN","DUR_ADJ_OAS_MID"))),_xll.BDP($E732&amp;" ISIN","DUR_ADJ_OAS_MID")," ")))</f>
        <v/>
      </c>
      <c r="S732" s="7">
        <f>IF(ISNUMBER(N732),Q732*N732,IF(ISNUMBER(R732),J732*R732," "))</f>
        <v/>
      </c>
      <c r="T732" t="inlineStr">
        <is>
          <t>912797RH2</t>
        </is>
      </c>
      <c r="U732" t="inlineStr">
        <is>
          <t>Treasury Bill</t>
        </is>
      </c>
    </row>
    <row r="733">
      <c r="A733" t="inlineStr">
        <is>
          <t>FOXY</t>
        </is>
      </c>
      <c r="B733" t="inlineStr">
        <is>
          <t>B 10/28/25 Govt</t>
        </is>
      </c>
      <c r="C733" t="inlineStr">
        <is>
          <t>B 10/28/25 Govt</t>
        </is>
      </c>
      <c r="D733" t="inlineStr">
        <is>
          <t>BT212N0</t>
        </is>
      </c>
      <c r="E733" t="inlineStr">
        <is>
          <t>US912797RE99</t>
        </is>
      </c>
      <c r="F733" t="inlineStr">
        <is>
          <t>912797RE9</t>
        </is>
      </c>
      <c r="G733" s="1" t="n">
        <v>2000000</v>
      </c>
      <c r="H733" s="1" t="n">
        <v>99.943611</v>
      </c>
      <c r="I733" s="2" t="n">
        <v>1998872.22</v>
      </c>
      <c r="J733" s="3" t="n">
        <v>0.07791700999999999</v>
      </c>
      <c r="K733" s="4" t="n">
        <v>25653862.49</v>
      </c>
      <c r="L733" s="5" t="n">
        <v>925001</v>
      </c>
      <c r="M733" s="6" t="n">
        <v>27.73387541</v>
      </c>
      <c r="N733" s="7">
        <f t="array" ref="N733">IF(ISNUMBER(_xlfn.SINGLE(_xll.BDP($C733, "DELTA_MID"))),_xll.BDP($C733, "DELTA_MID")," ")</f>
        <v/>
      </c>
      <c r="O733" s="7">
        <f>IF(ISNUMBER(N733),_xll.BDP($C733, "OPT_UNDL_TICKER"),"")</f>
        <v/>
      </c>
      <c r="P733" s="8">
        <f>IF(ISNUMBER(N733),_xll.BDP($C733, "OPT_UNDL_PX")," ")</f>
        <v/>
      </c>
      <c r="Q733" s="7">
        <f>IF(ISNUMBER(N733),+G733*_xll.BDP($C733, "PX_POS_MULT_FACTOR")*P733/K733," ")</f>
        <v/>
      </c>
      <c r="R733" s="8">
        <f t="array" ref="R733">IF(OR($A733="TUA",$A733="TYA"),"",IF(ISNUMBER(_xlfn.SINGLE(_xll.BDP($C733,"DUR_ADJ_OAS_MID"))),_xll.BDP($C733,"DUR_ADJ_OAS_MID"),IF(ISNUMBER(_xlfn.SINGLE(_xll.BDP($E733&amp;" ISIN","DUR_ADJ_OAS_MID"))),_xll.BDP($E733&amp;" ISIN","DUR_ADJ_OAS_MID")," ")))</f>
        <v/>
      </c>
      <c r="S733" s="7">
        <f>IF(ISNUMBER(N733),Q733*N733,IF(ISNUMBER(R733),J733*R733," "))</f>
        <v/>
      </c>
      <c r="T733" t="inlineStr">
        <is>
          <t>912797RE9</t>
        </is>
      </c>
      <c r="U733" t="inlineStr">
        <is>
          <t>Treasury Bill</t>
        </is>
      </c>
    </row>
    <row r="734">
      <c r="A734" t="inlineStr">
        <is>
          <t>FOXY</t>
        </is>
      </c>
      <c r="B734" t="inlineStr">
        <is>
          <t>B 12/11/25 Govt</t>
        </is>
      </c>
      <c r="C734" t="inlineStr">
        <is>
          <t>B 12/11/25 Govt</t>
        </is>
      </c>
      <c r="D734" t="inlineStr">
        <is>
          <t>BTPGTS6</t>
        </is>
      </c>
      <c r="E734" t="inlineStr">
        <is>
          <t>US912797QY62</t>
        </is>
      </c>
      <c r="F734" t="inlineStr">
        <is>
          <t>912797QY6</t>
        </is>
      </c>
      <c r="G734" s="1" t="n">
        <v>4100000</v>
      </c>
      <c r="H734" s="1" t="n">
        <v>99.46889400000001</v>
      </c>
      <c r="I734" s="2" t="n">
        <v>4078224.65</v>
      </c>
      <c r="J734" s="3" t="n">
        <v>0.15897117</v>
      </c>
      <c r="K734" s="4" t="n">
        <v>25653862.49</v>
      </c>
      <c r="L734" s="5" t="n">
        <v>925001</v>
      </c>
      <c r="M734" s="6" t="n">
        <v>27.73387541</v>
      </c>
      <c r="N734" s="7">
        <f t="array" ref="N734">IF(ISNUMBER(_xlfn.SINGLE(_xll.BDP($C734, "DELTA_MID"))),_xll.BDP($C734, "DELTA_MID")," ")</f>
        <v/>
      </c>
      <c r="O734" s="7">
        <f>IF(ISNUMBER(N734),_xll.BDP($C734, "OPT_UNDL_TICKER"),"")</f>
        <v/>
      </c>
      <c r="P734" s="8">
        <f>IF(ISNUMBER(N734),_xll.BDP($C734, "OPT_UNDL_PX")," ")</f>
        <v/>
      </c>
      <c r="Q734" s="7">
        <f>IF(ISNUMBER(N734),+G734*_xll.BDP($C734, "PX_POS_MULT_FACTOR")*P734/K734," ")</f>
        <v/>
      </c>
      <c r="R734" s="8">
        <f t="array" ref="R734">IF(OR($A734="TUA",$A734="TYA"),"",IF(ISNUMBER(_xlfn.SINGLE(_xll.BDP($C734,"DUR_ADJ_OAS_MID"))),_xll.BDP($C734,"DUR_ADJ_OAS_MID"),IF(ISNUMBER(_xlfn.SINGLE(_xll.BDP($E734&amp;" ISIN","DUR_ADJ_OAS_MID"))),_xll.BDP($E734&amp;" ISIN","DUR_ADJ_OAS_MID")," ")))</f>
        <v/>
      </c>
      <c r="S734" s="7">
        <f>IF(ISNUMBER(N734),Q734*N734,IF(ISNUMBER(R734),J734*R734," "))</f>
        <v/>
      </c>
      <c r="T734" t="inlineStr">
        <is>
          <t>912797QY6</t>
        </is>
      </c>
      <c r="U734" t="inlineStr">
        <is>
          <t>Treasury Bill</t>
        </is>
      </c>
    </row>
    <row r="735">
      <c r="A735" t="inlineStr">
        <is>
          <t>FOXY</t>
        </is>
      </c>
      <c r="B735" t="inlineStr">
        <is>
          <t>B 12/26/25 Govt</t>
        </is>
      </c>
      <c r="C735" t="inlineStr">
        <is>
          <t>B 12/26/25 Govt</t>
        </is>
      </c>
      <c r="D735" t="inlineStr">
        <is>
          <t>BS60BH3</t>
        </is>
      </c>
      <c r="E735" t="inlineStr">
        <is>
          <t>US912797NU77</t>
        </is>
      </c>
      <c r="F735" t="inlineStr">
        <is>
          <t>912797NU7</t>
        </is>
      </c>
      <c r="G735" s="1" t="n">
        <v>400000</v>
      </c>
      <c r="H735" s="1" t="n">
        <v>99.31440000000001</v>
      </c>
      <c r="I735" s="2" t="n">
        <v>397257.6</v>
      </c>
      <c r="J735" s="3" t="n">
        <v>0.01548529</v>
      </c>
      <c r="K735" s="4" t="n">
        <v>25653862.49</v>
      </c>
      <c r="L735" s="5" t="n">
        <v>925001</v>
      </c>
      <c r="M735" s="6" t="n">
        <v>27.73387541</v>
      </c>
      <c r="N735" s="7">
        <f t="array" ref="N735">IF(ISNUMBER(_xlfn.SINGLE(_xll.BDP($C735, "DELTA_MID"))),_xll.BDP($C735, "DELTA_MID")," ")</f>
        <v/>
      </c>
      <c r="O735" s="7">
        <f>IF(ISNUMBER(N735),_xll.BDP($C735, "OPT_UNDL_TICKER"),"")</f>
        <v/>
      </c>
      <c r="P735" s="8">
        <f>IF(ISNUMBER(N735),_xll.BDP($C735, "OPT_UNDL_PX")," ")</f>
        <v/>
      </c>
      <c r="Q735" s="7">
        <f>IF(ISNUMBER(N735),+G735*_xll.BDP($C735, "PX_POS_MULT_FACTOR")*P735/K735," ")</f>
        <v/>
      </c>
      <c r="R735" s="8">
        <f t="array" ref="R735">IF(OR($A735="TUA",$A735="TYA"),"",IF(ISNUMBER(_xlfn.SINGLE(_xll.BDP($C735,"DUR_ADJ_OAS_MID"))),_xll.BDP($C735,"DUR_ADJ_OAS_MID"),IF(ISNUMBER(_xlfn.SINGLE(_xll.BDP($E735&amp;" ISIN","DUR_ADJ_OAS_MID"))),_xll.BDP($E735&amp;" ISIN","DUR_ADJ_OAS_MID")," ")))</f>
        <v/>
      </c>
      <c r="S735" s="7">
        <f>IF(ISNUMBER(N735),Q735*N735,IF(ISNUMBER(R735),J735*R735," "))</f>
        <v/>
      </c>
      <c r="T735" t="inlineStr">
        <is>
          <t>912797NU7</t>
        </is>
      </c>
      <c r="U735" t="inlineStr">
        <is>
          <t>Treasury Bill</t>
        </is>
      </c>
    </row>
    <row r="736">
      <c r="A736" t="inlineStr">
        <is>
          <t>FOXY</t>
        </is>
      </c>
      <c r="B736" t="inlineStr">
        <is>
          <t>Cash</t>
        </is>
      </c>
      <c r="C736" t="inlineStr">
        <is>
          <t>Cash</t>
        </is>
      </c>
      <c r="G736" s="1" t="n">
        <v>687970.86</v>
      </c>
      <c r="H736" s="1" t="n">
        <v>1</v>
      </c>
      <c r="I736" s="2" t="n">
        <v>687970.86</v>
      </c>
      <c r="J736" s="3" t="n">
        <v>0.02681744</v>
      </c>
      <c r="K736" s="4" t="n">
        <v>25653862.49</v>
      </c>
      <c r="L736" s="5" t="n">
        <v>925001</v>
      </c>
      <c r="M736" s="6" t="n">
        <v>27.73387541</v>
      </c>
      <c r="N736" s="7">
        <f t="array" ref="N736">IF(ISNUMBER(_xlfn.SINGLE(_xll.BDP($C736, "DELTA_MID"))),_xll.BDP($C736, "DELTA_MID")," ")</f>
        <v/>
      </c>
      <c r="O736" s="7">
        <f>IF(ISNUMBER(N736),_xll.BDP($C736, "OPT_UNDL_TICKER"),"")</f>
        <v/>
      </c>
      <c r="P736" s="8">
        <f>IF(ISNUMBER(N736),_xll.BDP($C736, "OPT_UNDL_PX")," ")</f>
        <v/>
      </c>
      <c r="Q736" s="7">
        <f>IF(ISNUMBER(N736),+G736*_xll.BDP($C736, "PX_POS_MULT_FACTOR")*P736/K736," ")</f>
        <v/>
      </c>
      <c r="R736" s="8">
        <f t="array" ref="R736">IF(OR($A736="TUA",$A736="TYA"),"",IF(ISNUMBER(_xlfn.SINGLE(_xll.BDP($C736,"DUR_ADJ_OAS_MID"))),_xll.BDP($C736,"DUR_ADJ_OAS_MID"),IF(ISNUMBER(_xlfn.SINGLE(_xll.BDP($E736&amp;" ISIN","DUR_ADJ_OAS_MID"))),_xll.BDP($E736&amp;" ISIN","DUR_ADJ_OAS_MID")," ")))</f>
        <v/>
      </c>
      <c r="S736" s="7">
        <f>IF(ISNUMBER(N736),Q736*N736,IF(ISNUMBER(R736),J736*R736," "))</f>
        <v/>
      </c>
      <c r="T736" t="inlineStr">
        <is>
          <t>Cash</t>
        </is>
      </c>
      <c r="U736" t="inlineStr">
        <is>
          <t>Cash</t>
        </is>
      </c>
    </row>
    <row r="737">
      <c r="N737" s="7">
        <f t="array" ref="N737">IF(ISNUMBER(_xlfn.SINGLE(_xll.BDP($C737, "DELTA_MID"))),_xll.BDP($C737, "DELTA_MID")," ")</f>
        <v/>
      </c>
      <c r="O737" s="7">
        <f>IF(ISNUMBER(N737),_xll.BDP($C737, "OPT_UNDL_TICKER"),"")</f>
        <v/>
      </c>
      <c r="P737" s="8">
        <f>IF(ISNUMBER(N737),_xll.BDP($C737, "OPT_UNDL_PX")," ")</f>
        <v/>
      </c>
      <c r="Q737" s="7">
        <f>IF(ISNUMBER(N737),+G737*_xll.BDP($C737, "PX_POS_MULT_FACTOR")*P737/K737," ")</f>
        <v/>
      </c>
      <c r="R737" s="8">
        <f t="array" ref="R737">IF(OR($A737="TUA",$A737="TYA"),"",IF(ISNUMBER(_xlfn.SINGLE(_xll.BDP($C737,"DUR_ADJ_OAS_MID"))),_xll.BDP($C737,"DUR_ADJ_OAS_MID"),IF(ISNUMBER(_xlfn.SINGLE(_xll.BDP($E737&amp;" ISIN","DUR_ADJ_OAS_MID"))),_xll.BDP($E737&amp;" ISIN","DUR_ADJ_OAS_MID")," ")))</f>
        <v/>
      </c>
      <c r="S737" s="7">
        <f>IF(ISNUMBER(N737),Q737*N737,IF(ISNUMBER(R737),J737*R737," "))</f>
        <v/>
      </c>
    </row>
    <row r="738">
      <c r="A738" t="inlineStr">
        <is>
          <t>GAEM</t>
        </is>
      </c>
      <c r="B738" t="inlineStr">
        <is>
          <t>AEGEA FINANCE SARL 7.625 1/20/2036</t>
        </is>
      </c>
      <c r="C738" t="inlineStr">
        <is>
          <t>00775CAE6</t>
        </is>
      </c>
      <c r="D738" t="inlineStr">
        <is>
          <t>BT19PK3</t>
        </is>
      </c>
      <c r="E738" t="inlineStr">
        <is>
          <t>US00775CAE66</t>
        </is>
      </c>
      <c r="F738" t="inlineStr">
        <is>
          <t>00775CAE6</t>
        </is>
      </c>
      <c r="G738" s="1" t="n">
        <v>500000</v>
      </c>
      <c r="H738" s="1" t="n">
        <v>97.08972799999999</v>
      </c>
      <c r="I738" s="2" t="n">
        <v>485448.64</v>
      </c>
      <c r="J738" s="3" t="n">
        <v>0.01630012</v>
      </c>
      <c r="K738" s="4" t="n">
        <v>29781899.2477758</v>
      </c>
      <c r="L738" s="5" t="n">
        <v>1125001</v>
      </c>
      <c r="M738" s="6" t="n">
        <v>26.4727758</v>
      </c>
      <c r="N738" s="7">
        <f t="array" ref="N738">IF(ISNUMBER(_xlfn.SINGLE(_xll.BDP($C738, "DELTA_MID"))),_xll.BDP($C738, "DELTA_MID")," ")</f>
        <v/>
      </c>
      <c r="O738" s="7">
        <f>IF(ISNUMBER(N738),_xll.BDP($C738, "OPT_UNDL_TICKER"),"")</f>
        <v/>
      </c>
      <c r="P738" s="8">
        <f>IF(ISNUMBER(N738),_xll.BDP($C738, "OPT_UNDL_PX")," ")</f>
        <v/>
      </c>
      <c r="Q738" s="7">
        <f>IF(ISNUMBER(N738),+G738*_xll.BDP($C738, "PX_POS_MULT_FACTOR")*P738/K738," ")</f>
        <v/>
      </c>
      <c r="R738" s="8">
        <f t="array" ref="R738">IF(OR($A738="TUA",$A738="TYA"),"",IF(ISNUMBER(_xlfn.SINGLE(_xll.BDP($C738,"DUR_ADJ_OAS_MID"))),_xll.BDP($C738,"DUR_ADJ_OAS_MID"),IF(ISNUMBER(_xlfn.SINGLE(_xll.BDP($E738&amp;" ISIN","DUR_ADJ_OAS_MID"))),_xll.BDP($E738&amp;" ISIN","DUR_ADJ_OAS_MID")," ")))</f>
        <v/>
      </c>
      <c r="S738" s="7">
        <f>IF(ISNUMBER(N738),Q738*N738,IF(ISNUMBER(R738),J738*R738," "))</f>
        <v/>
      </c>
      <c r="T738" t="inlineStr">
        <is>
          <t>00775CAE6</t>
        </is>
      </c>
      <c r="U738" t="inlineStr">
        <is>
          <t>Bond</t>
        </is>
      </c>
    </row>
    <row r="739">
      <c r="A739" t="inlineStr">
        <is>
          <t>GAEM</t>
        </is>
      </c>
      <c r="B739" t="inlineStr">
        <is>
          <t>ARIS MINING CORP 8 10/31/2029</t>
        </is>
      </c>
      <c r="C739" t="inlineStr">
        <is>
          <t>04040YAB5</t>
        </is>
      </c>
      <c r="D739" t="inlineStr">
        <is>
          <t>BTBLGD9</t>
        </is>
      </c>
      <c r="E739" t="inlineStr">
        <is>
          <t>US04040YAB56</t>
        </is>
      </c>
      <c r="F739" t="inlineStr">
        <is>
          <t>04040YAB5</t>
        </is>
      </c>
      <c r="G739" s="1" t="n">
        <v>200000</v>
      </c>
      <c r="H739" s="1" t="n">
        <v>103.671335</v>
      </c>
      <c r="I739" s="2" t="n">
        <v>207342.67</v>
      </c>
      <c r="J739" s="3" t="n">
        <v>0.00696204</v>
      </c>
      <c r="K739" s="4" t="n">
        <v>29781899.2477758</v>
      </c>
      <c r="L739" s="5" t="n">
        <v>1125001</v>
      </c>
      <c r="M739" s="6" t="n">
        <v>26.4727758</v>
      </c>
      <c r="N739" s="7">
        <f t="array" ref="N739">IF(ISNUMBER(_xlfn.SINGLE(_xll.BDP($C739, "DELTA_MID"))),_xll.BDP($C739, "DELTA_MID")," ")</f>
        <v/>
      </c>
      <c r="O739" s="7">
        <f>IF(ISNUMBER(N739),_xll.BDP($C739, "OPT_UNDL_TICKER"),"")</f>
        <v/>
      </c>
      <c r="P739" s="8">
        <f>IF(ISNUMBER(N739),_xll.BDP($C739, "OPT_UNDL_PX")," ")</f>
        <v/>
      </c>
      <c r="Q739" s="7">
        <f>IF(ISNUMBER(N739),+G739*_xll.BDP($C739, "PX_POS_MULT_FACTOR")*P739/K739," ")</f>
        <v/>
      </c>
      <c r="R739" s="8">
        <f t="array" ref="R739">IF(OR($A739="TUA",$A739="TYA"),"",IF(ISNUMBER(_xlfn.SINGLE(_xll.BDP($C739,"DUR_ADJ_OAS_MID"))),_xll.BDP($C739,"DUR_ADJ_OAS_MID"),IF(ISNUMBER(_xlfn.SINGLE(_xll.BDP($E739&amp;" ISIN","DUR_ADJ_OAS_MID"))),_xll.BDP($E739&amp;" ISIN","DUR_ADJ_OAS_MID")," ")))</f>
        <v/>
      </c>
      <c r="S739" s="7">
        <f>IF(ISNUMBER(N739),Q739*N739,IF(ISNUMBER(R739),J739*R739," "))</f>
        <v/>
      </c>
      <c r="T739" t="inlineStr">
        <is>
          <t>04040YAB5</t>
        </is>
      </c>
      <c r="U739" t="inlineStr">
        <is>
          <t>Bond</t>
        </is>
      </c>
    </row>
    <row r="740">
      <c r="A740" t="inlineStr">
        <is>
          <t>GAEM</t>
        </is>
      </c>
      <c r="B740" t="inlineStr">
        <is>
          <t>COMMONWEALTH OF BAHAMAS 8.25 6/24/2036</t>
        </is>
      </c>
      <c r="C740" t="inlineStr">
        <is>
          <t>056732AP5</t>
        </is>
      </c>
      <c r="D740" t="inlineStr">
        <is>
          <t>BVK1719</t>
        </is>
      </c>
      <c r="E740" t="inlineStr">
        <is>
          <t>US056732AP57</t>
        </is>
      </c>
      <c r="F740" t="inlineStr">
        <is>
          <t>056732AP5</t>
        </is>
      </c>
      <c r="G740" s="1" t="n">
        <v>300000</v>
      </c>
      <c r="H740" s="1" t="n">
        <v>109.308</v>
      </c>
      <c r="I740" s="2" t="n">
        <v>327924</v>
      </c>
      <c r="J740" s="3" t="n">
        <v>0.01101085</v>
      </c>
      <c r="K740" s="4" t="n">
        <v>29781899.2477758</v>
      </c>
      <c r="L740" s="5" t="n">
        <v>1125001</v>
      </c>
      <c r="M740" s="6" t="n">
        <v>26.4727758</v>
      </c>
      <c r="N740" s="7">
        <f t="array" ref="N740">IF(ISNUMBER(_xlfn.SINGLE(_xll.BDP($C740, "DELTA_MID"))),_xll.BDP($C740, "DELTA_MID")," ")</f>
        <v/>
      </c>
      <c r="O740" s="7">
        <f>IF(ISNUMBER(N740),_xll.BDP($C740, "OPT_UNDL_TICKER"),"")</f>
        <v/>
      </c>
      <c r="P740" s="8">
        <f>IF(ISNUMBER(N740),_xll.BDP($C740, "OPT_UNDL_PX")," ")</f>
        <v/>
      </c>
      <c r="Q740" s="7">
        <f>IF(ISNUMBER(N740),+G740*_xll.BDP($C740, "PX_POS_MULT_FACTOR")*P740/K740," ")</f>
        <v/>
      </c>
      <c r="R740" s="8">
        <f t="array" ref="R740">IF(OR($A740="TUA",$A740="TYA"),"",IF(ISNUMBER(_xlfn.SINGLE(_xll.BDP($C740,"DUR_ADJ_OAS_MID"))),_xll.BDP($C740,"DUR_ADJ_OAS_MID"),IF(ISNUMBER(_xlfn.SINGLE(_xll.BDP($E740&amp;" ISIN","DUR_ADJ_OAS_MID"))),_xll.BDP($E740&amp;" ISIN","DUR_ADJ_OAS_MID")," ")))</f>
        <v/>
      </c>
      <c r="S740" s="7">
        <f>IF(ISNUMBER(N740),Q740*N740,IF(ISNUMBER(R740),J740*R740," "))</f>
        <v/>
      </c>
      <c r="T740" t="inlineStr">
        <is>
          <t>056732AP5</t>
        </is>
      </c>
      <c r="U740" t="inlineStr">
        <is>
          <t>Bond</t>
        </is>
      </c>
    </row>
    <row r="741">
      <c r="A741" t="inlineStr">
        <is>
          <t>GAEM</t>
        </is>
      </c>
      <c r="B741" t="inlineStr">
        <is>
          <t>BANCO DAVIVIENDA SA 8.125 7/2/2035</t>
        </is>
      </c>
      <c r="C741" t="inlineStr">
        <is>
          <t>059501AG1</t>
        </is>
      </c>
      <c r="D741" t="inlineStr">
        <is>
          <t>BMYS939</t>
        </is>
      </c>
      <c r="E741" t="inlineStr">
        <is>
          <t>US059501AG10</t>
        </is>
      </c>
      <c r="F741" t="inlineStr">
        <is>
          <t>059501AG1</t>
        </is>
      </c>
      <c r="G741" s="1" t="n">
        <v>550000</v>
      </c>
      <c r="H741" s="1" t="n">
        <v>103.45</v>
      </c>
      <c r="I741" s="2" t="n">
        <v>568975</v>
      </c>
      <c r="J741" s="3" t="n">
        <v>0.01910473</v>
      </c>
      <c r="K741" s="4" t="n">
        <v>29781899.2477758</v>
      </c>
      <c r="L741" s="5" t="n">
        <v>1125001</v>
      </c>
      <c r="M741" s="6" t="n">
        <v>26.4727758</v>
      </c>
      <c r="N741" s="7">
        <f t="array" ref="N741">IF(ISNUMBER(_xlfn.SINGLE(_xll.BDP($C741, "DELTA_MID"))),_xll.BDP($C741, "DELTA_MID")," ")</f>
        <v/>
      </c>
      <c r="O741" s="7">
        <f>IF(ISNUMBER(N741),_xll.BDP($C741, "OPT_UNDL_TICKER"),"")</f>
        <v/>
      </c>
      <c r="P741" s="8">
        <f>IF(ISNUMBER(N741),_xll.BDP($C741, "OPT_UNDL_PX")," ")</f>
        <v/>
      </c>
      <c r="Q741" s="7">
        <f>IF(ISNUMBER(N741),+G741*_xll.BDP($C741, "PX_POS_MULT_FACTOR")*P741/K741," ")</f>
        <v/>
      </c>
      <c r="R741" s="8">
        <f t="array" ref="R741">IF(OR($A741="TUA",$A741="TYA"),"",IF(ISNUMBER(_xlfn.SINGLE(_xll.BDP($C741,"DUR_ADJ_OAS_MID"))),_xll.BDP($C741,"DUR_ADJ_OAS_MID"),IF(ISNUMBER(_xlfn.SINGLE(_xll.BDP($E741&amp;" ISIN","DUR_ADJ_OAS_MID"))),_xll.BDP($E741&amp;" ISIN","DUR_ADJ_OAS_MID")," ")))</f>
        <v/>
      </c>
      <c r="S741" s="7">
        <f>IF(ISNUMBER(N741),Q741*N741,IF(ISNUMBER(R741),J741*R741," "))</f>
        <v/>
      </c>
      <c r="T741" t="inlineStr">
        <is>
          <t>059501AG1</t>
        </is>
      </c>
      <c r="U741" t="inlineStr">
        <is>
          <t>Bond</t>
        </is>
      </c>
    </row>
    <row r="742">
      <c r="A742" t="inlineStr">
        <is>
          <t>GAEM</t>
        </is>
      </c>
      <c r="B742" t="inlineStr">
        <is>
          <t>BANCOLOMBIA SA 8.625 12/24/2034</t>
        </is>
      </c>
      <c r="C742" t="inlineStr">
        <is>
          <t>05968LAN2</t>
        </is>
      </c>
      <c r="D742" t="inlineStr">
        <is>
          <t>BSY2LK4</t>
        </is>
      </c>
      <c r="E742" t="inlineStr">
        <is>
          <t>US05968LAN29</t>
        </is>
      </c>
      <c r="F742" t="inlineStr">
        <is>
          <t>05968LAN2</t>
        </is>
      </c>
      <c r="G742" s="1" t="n">
        <v>450000</v>
      </c>
      <c r="H742" s="1" t="n">
        <v>107.318978</v>
      </c>
      <c r="I742" s="2" t="n">
        <v>482935.4</v>
      </c>
      <c r="J742" s="3" t="n">
        <v>0.01621574</v>
      </c>
      <c r="K742" s="4" t="n">
        <v>29781899.2477758</v>
      </c>
      <c r="L742" s="5" t="n">
        <v>1125001</v>
      </c>
      <c r="M742" s="6" t="n">
        <v>26.4727758</v>
      </c>
      <c r="N742" s="7">
        <f t="array" ref="N742">IF(ISNUMBER(_xlfn.SINGLE(_xll.BDP($C742, "DELTA_MID"))),_xll.BDP($C742, "DELTA_MID")," ")</f>
        <v/>
      </c>
      <c r="O742" s="7">
        <f>IF(ISNUMBER(N742),_xll.BDP($C742, "OPT_UNDL_TICKER"),"")</f>
        <v/>
      </c>
      <c r="P742" s="8">
        <f>IF(ISNUMBER(N742),_xll.BDP($C742, "OPT_UNDL_PX")," ")</f>
        <v/>
      </c>
      <c r="Q742" s="7">
        <f>IF(ISNUMBER(N742),+G742*_xll.BDP($C742, "PX_POS_MULT_FACTOR")*P742/K742," ")</f>
        <v/>
      </c>
      <c r="R742" s="8">
        <f t="array" ref="R742">IF(OR($A742="TUA",$A742="TYA"),"",IF(ISNUMBER(_xlfn.SINGLE(_xll.BDP($C742,"DUR_ADJ_OAS_MID"))),_xll.BDP($C742,"DUR_ADJ_OAS_MID"),IF(ISNUMBER(_xlfn.SINGLE(_xll.BDP($E742&amp;" ISIN","DUR_ADJ_OAS_MID"))),_xll.BDP($E742&amp;" ISIN","DUR_ADJ_OAS_MID")," ")))</f>
        <v/>
      </c>
      <c r="S742" s="7">
        <f>IF(ISNUMBER(N742),Q742*N742,IF(ISNUMBER(R742),J742*R742," "))</f>
        <v/>
      </c>
      <c r="T742" t="inlineStr">
        <is>
          <t>05968LAN2</t>
        </is>
      </c>
      <c r="U742" t="inlineStr">
        <is>
          <t>Bond</t>
        </is>
      </c>
    </row>
    <row r="743">
      <c r="A743" t="inlineStr">
        <is>
          <t>GAEM</t>
        </is>
      </c>
      <c r="B743" t="inlineStr">
        <is>
          <t>BOROO INVESTMENTS 9.5 8/7/2032</t>
        </is>
      </c>
      <c r="C743" t="inlineStr">
        <is>
          <t>10001AAA3</t>
        </is>
      </c>
      <c r="D743" t="inlineStr">
        <is>
          <t>BV2FMY7</t>
        </is>
      </c>
      <c r="E743" t="inlineStr">
        <is>
          <t>US10001AAA34</t>
        </is>
      </c>
      <c r="F743" t="inlineStr">
        <is>
          <t>10001AAA3</t>
        </is>
      </c>
      <c r="G743" s="1" t="n">
        <v>200000</v>
      </c>
      <c r="H743" s="1" t="n">
        <v>94.75</v>
      </c>
      <c r="I743" s="2" t="n">
        <v>189500</v>
      </c>
      <c r="J743" s="3" t="n">
        <v>0.00636293</v>
      </c>
      <c r="K743" s="4" t="n">
        <v>29781899.2477758</v>
      </c>
      <c r="L743" s="5" t="n">
        <v>1125001</v>
      </c>
      <c r="M743" s="6" t="n">
        <v>26.4727758</v>
      </c>
      <c r="N743" s="7">
        <f t="array" ref="N743">IF(ISNUMBER(_xlfn.SINGLE(_xll.BDP($C743, "DELTA_MID"))),_xll.BDP($C743, "DELTA_MID")," ")</f>
        <v/>
      </c>
      <c r="O743" s="7">
        <f>IF(ISNUMBER(N743),_xll.BDP($C743, "OPT_UNDL_TICKER"),"")</f>
        <v/>
      </c>
      <c r="P743" s="8">
        <f>IF(ISNUMBER(N743),_xll.BDP($C743, "OPT_UNDL_PX")," ")</f>
        <v/>
      </c>
      <c r="Q743" s="7">
        <f>IF(ISNUMBER(N743),+G743*_xll.BDP($C743, "PX_POS_MULT_FACTOR")*P743/K743," ")</f>
        <v/>
      </c>
      <c r="R743" s="8">
        <f t="array" ref="R743">IF(OR($A743="TUA",$A743="TYA"),"",IF(ISNUMBER(_xlfn.SINGLE(_xll.BDP($C743,"DUR_ADJ_OAS_MID"))),_xll.BDP($C743,"DUR_ADJ_OAS_MID"),IF(ISNUMBER(_xlfn.SINGLE(_xll.BDP($E743&amp;" ISIN","DUR_ADJ_OAS_MID"))),_xll.BDP($E743&amp;" ISIN","DUR_ADJ_OAS_MID")," ")))</f>
        <v/>
      </c>
      <c r="S743" s="7">
        <f>IF(ISNUMBER(N743),Q743*N743,IF(ISNUMBER(R743),J743*R743," "))</f>
        <v/>
      </c>
      <c r="T743" t="inlineStr">
        <is>
          <t>10001AAA3</t>
        </is>
      </c>
      <c r="U743" t="inlineStr">
        <is>
          <t>Bond</t>
        </is>
      </c>
    </row>
    <row r="744">
      <c r="A744" t="inlineStr">
        <is>
          <t>GAEM</t>
        </is>
      </c>
      <c r="B744" t="inlineStr">
        <is>
          <t>FED REPUBLIC OF BRAZIL 7.25 1/12/2056</t>
        </is>
      </c>
      <c r="C744" t="inlineStr">
        <is>
          <t>105756CN8</t>
        </is>
      </c>
      <c r="D744" t="inlineStr">
        <is>
          <t>BT6M251</t>
        </is>
      </c>
      <c r="E744" t="inlineStr">
        <is>
          <t>US105756CN87</t>
        </is>
      </c>
      <c r="F744" t="inlineStr">
        <is>
          <t>105756CN8</t>
        </is>
      </c>
      <c r="G744" s="1" t="n">
        <v>460000</v>
      </c>
      <c r="H744" s="1" t="n">
        <v>101.045</v>
      </c>
      <c r="I744" s="2" t="n">
        <v>464807</v>
      </c>
      <c r="J744" s="3" t="n">
        <v>0.01560703</v>
      </c>
      <c r="K744" s="4" t="n">
        <v>29781899.2477758</v>
      </c>
      <c r="L744" s="5" t="n">
        <v>1125001</v>
      </c>
      <c r="M744" s="6" t="n">
        <v>26.4727758</v>
      </c>
      <c r="N744" s="7">
        <f t="array" ref="N744">IF(ISNUMBER(_xlfn.SINGLE(_xll.BDP($C744, "DELTA_MID"))),_xll.BDP($C744, "DELTA_MID")," ")</f>
        <v/>
      </c>
      <c r="O744" s="7">
        <f>IF(ISNUMBER(N744),_xll.BDP($C744, "OPT_UNDL_TICKER"),"")</f>
        <v/>
      </c>
      <c r="P744" s="8">
        <f>IF(ISNUMBER(N744),_xll.BDP($C744, "OPT_UNDL_PX")," ")</f>
        <v/>
      </c>
      <c r="Q744" s="7">
        <f>IF(ISNUMBER(N744),+G744*_xll.BDP($C744, "PX_POS_MULT_FACTOR")*P744/K744," ")</f>
        <v/>
      </c>
      <c r="R744" s="8">
        <f t="array" ref="R744">IF(OR($A744="TUA",$A744="TYA"),"",IF(ISNUMBER(_xlfn.SINGLE(_xll.BDP($C744,"DUR_ADJ_OAS_MID"))),_xll.BDP($C744,"DUR_ADJ_OAS_MID"),IF(ISNUMBER(_xlfn.SINGLE(_xll.BDP($E744&amp;" ISIN","DUR_ADJ_OAS_MID"))),_xll.BDP($E744&amp;" ISIN","DUR_ADJ_OAS_MID")," ")))</f>
        <v/>
      </c>
      <c r="S744" s="7">
        <f>IF(ISNUMBER(N744),Q744*N744,IF(ISNUMBER(R744),J744*R744," "))</f>
        <v/>
      </c>
      <c r="T744" t="inlineStr">
        <is>
          <t>105756CN8</t>
        </is>
      </c>
      <c r="U744" t="inlineStr">
        <is>
          <t>Bond</t>
        </is>
      </c>
    </row>
    <row r="745">
      <c r="A745" t="inlineStr">
        <is>
          <t>GAEM</t>
        </is>
      </c>
      <c r="B745" t="inlineStr">
        <is>
          <t>REPUBLIC OF COLOMBIA 7.5 2/2/2034</t>
        </is>
      </c>
      <c r="C745" t="inlineStr">
        <is>
          <t>195325EG6</t>
        </is>
      </c>
      <c r="D745" t="inlineStr">
        <is>
          <t>BP9N3X8</t>
        </is>
      </c>
      <c r="E745" t="inlineStr">
        <is>
          <t>US195325EG61</t>
        </is>
      </c>
      <c r="F745" t="inlineStr">
        <is>
          <t>195325EG6</t>
        </is>
      </c>
      <c r="G745" s="1" t="n">
        <v>300000</v>
      </c>
      <c r="H745" s="1" t="n">
        <v>106.155</v>
      </c>
      <c r="I745" s="2" t="n">
        <v>318465</v>
      </c>
      <c r="J745" s="3" t="n">
        <v>0.01069324</v>
      </c>
      <c r="K745" s="4" t="n">
        <v>29781899.2477758</v>
      </c>
      <c r="L745" s="5" t="n">
        <v>1125001</v>
      </c>
      <c r="M745" s="6" t="n">
        <v>26.4727758</v>
      </c>
      <c r="N745" s="7">
        <f t="array" ref="N745">IF(ISNUMBER(_xlfn.SINGLE(_xll.BDP($C745, "DELTA_MID"))),_xll.BDP($C745, "DELTA_MID")," ")</f>
        <v/>
      </c>
      <c r="O745" s="7">
        <f>IF(ISNUMBER(N745),_xll.BDP($C745, "OPT_UNDL_TICKER"),"")</f>
        <v/>
      </c>
      <c r="P745" s="8">
        <f>IF(ISNUMBER(N745),_xll.BDP($C745, "OPT_UNDL_PX")," ")</f>
        <v/>
      </c>
      <c r="Q745" s="7">
        <f>IF(ISNUMBER(N745),+G745*_xll.BDP($C745, "PX_POS_MULT_FACTOR")*P745/K745," ")</f>
        <v/>
      </c>
      <c r="R745" s="8">
        <f t="array" ref="R745">IF(OR($A745="TUA",$A745="TYA"),"",IF(ISNUMBER(_xlfn.SINGLE(_xll.BDP($C745,"DUR_ADJ_OAS_MID"))),_xll.BDP($C745,"DUR_ADJ_OAS_MID"),IF(ISNUMBER(_xlfn.SINGLE(_xll.BDP($E745&amp;" ISIN","DUR_ADJ_OAS_MID"))),_xll.BDP($E745&amp;" ISIN","DUR_ADJ_OAS_MID")," ")))</f>
        <v/>
      </c>
      <c r="S745" s="7">
        <f>IF(ISNUMBER(N745),Q745*N745,IF(ISNUMBER(R745),J745*R745," "))</f>
        <v/>
      </c>
      <c r="T745" t="inlineStr">
        <is>
          <t>195325EG6</t>
        </is>
      </c>
      <c r="U745" t="inlineStr">
        <is>
          <t>Bond</t>
        </is>
      </c>
    </row>
    <row r="746">
      <c r="A746" t="inlineStr">
        <is>
          <t>GAEM</t>
        </is>
      </c>
      <c r="B746" t="inlineStr">
        <is>
          <t>REPUBLIC OF COLOMBIA 8.75 11/14/2053</t>
        </is>
      </c>
      <c r="C746" t="inlineStr">
        <is>
          <t>195325EM3</t>
        </is>
      </c>
      <c r="D746" t="inlineStr">
        <is>
          <t>BLDBBK3</t>
        </is>
      </c>
      <c r="E746" t="inlineStr">
        <is>
          <t>US195325EM30</t>
        </is>
      </c>
      <c r="F746" t="inlineStr">
        <is>
          <t>195325EM3</t>
        </is>
      </c>
      <c r="G746" s="1" t="n">
        <v>710000</v>
      </c>
      <c r="H746" s="1" t="n">
        <v>113.26</v>
      </c>
      <c r="I746" s="2" t="n">
        <v>804146</v>
      </c>
      <c r="J746" s="3" t="n">
        <v>0.02700117</v>
      </c>
      <c r="K746" s="4" t="n">
        <v>29781899.2477758</v>
      </c>
      <c r="L746" s="5" t="n">
        <v>1125001</v>
      </c>
      <c r="M746" s="6" t="n">
        <v>26.4727758</v>
      </c>
      <c r="N746" s="7">
        <f t="array" ref="N746">IF(ISNUMBER(_xlfn.SINGLE(_xll.BDP($C746, "DELTA_MID"))),_xll.BDP($C746, "DELTA_MID")," ")</f>
        <v/>
      </c>
      <c r="O746" s="7">
        <f>IF(ISNUMBER(N746),_xll.BDP($C746, "OPT_UNDL_TICKER"),"")</f>
        <v/>
      </c>
      <c r="P746" s="8">
        <f>IF(ISNUMBER(N746),_xll.BDP($C746, "OPT_UNDL_PX")," ")</f>
        <v/>
      </c>
      <c r="Q746" s="7">
        <f>IF(ISNUMBER(N746),+G746*_xll.BDP($C746, "PX_POS_MULT_FACTOR")*P746/K746," ")</f>
        <v/>
      </c>
      <c r="R746" s="8">
        <f t="array" ref="R746">IF(OR($A746="TUA",$A746="TYA"),"",IF(ISNUMBER(_xlfn.SINGLE(_xll.BDP($C746,"DUR_ADJ_OAS_MID"))),_xll.BDP($C746,"DUR_ADJ_OAS_MID"),IF(ISNUMBER(_xlfn.SINGLE(_xll.BDP($E746&amp;" ISIN","DUR_ADJ_OAS_MID"))),_xll.BDP($E746&amp;" ISIN","DUR_ADJ_OAS_MID")," ")))</f>
        <v/>
      </c>
      <c r="S746" s="7">
        <f>IF(ISNUMBER(N746),Q746*N746,IF(ISNUMBER(R746),J746*R746," "))</f>
        <v/>
      </c>
      <c r="T746" t="inlineStr">
        <is>
          <t>195325EM3</t>
        </is>
      </c>
      <c r="U746" t="inlineStr">
        <is>
          <t>Bond</t>
        </is>
      </c>
    </row>
    <row r="747">
      <c r="A747" t="inlineStr">
        <is>
          <t>GAEM</t>
        </is>
      </c>
      <c r="B747" t="inlineStr">
        <is>
          <t>REPUBLIC OF COLOMBIA 8.375 11/7/2054</t>
        </is>
      </c>
      <c r="C747" t="inlineStr">
        <is>
          <t>195325EQ4</t>
        </is>
      </c>
      <c r="D747" t="inlineStr">
        <is>
          <t>BRBFPL8</t>
        </is>
      </c>
      <c r="E747" t="inlineStr">
        <is>
          <t>US195325EQ44</t>
        </is>
      </c>
      <c r="F747" t="inlineStr">
        <is>
          <t>195325EQ4</t>
        </is>
      </c>
      <c r="G747" s="1" t="n">
        <v>460000</v>
      </c>
      <c r="H747" s="1" t="n">
        <v>109.29</v>
      </c>
      <c r="I747" s="2" t="n">
        <v>502734</v>
      </c>
      <c r="J747" s="3" t="n">
        <v>0.01688052</v>
      </c>
      <c r="K747" s="4" t="n">
        <v>29781899.2477758</v>
      </c>
      <c r="L747" s="5" t="n">
        <v>1125001</v>
      </c>
      <c r="M747" s="6" t="n">
        <v>26.4727758</v>
      </c>
      <c r="N747" s="7">
        <f t="array" ref="N747">IF(ISNUMBER(_xlfn.SINGLE(_xll.BDP($C747, "DELTA_MID"))),_xll.BDP($C747, "DELTA_MID")," ")</f>
        <v/>
      </c>
      <c r="O747" s="7">
        <f>IF(ISNUMBER(N747),_xll.BDP($C747, "OPT_UNDL_TICKER"),"")</f>
        <v/>
      </c>
      <c r="P747" s="8">
        <f>IF(ISNUMBER(N747),_xll.BDP($C747, "OPT_UNDL_PX")," ")</f>
        <v/>
      </c>
      <c r="Q747" s="7">
        <f>IF(ISNUMBER(N747),+G747*_xll.BDP($C747, "PX_POS_MULT_FACTOR")*P747/K747," ")</f>
        <v/>
      </c>
      <c r="R747" s="8">
        <f t="array" ref="R747">IF(OR($A747="TUA",$A747="TYA"),"",IF(ISNUMBER(_xlfn.SINGLE(_xll.BDP($C747,"DUR_ADJ_OAS_MID"))),_xll.BDP($C747,"DUR_ADJ_OAS_MID"),IF(ISNUMBER(_xlfn.SINGLE(_xll.BDP($E747&amp;" ISIN","DUR_ADJ_OAS_MID"))),_xll.BDP($E747&amp;" ISIN","DUR_ADJ_OAS_MID")," ")))</f>
        <v/>
      </c>
      <c r="S747" s="7">
        <f>IF(ISNUMBER(N747),Q747*N747,IF(ISNUMBER(R747),J747*R747," "))</f>
        <v/>
      </c>
      <c r="T747" t="inlineStr">
        <is>
          <t>195325EQ4</t>
        </is>
      </c>
      <c r="U747" t="inlineStr">
        <is>
          <t>Bond</t>
        </is>
      </c>
    </row>
    <row r="748">
      <c r="A748" t="inlineStr">
        <is>
          <t>GAEM</t>
        </is>
      </c>
      <c r="B748" t="inlineStr">
        <is>
          <t>COMISION FEDERAL DE ELEC 6.45 1/24/2035</t>
        </is>
      </c>
      <c r="C748" t="inlineStr">
        <is>
          <t>200447AP5</t>
        </is>
      </c>
      <c r="D748" t="inlineStr">
        <is>
          <t>BSRJBK2</t>
        </is>
      </c>
      <c r="E748" t="inlineStr">
        <is>
          <t>US200447AP57</t>
        </is>
      </c>
      <c r="F748" t="inlineStr">
        <is>
          <t>200447AP5</t>
        </is>
      </c>
      <c r="G748" s="1" t="n">
        <v>400000</v>
      </c>
      <c r="H748" s="1" t="n">
        <v>102.78238</v>
      </c>
      <c r="I748" s="2" t="n">
        <v>411129.52</v>
      </c>
      <c r="J748" s="3" t="n">
        <v>0.01380468</v>
      </c>
      <c r="K748" s="4" t="n">
        <v>29781899.2477758</v>
      </c>
      <c r="L748" s="5" t="n">
        <v>1125001</v>
      </c>
      <c r="M748" s="6" t="n">
        <v>26.4727758</v>
      </c>
      <c r="N748" s="7">
        <f t="array" ref="N748">IF(ISNUMBER(_xlfn.SINGLE(_xll.BDP($C748, "DELTA_MID"))),_xll.BDP($C748, "DELTA_MID")," ")</f>
        <v/>
      </c>
      <c r="O748" s="7">
        <f>IF(ISNUMBER(N748),_xll.BDP($C748, "OPT_UNDL_TICKER"),"")</f>
        <v/>
      </c>
      <c r="P748" s="8">
        <f>IF(ISNUMBER(N748),_xll.BDP($C748, "OPT_UNDL_PX")," ")</f>
        <v/>
      </c>
      <c r="Q748" s="7">
        <f>IF(ISNUMBER(N748),+G748*_xll.BDP($C748, "PX_POS_MULT_FACTOR")*P748/K748," ")</f>
        <v/>
      </c>
      <c r="R748" s="8">
        <f t="array" ref="R748">IF(OR($A748="TUA",$A748="TYA"),"",IF(ISNUMBER(_xlfn.SINGLE(_xll.BDP($C748,"DUR_ADJ_OAS_MID"))),_xll.BDP($C748,"DUR_ADJ_OAS_MID"),IF(ISNUMBER(_xlfn.SINGLE(_xll.BDP($E748&amp;" ISIN","DUR_ADJ_OAS_MID"))),_xll.BDP($E748&amp;" ISIN","DUR_ADJ_OAS_MID")," ")))</f>
        <v/>
      </c>
      <c r="S748" s="7">
        <f>IF(ISNUMBER(N748),Q748*N748,IF(ISNUMBER(R748),J748*R748," "))</f>
        <v/>
      </c>
      <c r="T748" t="inlineStr">
        <is>
          <t>200447AP5</t>
        </is>
      </c>
      <c r="U748" t="inlineStr">
        <is>
          <t>Bond</t>
        </is>
      </c>
    </row>
    <row r="749">
      <c r="A749" t="inlineStr">
        <is>
          <t>GAEM</t>
        </is>
      </c>
      <c r="B749" t="inlineStr">
        <is>
          <t>DOMINICAN REPUBLIC 7.15 2/24/2055</t>
        </is>
      </c>
      <c r="C749" t="inlineStr">
        <is>
          <t>25714PFC7</t>
        </is>
      </c>
      <c r="D749" t="inlineStr">
        <is>
          <t>BR4N401</t>
        </is>
      </c>
      <c r="E749" t="inlineStr">
        <is>
          <t>US25714PFC77</t>
        </is>
      </c>
      <c r="F749" t="inlineStr">
        <is>
          <t>25714PFC7</t>
        </is>
      </c>
      <c r="G749" s="1" t="n">
        <v>200000</v>
      </c>
      <c r="H749" s="1" t="n">
        <v>108.79</v>
      </c>
      <c r="I749" s="2" t="n">
        <v>217580</v>
      </c>
      <c r="J749" s="3" t="n">
        <v>0.00730578</v>
      </c>
      <c r="K749" s="4" t="n">
        <v>29781899.2477758</v>
      </c>
      <c r="L749" s="5" t="n">
        <v>1125001</v>
      </c>
      <c r="M749" s="6" t="n">
        <v>26.4727758</v>
      </c>
      <c r="N749" s="7">
        <f t="array" ref="N749">IF(ISNUMBER(_xlfn.SINGLE(_xll.BDP($C749, "DELTA_MID"))),_xll.BDP($C749, "DELTA_MID")," ")</f>
        <v/>
      </c>
      <c r="O749" s="7">
        <f>IF(ISNUMBER(N749),_xll.BDP($C749, "OPT_UNDL_TICKER"),"")</f>
        <v/>
      </c>
      <c r="P749" s="8">
        <f>IF(ISNUMBER(N749),_xll.BDP($C749, "OPT_UNDL_PX")," ")</f>
        <v/>
      </c>
      <c r="Q749" s="7">
        <f>IF(ISNUMBER(N749),+G749*_xll.BDP($C749, "PX_POS_MULT_FACTOR")*P749/K749," ")</f>
        <v/>
      </c>
      <c r="R749" s="8">
        <f t="array" ref="R749">IF(OR($A749="TUA",$A749="TYA"),"",IF(ISNUMBER(_xlfn.SINGLE(_xll.BDP($C749,"DUR_ADJ_OAS_MID"))),_xll.BDP($C749,"DUR_ADJ_OAS_MID"),IF(ISNUMBER(_xlfn.SINGLE(_xll.BDP($E749&amp;" ISIN","DUR_ADJ_OAS_MID"))),_xll.BDP($E749&amp;" ISIN","DUR_ADJ_OAS_MID")," ")))</f>
        <v/>
      </c>
      <c r="S749" s="7">
        <f>IF(ISNUMBER(N749),Q749*N749,IF(ISNUMBER(R749),J749*R749," "))</f>
        <v/>
      </c>
      <c r="T749" t="inlineStr">
        <is>
          <t>25714PFC7</t>
        </is>
      </c>
      <c r="U749" t="inlineStr">
        <is>
          <t>Bond</t>
        </is>
      </c>
    </row>
    <row r="750">
      <c r="A750" t="inlineStr">
        <is>
          <t>GAEM</t>
        </is>
      </c>
      <c r="B750" t="inlineStr">
        <is>
          <t>DOMINICAN REPUBLIC 10.5 3/15/2037</t>
        </is>
      </c>
      <c r="C750" t="inlineStr">
        <is>
          <t>25714PFD5</t>
        </is>
      </c>
      <c r="D750" t="inlineStr">
        <is>
          <t>BSVJT82</t>
        </is>
      </c>
      <c r="E750" t="inlineStr">
        <is>
          <t>US25714PFD50</t>
        </is>
      </c>
      <c r="F750" t="inlineStr">
        <is>
          <t>25714PFD5</t>
        </is>
      </c>
      <c r="G750" s="1" t="n">
        <v>30000000</v>
      </c>
      <c r="H750" s="1" t="n">
        <v>105.5301</v>
      </c>
      <c r="I750" s="2" t="n">
        <v>496612.24</v>
      </c>
      <c r="J750" s="3" t="n">
        <v>0.01667497</v>
      </c>
      <c r="K750" s="4" t="n">
        <v>29781899.2477758</v>
      </c>
      <c r="L750" s="5" t="n">
        <v>1125001</v>
      </c>
      <c r="M750" s="6" t="n">
        <v>26.4727758</v>
      </c>
      <c r="N750" s="7">
        <f t="array" ref="N750">IF(ISNUMBER(_xlfn.SINGLE(_xll.BDP($C750, "DELTA_MID"))),_xll.BDP($C750, "DELTA_MID")," ")</f>
        <v/>
      </c>
      <c r="O750" s="7">
        <f>IF(ISNUMBER(N750),_xll.BDP($C750, "OPT_UNDL_TICKER"),"")</f>
        <v/>
      </c>
      <c r="P750" s="8">
        <f>IF(ISNUMBER(N750),_xll.BDP($C750, "OPT_UNDL_PX")," ")</f>
        <v/>
      </c>
      <c r="Q750" s="7">
        <f>IF(ISNUMBER(N750),+G750*_xll.BDP($C750, "PX_POS_MULT_FACTOR")*P750/K750," ")</f>
        <v/>
      </c>
      <c r="R750" s="8">
        <f t="array" ref="R750">IF(OR($A750="TUA",$A750="TYA"),"",IF(ISNUMBER(_xlfn.SINGLE(_xll.BDP($C750,"DUR_ADJ_OAS_MID"))),_xll.BDP($C750,"DUR_ADJ_OAS_MID"),IF(ISNUMBER(_xlfn.SINGLE(_xll.BDP($E750&amp;" ISIN","DUR_ADJ_OAS_MID"))),_xll.BDP($E750&amp;" ISIN","DUR_ADJ_OAS_MID")," ")))</f>
        <v/>
      </c>
      <c r="S750" s="7">
        <f>IF(ISNUMBER(N750),Q750*N750,IF(ISNUMBER(R750),J750*R750," "))</f>
        <v/>
      </c>
      <c r="T750" t="inlineStr">
        <is>
          <t>25714PFD5</t>
        </is>
      </c>
      <c r="U750" t="inlineStr">
        <is>
          <t>Bond</t>
        </is>
      </c>
    </row>
    <row r="751">
      <c r="A751" t="inlineStr">
        <is>
          <t>GAEM</t>
        </is>
      </c>
      <c r="B751" t="inlineStr">
        <is>
          <t>ECOPETROL SA 8.375 1/19/2036</t>
        </is>
      </c>
      <c r="C751" t="inlineStr">
        <is>
          <t>279158AV1</t>
        </is>
      </c>
      <c r="D751" t="inlineStr">
        <is>
          <t>BR87692</t>
        </is>
      </c>
      <c r="E751" t="inlineStr">
        <is>
          <t>US279158AV11</t>
        </is>
      </c>
      <c r="F751" t="inlineStr">
        <is>
          <t>279158AV1</t>
        </is>
      </c>
      <c r="G751" s="1" t="n">
        <v>700000</v>
      </c>
      <c r="H751" s="1" t="n">
        <v>103.4433</v>
      </c>
      <c r="I751" s="2" t="n">
        <v>724103.1</v>
      </c>
      <c r="J751" s="3" t="n">
        <v>0.02431353</v>
      </c>
      <c r="K751" s="4" t="n">
        <v>29781899.2477758</v>
      </c>
      <c r="L751" s="5" t="n">
        <v>1125001</v>
      </c>
      <c r="M751" s="6" t="n">
        <v>26.4727758</v>
      </c>
      <c r="N751" s="7">
        <f t="array" ref="N751">IF(ISNUMBER(_xlfn.SINGLE(_xll.BDP($C751, "DELTA_MID"))),_xll.BDP($C751, "DELTA_MID")," ")</f>
        <v/>
      </c>
      <c r="O751" s="7">
        <f>IF(ISNUMBER(N751),_xll.BDP($C751, "OPT_UNDL_TICKER"),"")</f>
        <v/>
      </c>
      <c r="P751" s="8">
        <f>IF(ISNUMBER(N751),_xll.BDP($C751, "OPT_UNDL_PX")," ")</f>
        <v/>
      </c>
      <c r="Q751" s="7">
        <f>IF(ISNUMBER(N751),+G751*_xll.BDP($C751, "PX_POS_MULT_FACTOR")*P751/K751," ")</f>
        <v/>
      </c>
      <c r="R751" s="8">
        <f t="array" ref="R751">IF(OR($A751="TUA",$A751="TYA"),"",IF(ISNUMBER(_xlfn.SINGLE(_xll.BDP($C751,"DUR_ADJ_OAS_MID"))),_xll.BDP($C751,"DUR_ADJ_OAS_MID"),IF(ISNUMBER(_xlfn.SINGLE(_xll.BDP($E751&amp;" ISIN","DUR_ADJ_OAS_MID"))),_xll.BDP($E751&amp;" ISIN","DUR_ADJ_OAS_MID")," ")))</f>
        <v/>
      </c>
      <c r="S751" s="7">
        <f>IF(ISNUMBER(N751),Q751*N751,IF(ISNUMBER(R751),J751*R751," "))</f>
        <v/>
      </c>
      <c r="T751" t="inlineStr">
        <is>
          <t>279158AV1</t>
        </is>
      </c>
      <c r="U751" t="inlineStr">
        <is>
          <t>Bond</t>
        </is>
      </c>
    </row>
    <row r="752">
      <c r="A752" t="inlineStr">
        <is>
          <t>GAEM</t>
        </is>
      </c>
      <c r="B752" t="inlineStr">
        <is>
          <t>ECOPETROL SA 7.75 2/1/2032</t>
        </is>
      </c>
      <c r="C752" t="inlineStr">
        <is>
          <t>279158AW9</t>
        </is>
      </c>
      <c r="D752" t="inlineStr">
        <is>
          <t>BSF06F7</t>
        </is>
      </c>
      <c r="E752" t="inlineStr">
        <is>
          <t>US279158AW93</t>
        </is>
      </c>
      <c r="F752" t="inlineStr">
        <is>
          <t>279158AW9</t>
        </is>
      </c>
      <c r="G752" s="1" t="n">
        <v>580000</v>
      </c>
      <c r="H752" s="1" t="n">
        <v>103.0794</v>
      </c>
      <c r="I752" s="2" t="n">
        <v>597860.52</v>
      </c>
      <c r="J752" s="3" t="n">
        <v>0.02007463</v>
      </c>
      <c r="K752" s="4" t="n">
        <v>29781899.2477758</v>
      </c>
      <c r="L752" s="5" t="n">
        <v>1125001</v>
      </c>
      <c r="M752" s="6" t="n">
        <v>26.4727758</v>
      </c>
      <c r="N752" s="7">
        <f t="array" ref="N752">IF(ISNUMBER(_xlfn.SINGLE(_xll.BDP($C752, "DELTA_MID"))),_xll.BDP($C752, "DELTA_MID")," ")</f>
        <v/>
      </c>
      <c r="O752" s="7">
        <f>IF(ISNUMBER(N752),_xll.BDP($C752, "OPT_UNDL_TICKER"),"")</f>
        <v/>
      </c>
      <c r="P752" s="8">
        <f>IF(ISNUMBER(N752),_xll.BDP($C752, "OPT_UNDL_PX")," ")</f>
        <v/>
      </c>
      <c r="Q752" s="7">
        <f>IF(ISNUMBER(N752),+G752*_xll.BDP($C752, "PX_POS_MULT_FACTOR")*P752/K752," ")</f>
        <v/>
      </c>
      <c r="R752" s="8">
        <f t="array" ref="R752">IF(OR($A752="TUA",$A752="TYA"),"",IF(ISNUMBER(_xlfn.SINGLE(_xll.BDP($C752,"DUR_ADJ_OAS_MID"))),_xll.BDP($C752,"DUR_ADJ_OAS_MID"),IF(ISNUMBER(_xlfn.SINGLE(_xll.BDP($E752&amp;" ISIN","DUR_ADJ_OAS_MID"))),_xll.BDP($E752&amp;" ISIN","DUR_ADJ_OAS_MID")," ")))</f>
        <v/>
      </c>
      <c r="S752" s="7">
        <f>IF(ISNUMBER(N752),Q752*N752,IF(ISNUMBER(R752),J752*R752," "))</f>
        <v/>
      </c>
      <c r="T752" t="inlineStr">
        <is>
          <t>279158AW9</t>
        </is>
      </c>
      <c r="U752" t="inlineStr">
        <is>
          <t>Bond</t>
        </is>
      </c>
    </row>
    <row r="753">
      <c r="A753" t="inlineStr">
        <is>
          <t>GAEM</t>
        </is>
      </c>
      <c r="B753" t="inlineStr">
        <is>
          <t>REPUBLIC OF EL SALVADOR 9.65 11/21/2054</t>
        </is>
      </c>
      <c r="C753" t="inlineStr">
        <is>
          <t>283875CG5</t>
        </is>
      </c>
      <c r="D753" t="inlineStr">
        <is>
          <t>BS1H801</t>
        </is>
      </c>
      <c r="E753" t="inlineStr">
        <is>
          <t>US283875CG53</t>
        </is>
      </c>
      <c r="F753" t="inlineStr">
        <is>
          <t>283875CG5</t>
        </is>
      </c>
      <c r="G753" s="1" t="n">
        <v>250000</v>
      </c>
      <c r="H753" s="1" t="n">
        <v>110.779</v>
      </c>
      <c r="I753" s="2" t="n">
        <v>276947.5</v>
      </c>
      <c r="J753" s="3" t="n">
        <v>0.009299190000000001</v>
      </c>
      <c r="K753" s="4" t="n">
        <v>29781899.2477758</v>
      </c>
      <c r="L753" s="5" t="n">
        <v>1125001</v>
      </c>
      <c r="M753" s="6" t="n">
        <v>26.4727758</v>
      </c>
      <c r="N753" s="7">
        <f t="array" ref="N753">IF(ISNUMBER(_xlfn.SINGLE(_xll.BDP($C753, "DELTA_MID"))),_xll.BDP($C753, "DELTA_MID")," ")</f>
        <v/>
      </c>
      <c r="O753" s="7">
        <f>IF(ISNUMBER(N753),_xll.BDP($C753, "OPT_UNDL_TICKER"),"")</f>
        <v/>
      </c>
      <c r="P753" s="8">
        <f>IF(ISNUMBER(N753),_xll.BDP($C753, "OPT_UNDL_PX")," ")</f>
        <v/>
      </c>
      <c r="Q753" s="7">
        <f>IF(ISNUMBER(N753),+G753*_xll.BDP($C753, "PX_POS_MULT_FACTOR")*P753/K753," ")</f>
        <v/>
      </c>
      <c r="R753" s="8">
        <f t="array" ref="R753">IF(OR($A753="TUA",$A753="TYA"),"",IF(ISNUMBER(_xlfn.SINGLE(_xll.BDP($C753,"DUR_ADJ_OAS_MID"))),_xll.BDP($C753,"DUR_ADJ_OAS_MID"),IF(ISNUMBER(_xlfn.SINGLE(_xll.BDP($E753&amp;" ISIN","DUR_ADJ_OAS_MID"))),_xll.BDP($E753&amp;" ISIN","DUR_ADJ_OAS_MID")," ")))</f>
        <v/>
      </c>
      <c r="S753" s="7">
        <f>IF(ISNUMBER(N753),Q753*N753,IF(ISNUMBER(R753),J753*R753," "))</f>
        <v/>
      </c>
      <c r="T753" t="inlineStr">
        <is>
          <t>283875CG5</t>
        </is>
      </c>
      <c r="U753" t="inlineStr">
        <is>
          <t>Bond</t>
        </is>
      </c>
    </row>
    <row r="754">
      <c r="A754" t="inlineStr">
        <is>
          <t>GAEM</t>
        </is>
      </c>
      <c r="B754" t="inlineStr">
        <is>
          <t>ENERGUATE TRUST 2 0 6.35 9/15/2035</t>
        </is>
      </c>
      <c r="C754" t="inlineStr">
        <is>
          <t>29277RAB1</t>
        </is>
      </c>
      <c r="D754" t="inlineStr">
        <is>
          <t>BRJK2G9</t>
        </is>
      </c>
      <c r="E754" t="inlineStr">
        <is>
          <t>US29277RAB15</t>
        </is>
      </c>
      <c r="F754" t="inlineStr">
        <is>
          <t>29277RAB1</t>
        </is>
      </c>
      <c r="G754" s="1" t="n">
        <v>500000</v>
      </c>
      <c r="H754" s="1" t="n">
        <v>100.2082</v>
      </c>
      <c r="I754" s="2" t="n">
        <v>501041</v>
      </c>
      <c r="J754" s="3" t="n">
        <v>0.01682368</v>
      </c>
      <c r="K754" s="4" t="n">
        <v>29781899.2477758</v>
      </c>
      <c r="L754" s="5" t="n">
        <v>1125001</v>
      </c>
      <c r="M754" s="6" t="n">
        <v>26.4727758</v>
      </c>
      <c r="N754" s="7">
        <f t="array" ref="N754">IF(ISNUMBER(_xlfn.SINGLE(_xll.BDP($C754, "DELTA_MID"))),_xll.BDP($C754, "DELTA_MID")," ")</f>
        <v/>
      </c>
      <c r="O754" s="7">
        <f>IF(ISNUMBER(N754),_xll.BDP($C754, "OPT_UNDL_TICKER"),"")</f>
        <v/>
      </c>
      <c r="P754" s="8">
        <f>IF(ISNUMBER(N754),_xll.BDP($C754, "OPT_UNDL_PX")," ")</f>
        <v/>
      </c>
      <c r="Q754" s="7">
        <f>IF(ISNUMBER(N754),+G754*_xll.BDP($C754, "PX_POS_MULT_FACTOR")*P754/K754," ")</f>
        <v/>
      </c>
      <c r="R754" s="8">
        <f t="array" ref="R754">IF(OR($A754="TUA",$A754="TYA"),"",IF(ISNUMBER(_xlfn.SINGLE(_xll.BDP($C754,"DUR_ADJ_OAS_MID"))),_xll.BDP($C754,"DUR_ADJ_OAS_MID"),IF(ISNUMBER(_xlfn.SINGLE(_xll.BDP($E754&amp;" ISIN","DUR_ADJ_OAS_MID"))),_xll.BDP($E754&amp;" ISIN","DUR_ADJ_OAS_MID")," ")))</f>
        <v/>
      </c>
      <c r="S754" s="7">
        <f>IF(ISNUMBER(N754),Q754*N754,IF(ISNUMBER(R754),J754*R754," "))</f>
        <v/>
      </c>
      <c r="T754" t="inlineStr">
        <is>
          <t>29277RAB1</t>
        </is>
      </c>
      <c r="U754" t="inlineStr">
        <is>
          <t>Bond</t>
        </is>
      </c>
    </row>
    <row r="755">
      <c r="A755" t="inlineStr">
        <is>
          <t>GAEM</t>
        </is>
      </c>
      <c r="B755" t="inlineStr">
        <is>
          <t>ENFRAGEN ENERGIA SUR SAU 8.499 6/30/2032</t>
        </is>
      </c>
      <c r="C755" t="inlineStr">
        <is>
          <t>29281MAA8</t>
        </is>
      </c>
      <c r="D755" t="inlineStr">
        <is>
          <t>BT6BGP6</t>
        </is>
      </c>
      <c r="E755" t="inlineStr">
        <is>
          <t>US29281MAA80</t>
        </is>
      </c>
      <c r="F755" t="inlineStr">
        <is>
          <t>29281MAA8</t>
        </is>
      </c>
      <c r="G755" s="1" t="n">
        <v>500000</v>
      </c>
      <c r="H755" s="1" t="n">
        <v>104.394</v>
      </c>
      <c r="I755" s="2" t="n">
        <v>521970</v>
      </c>
      <c r="J755" s="3" t="n">
        <v>0.01752642</v>
      </c>
      <c r="K755" s="4" t="n">
        <v>29781899.2477758</v>
      </c>
      <c r="L755" s="5" t="n">
        <v>1125001</v>
      </c>
      <c r="M755" s="6" t="n">
        <v>26.4727758</v>
      </c>
      <c r="N755" s="7">
        <f t="array" ref="N755">IF(ISNUMBER(_xlfn.SINGLE(_xll.BDP($C755, "DELTA_MID"))),_xll.BDP($C755, "DELTA_MID")," ")</f>
        <v/>
      </c>
      <c r="O755" s="7">
        <f>IF(ISNUMBER(N755),_xll.BDP($C755, "OPT_UNDL_TICKER"),"")</f>
        <v/>
      </c>
      <c r="P755" s="8">
        <f>IF(ISNUMBER(N755),_xll.BDP($C755, "OPT_UNDL_PX")," ")</f>
        <v/>
      </c>
      <c r="Q755" s="7">
        <f>IF(ISNUMBER(N755),+G755*_xll.BDP($C755, "PX_POS_MULT_FACTOR")*P755/K755," ")</f>
        <v/>
      </c>
      <c r="R755" s="8">
        <f t="array" ref="R755">IF(OR($A755="TUA",$A755="TYA"),"",IF(ISNUMBER(_xlfn.SINGLE(_xll.BDP($C755,"DUR_ADJ_OAS_MID"))),_xll.BDP($C755,"DUR_ADJ_OAS_MID"),IF(ISNUMBER(_xlfn.SINGLE(_xll.BDP($E755&amp;" ISIN","DUR_ADJ_OAS_MID"))),_xll.BDP($E755&amp;" ISIN","DUR_ADJ_OAS_MID")," ")))</f>
        <v/>
      </c>
      <c r="S755" s="7">
        <f>IF(ISNUMBER(N755),Q755*N755,IF(ISNUMBER(R755),J755*R755," "))</f>
        <v/>
      </c>
      <c r="T755" t="inlineStr">
        <is>
          <t>29281MAA8</t>
        </is>
      </c>
      <c r="U755" t="inlineStr">
        <is>
          <t>Bond</t>
        </is>
      </c>
    </row>
    <row r="756">
      <c r="A756" t="inlineStr">
        <is>
          <t>GAEM</t>
        </is>
      </c>
      <c r="B756" t="inlineStr">
        <is>
          <t>HONDURAS GOVERNMENT 8.625 11/27/2034</t>
        </is>
      </c>
      <c r="C756" t="inlineStr">
        <is>
          <t>438180AK7</t>
        </is>
      </c>
      <c r="D756" t="inlineStr">
        <is>
          <t>BR4ZLV7</t>
        </is>
      </c>
      <c r="E756" t="inlineStr">
        <is>
          <t>US438180AK75</t>
        </is>
      </c>
      <c r="F756" t="inlineStr">
        <is>
          <t>438180AK7</t>
        </is>
      </c>
      <c r="G756" s="1" t="n">
        <v>350000</v>
      </c>
      <c r="H756" s="1" t="n">
        <v>108.525</v>
      </c>
      <c r="I756" s="2" t="n">
        <v>379837.5</v>
      </c>
      <c r="J756" s="3" t="n">
        <v>0.01275397</v>
      </c>
      <c r="K756" s="4" t="n">
        <v>29781899.2477758</v>
      </c>
      <c r="L756" s="5" t="n">
        <v>1125001</v>
      </c>
      <c r="M756" s="6" t="n">
        <v>26.4727758</v>
      </c>
      <c r="N756" s="7">
        <f t="array" ref="N756">IF(ISNUMBER(_xlfn.SINGLE(_xll.BDP($C756, "DELTA_MID"))),_xll.BDP($C756, "DELTA_MID")," ")</f>
        <v/>
      </c>
      <c r="O756" s="7">
        <f>IF(ISNUMBER(N756),_xll.BDP($C756, "OPT_UNDL_TICKER"),"")</f>
        <v/>
      </c>
      <c r="P756" s="8">
        <f>IF(ISNUMBER(N756),_xll.BDP($C756, "OPT_UNDL_PX")," ")</f>
        <v/>
      </c>
      <c r="Q756" s="7">
        <f>IF(ISNUMBER(N756),+G756*_xll.BDP($C756, "PX_POS_MULT_FACTOR")*P756/K756," ")</f>
        <v/>
      </c>
      <c r="R756" s="8">
        <f t="array" ref="R756">IF(OR($A756="TUA",$A756="TYA"),"",IF(ISNUMBER(_xlfn.SINGLE(_xll.BDP($C756,"DUR_ADJ_OAS_MID"))),_xll.BDP($C756,"DUR_ADJ_OAS_MID"),IF(ISNUMBER(_xlfn.SINGLE(_xll.BDP($E756&amp;" ISIN","DUR_ADJ_OAS_MID"))),_xll.BDP($E756&amp;" ISIN","DUR_ADJ_OAS_MID")," ")))</f>
        <v/>
      </c>
      <c r="S756" s="7">
        <f>IF(ISNUMBER(N756),Q756*N756,IF(ISNUMBER(R756),J756*R756," "))</f>
        <v/>
      </c>
      <c r="T756" t="inlineStr">
        <is>
          <t>438180AK7</t>
        </is>
      </c>
      <c r="U756" t="inlineStr">
        <is>
          <t>Bond</t>
        </is>
      </c>
    </row>
    <row r="757">
      <c r="A757" t="inlineStr">
        <is>
          <t>GAEM</t>
        </is>
      </c>
      <c r="B757" t="inlineStr">
        <is>
          <t>KINGSTON AIRPORT REV FIN 6.75 12/15/2036</t>
        </is>
      </c>
      <c r="C757" t="inlineStr">
        <is>
          <t>49647QAA6</t>
        </is>
      </c>
      <c r="D757" t="inlineStr">
        <is>
          <t>BL6LXP9</t>
        </is>
      </c>
      <c r="E757" t="inlineStr">
        <is>
          <t>US49647QAA67</t>
        </is>
      </c>
      <c r="F757" t="inlineStr">
        <is>
          <t>49647QAA6</t>
        </is>
      </c>
      <c r="G757" s="1" t="n">
        <v>200000</v>
      </c>
      <c r="H757" s="1" t="n">
        <v>103.1955</v>
      </c>
      <c r="I757" s="2" t="n">
        <v>206391</v>
      </c>
      <c r="J757" s="3" t="n">
        <v>0.00693008</v>
      </c>
      <c r="K757" s="4" t="n">
        <v>29781899.2477758</v>
      </c>
      <c r="L757" s="5" t="n">
        <v>1125001</v>
      </c>
      <c r="M757" s="6" t="n">
        <v>26.4727758</v>
      </c>
      <c r="N757" s="7">
        <f t="array" ref="N757">IF(ISNUMBER(_xlfn.SINGLE(_xll.BDP($C757, "DELTA_MID"))),_xll.BDP($C757, "DELTA_MID")," ")</f>
        <v/>
      </c>
      <c r="O757" s="7">
        <f>IF(ISNUMBER(N757),_xll.BDP($C757, "OPT_UNDL_TICKER"),"")</f>
        <v/>
      </c>
      <c r="P757" s="8">
        <f>IF(ISNUMBER(N757),_xll.BDP($C757, "OPT_UNDL_PX")," ")</f>
        <v/>
      </c>
      <c r="Q757" s="7">
        <f>IF(ISNUMBER(N757),+G757*_xll.BDP($C757, "PX_POS_MULT_FACTOR")*P757/K757," ")</f>
        <v/>
      </c>
      <c r="R757" s="8">
        <f t="array" ref="R757">IF(OR($A757="TUA",$A757="TYA"),"",IF(ISNUMBER(_xlfn.SINGLE(_xll.BDP($C757,"DUR_ADJ_OAS_MID"))),_xll.BDP($C757,"DUR_ADJ_OAS_MID"),IF(ISNUMBER(_xlfn.SINGLE(_xll.BDP($E757&amp;" ISIN","DUR_ADJ_OAS_MID"))),_xll.BDP($E757&amp;" ISIN","DUR_ADJ_OAS_MID")," ")))</f>
        <v/>
      </c>
      <c r="S757" s="7">
        <f>IF(ISNUMBER(N757),Q757*N757,IF(ISNUMBER(R757),J757*R757," "))</f>
        <v/>
      </c>
      <c r="T757" t="inlineStr">
        <is>
          <t>49647QAA6</t>
        </is>
      </c>
      <c r="U757" t="inlineStr">
        <is>
          <t>Bond</t>
        </is>
      </c>
    </row>
    <row r="758">
      <c r="A758" t="inlineStr">
        <is>
          <t>GAEM</t>
        </is>
      </c>
      <c r="B758" t="inlineStr">
        <is>
          <t>LD CELULOSE INTERNATIONA 7.95 1/26/2032</t>
        </is>
      </c>
      <c r="C758" t="inlineStr">
        <is>
          <t>50206BAA0</t>
        </is>
      </c>
      <c r="D758" t="inlineStr">
        <is>
          <t>BS600D2</t>
        </is>
      </c>
      <c r="E758" t="inlineStr">
        <is>
          <t>US50206BAA08</t>
        </is>
      </c>
      <c r="F758" t="inlineStr">
        <is>
          <t>50206BAA0</t>
        </is>
      </c>
      <c r="G758" s="1" t="n">
        <v>200000</v>
      </c>
      <c r="H758" s="1" t="n">
        <v>105.3692</v>
      </c>
      <c r="I758" s="2" t="n">
        <v>210738.4</v>
      </c>
      <c r="J758" s="3" t="n">
        <v>0.00707606</v>
      </c>
      <c r="K758" s="4" t="n">
        <v>29781899.2477758</v>
      </c>
      <c r="L758" s="5" t="n">
        <v>1125001</v>
      </c>
      <c r="M758" s="6" t="n">
        <v>26.4727758</v>
      </c>
      <c r="N758" s="7">
        <f t="array" ref="N758">IF(ISNUMBER(_xlfn.SINGLE(_xll.BDP($C758, "DELTA_MID"))),_xll.BDP($C758, "DELTA_MID")," ")</f>
        <v/>
      </c>
      <c r="O758" s="7">
        <f>IF(ISNUMBER(N758),_xll.BDP($C758, "OPT_UNDL_TICKER"),"")</f>
        <v/>
      </c>
      <c r="P758" s="8">
        <f>IF(ISNUMBER(N758),_xll.BDP($C758, "OPT_UNDL_PX")," ")</f>
        <v/>
      </c>
      <c r="Q758" s="7">
        <f>IF(ISNUMBER(N758),+G758*_xll.BDP($C758, "PX_POS_MULT_FACTOR")*P758/K758," ")</f>
        <v/>
      </c>
      <c r="R758" s="8">
        <f t="array" ref="R758">IF(OR($A758="TUA",$A758="TYA"),"",IF(ISNUMBER(_xlfn.SINGLE(_xll.BDP($C758,"DUR_ADJ_OAS_MID"))),_xll.BDP($C758,"DUR_ADJ_OAS_MID"),IF(ISNUMBER(_xlfn.SINGLE(_xll.BDP($E758&amp;" ISIN","DUR_ADJ_OAS_MID"))),_xll.BDP($E758&amp;" ISIN","DUR_ADJ_OAS_MID")," ")))</f>
        <v/>
      </c>
      <c r="S758" s="7">
        <f>IF(ISNUMBER(N758),Q758*N758,IF(ISNUMBER(R758),J758*R758," "))</f>
        <v/>
      </c>
      <c r="T758" t="inlineStr">
        <is>
          <t>50206BAA0</t>
        </is>
      </c>
      <c r="U758" t="inlineStr">
        <is>
          <t>Bond</t>
        </is>
      </c>
    </row>
    <row r="759">
      <c r="A759" t="inlineStr">
        <is>
          <t>GAEM</t>
        </is>
      </c>
      <c r="B759" t="inlineStr">
        <is>
          <t>LATAM AIRLINES GROUP SA 7.875 4/15/2030</t>
        </is>
      </c>
      <c r="C759" t="inlineStr">
        <is>
          <t>51817RAD8</t>
        </is>
      </c>
      <c r="D759" t="inlineStr">
        <is>
          <t>BRXF8X9</t>
        </is>
      </c>
      <c r="E759" t="inlineStr">
        <is>
          <t>US51817RAD89</t>
        </is>
      </c>
      <c r="F759" t="inlineStr">
        <is>
          <t>51817RAD8</t>
        </is>
      </c>
      <c r="G759" s="1" t="n">
        <v>200000</v>
      </c>
      <c r="H759" s="1" t="n">
        <v>104.22</v>
      </c>
      <c r="I759" s="2" t="n">
        <v>208440</v>
      </c>
      <c r="J759" s="3" t="n">
        <v>0.00699888</v>
      </c>
      <c r="K759" s="4" t="n">
        <v>29781899.2477758</v>
      </c>
      <c r="L759" s="5" t="n">
        <v>1125001</v>
      </c>
      <c r="M759" s="6" t="n">
        <v>26.4727758</v>
      </c>
      <c r="N759" s="7">
        <f t="array" ref="N759">IF(ISNUMBER(_xlfn.SINGLE(_xll.BDP($C759, "DELTA_MID"))),_xll.BDP($C759, "DELTA_MID")," ")</f>
        <v/>
      </c>
      <c r="O759" s="7">
        <f>IF(ISNUMBER(N759),_xll.BDP($C759, "OPT_UNDL_TICKER"),"")</f>
        <v/>
      </c>
      <c r="P759" s="8">
        <f>IF(ISNUMBER(N759),_xll.BDP($C759, "OPT_UNDL_PX")," ")</f>
        <v/>
      </c>
      <c r="Q759" s="7">
        <f>IF(ISNUMBER(N759),+G759*_xll.BDP($C759, "PX_POS_MULT_FACTOR")*P759/K759," ")</f>
        <v/>
      </c>
      <c r="R759" s="8">
        <f t="array" ref="R759">IF(OR($A759="TUA",$A759="TYA"),"",IF(ISNUMBER(_xlfn.SINGLE(_xll.BDP($C759,"DUR_ADJ_OAS_MID"))),_xll.BDP($C759,"DUR_ADJ_OAS_MID"),IF(ISNUMBER(_xlfn.SINGLE(_xll.BDP($E759&amp;" ISIN","DUR_ADJ_OAS_MID"))),_xll.BDP($E759&amp;" ISIN","DUR_ADJ_OAS_MID")," ")))</f>
        <v/>
      </c>
      <c r="S759" s="7">
        <f>IF(ISNUMBER(N759),Q759*N759,IF(ISNUMBER(R759),J759*R759," "))</f>
        <v/>
      </c>
      <c r="T759" t="inlineStr">
        <is>
          <t>51817RAD8</t>
        </is>
      </c>
      <c r="U759" t="inlineStr">
        <is>
          <t>Bond</t>
        </is>
      </c>
    </row>
    <row r="760">
      <c r="A760" t="inlineStr">
        <is>
          <t>GAEM</t>
        </is>
      </c>
      <c r="B760" t="inlineStr">
        <is>
          <t>ORAZUL ENERGY PERU SA 6.25 9/17/2032</t>
        </is>
      </c>
      <c r="C760" t="inlineStr">
        <is>
          <t>685948AA9</t>
        </is>
      </c>
      <c r="D760" t="inlineStr">
        <is>
          <t>BVN5GQ6</t>
        </is>
      </c>
      <c r="E760" t="inlineStr">
        <is>
          <t>US685948AA92</t>
        </is>
      </c>
      <c r="F760" t="inlineStr">
        <is>
          <t>685948AA9</t>
        </is>
      </c>
      <c r="G760" s="1" t="n">
        <v>450000</v>
      </c>
      <c r="H760" s="1" t="n">
        <v>101.620567</v>
      </c>
      <c r="I760" s="2" t="n">
        <v>457292.55</v>
      </c>
      <c r="J760" s="3" t="n">
        <v>0.01535471</v>
      </c>
      <c r="K760" s="4" t="n">
        <v>29781899.2477758</v>
      </c>
      <c r="L760" s="5" t="n">
        <v>1125001</v>
      </c>
      <c r="M760" s="6" t="n">
        <v>26.4727758</v>
      </c>
      <c r="N760" s="7">
        <f t="array" ref="N760">IF(ISNUMBER(_xlfn.SINGLE(_xll.BDP($C760, "DELTA_MID"))),_xll.BDP($C760, "DELTA_MID")," ")</f>
        <v/>
      </c>
      <c r="O760" s="7">
        <f>IF(ISNUMBER(N760),_xll.BDP($C760, "OPT_UNDL_TICKER"),"")</f>
        <v/>
      </c>
      <c r="P760" s="8">
        <f>IF(ISNUMBER(N760),_xll.BDP($C760, "OPT_UNDL_PX")," ")</f>
        <v/>
      </c>
      <c r="Q760" s="7">
        <f>IF(ISNUMBER(N760),+G760*_xll.BDP($C760, "PX_POS_MULT_FACTOR")*P760/K760," ")</f>
        <v/>
      </c>
      <c r="R760" s="8">
        <f t="array" ref="R760">IF(OR($A760="TUA",$A760="TYA"),"",IF(ISNUMBER(_xlfn.SINGLE(_xll.BDP($C760,"DUR_ADJ_OAS_MID"))),_xll.BDP($C760,"DUR_ADJ_OAS_MID"),IF(ISNUMBER(_xlfn.SINGLE(_xll.BDP($E760&amp;" ISIN","DUR_ADJ_OAS_MID"))),_xll.BDP($E760&amp;" ISIN","DUR_ADJ_OAS_MID")," ")))</f>
        <v/>
      </c>
      <c r="S760" s="7">
        <f>IF(ISNUMBER(N760),Q760*N760,IF(ISNUMBER(R760),J760*R760," "))</f>
        <v/>
      </c>
      <c r="T760" t="inlineStr">
        <is>
          <t>685948AA9</t>
        </is>
      </c>
      <c r="U760" t="inlineStr">
        <is>
          <t>Bond</t>
        </is>
      </c>
    </row>
    <row r="761">
      <c r="A761" t="inlineStr">
        <is>
          <t>GAEM</t>
        </is>
      </c>
      <c r="B761" t="inlineStr">
        <is>
          <t>REPUBLIC OF PANAMA 6.7 1/26/2036</t>
        </is>
      </c>
      <c r="C761" t="inlineStr">
        <is>
          <t>698299AW4</t>
        </is>
      </c>
      <c r="D761" t="inlineStr">
        <is>
          <t>B0XNWS7</t>
        </is>
      </c>
      <c r="E761" t="inlineStr">
        <is>
          <t>US698299AW45</t>
        </is>
      </c>
      <c r="F761" t="inlineStr">
        <is>
          <t>698299AW4</t>
        </is>
      </c>
      <c r="G761" s="1" t="n">
        <v>950000</v>
      </c>
      <c r="H761" s="1" t="n">
        <v>106.125</v>
      </c>
      <c r="I761" s="2" t="n">
        <v>1008187.5</v>
      </c>
      <c r="J761" s="3" t="n">
        <v>0.03385236</v>
      </c>
      <c r="K761" s="4" t="n">
        <v>29781899.2477758</v>
      </c>
      <c r="L761" s="5" t="n">
        <v>1125001</v>
      </c>
      <c r="M761" s="6" t="n">
        <v>26.4727758</v>
      </c>
      <c r="N761" s="7">
        <f t="array" ref="N761">IF(ISNUMBER(_xlfn.SINGLE(_xll.BDP($C761, "DELTA_MID"))),_xll.BDP($C761, "DELTA_MID")," ")</f>
        <v/>
      </c>
      <c r="O761" s="7">
        <f>IF(ISNUMBER(N761),_xll.BDP($C761, "OPT_UNDL_TICKER"),"")</f>
        <v/>
      </c>
      <c r="P761" s="8">
        <f>IF(ISNUMBER(N761),_xll.BDP($C761, "OPT_UNDL_PX")," ")</f>
        <v/>
      </c>
      <c r="Q761" s="7">
        <f>IF(ISNUMBER(N761),+G761*_xll.BDP($C761, "PX_POS_MULT_FACTOR")*P761/K761," ")</f>
        <v/>
      </c>
      <c r="R761" s="8">
        <f t="array" ref="R761">IF(OR($A761="TUA",$A761="TYA"),"",IF(ISNUMBER(_xlfn.SINGLE(_xll.BDP($C761,"DUR_ADJ_OAS_MID"))),_xll.BDP($C761,"DUR_ADJ_OAS_MID"),IF(ISNUMBER(_xlfn.SINGLE(_xll.BDP($E761&amp;" ISIN","DUR_ADJ_OAS_MID"))),_xll.BDP($E761&amp;" ISIN","DUR_ADJ_OAS_MID")," ")))</f>
        <v/>
      </c>
      <c r="S761" s="7">
        <f>IF(ISNUMBER(N761),Q761*N761,IF(ISNUMBER(R761),J761*R761," "))</f>
        <v/>
      </c>
      <c r="T761" t="inlineStr">
        <is>
          <t>698299AW4</t>
        </is>
      </c>
      <c r="U761" t="inlineStr">
        <is>
          <t>Bond</t>
        </is>
      </c>
    </row>
    <row r="762">
      <c r="A762" t="inlineStr">
        <is>
          <t>GAEM</t>
        </is>
      </c>
      <c r="B762" t="inlineStr">
        <is>
          <t>REPUBLIC OF PANAMA 3.16 1/23/2030</t>
        </is>
      </c>
      <c r="C762" t="inlineStr">
        <is>
          <t>698299BK9</t>
        </is>
      </c>
      <c r="D762" t="inlineStr">
        <is>
          <t>BJVN8H3</t>
        </is>
      </c>
      <c r="E762" t="inlineStr">
        <is>
          <t>US698299BK97</t>
        </is>
      </c>
      <c r="F762" t="inlineStr">
        <is>
          <t>698299BK9</t>
        </is>
      </c>
      <c r="G762" s="1" t="n">
        <v>1100000</v>
      </c>
      <c r="H762" s="1" t="n">
        <v>93.617</v>
      </c>
      <c r="I762" s="2" t="n">
        <v>1029787</v>
      </c>
      <c r="J762" s="3" t="n">
        <v>0.03457761</v>
      </c>
      <c r="K762" s="4" t="n">
        <v>29781899.2477758</v>
      </c>
      <c r="L762" s="5" t="n">
        <v>1125001</v>
      </c>
      <c r="M762" s="6" t="n">
        <v>26.4727758</v>
      </c>
      <c r="N762" s="7">
        <f t="array" ref="N762">IF(ISNUMBER(_xlfn.SINGLE(_xll.BDP($C762, "DELTA_MID"))),_xll.BDP($C762, "DELTA_MID")," ")</f>
        <v/>
      </c>
      <c r="O762" s="7">
        <f>IF(ISNUMBER(N762),_xll.BDP($C762, "OPT_UNDL_TICKER"),"")</f>
        <v/>
      </c>
      <c r="P762" s="8">
        <f>IF(ISNUMBER(N762),_xll.BDP($C762, "OPT_UNDL_PX")," ")</f>
        <v/>
      </c>
      <c r="Q762" s="7">
        <f>IF(ISNUMBER(N762),+G762*_xll.BDP($C762, "PX_POS_MULT_FACTOR")*P762/K762," ")</f>
        <v/>
      </c>
      <c r="R762" s="8">
        <f t="array" ref="R762">IF(OR($A762="TUA",$A762="TYA"),"",IF(ISNUMBER(_xlfn.SINGLE(_xll.BDP($C762,"DUR_ADJ_OAS_MID"))),_xll.BDP($C762,"DUR_ADJ_OAS_MID"),IF(ISNUMBER(_xlfn.SINGLE(_xll.BDP($E762&amp;" ISIN","DUR_ADJ_OAS_MID"))),_xll.BDP($E762&amp;" ISIN","DUR_ADJ_OAS_MID")," ")))</f>
        <v/>
      </c>
      <c r="S762" s="7">
        <f>IF(ISNUMBER(N762),Q762*N762,IF(ISNUMBER(R762),J762*R762," "))</f>
        <v/>
      </c>
      <c r="T762" t="inlineStr">
        <is>
          <t>698299BK9</t>
        </is>
      </c>
      <c r="U762" t="inlineStr">
        <is>
          <t>Bond</t>
        </is>
      </c>
    </row>
    <row r="763">
      <c r="A763" t="inlineStr">
        <is>
          <t>GAEM</t>
        </is>
      </c>
      <c r="B763" t="inlineStr">
        <is>
          <t>REPUBLIC OF PANAMA 3.87 7/23/2060</t>
        </is>
      </c>
      <c r="C763" t="inlineStr">
        <is>
          <t>698299BL7</t>
        </is>
      </c>
      <c r="D763" t="inlineStr">
        <is>
          <t>BJVN8G2</t>
        </is>
      </c>
      <c r="E763" t="inlineStr">
        <is>
          <t>US698299BL70</t>
        </is>
      </c>
      <c r="F763" t="inlineStr">
        <is>
          <t>698299BL7</t>
        </is>
      </c>
      <c r="G763" s="1" t="n">
        <v>750000</v>
      </c>
      <c r="H763" s="1" t="n">
        <v>65.63500000000001</v>
      </c>
      <c r="I763" s="2" t="n">
        <v>492262.5</v>
      </c>
      <c r="J763" s="3" t="n">
        <v>0.01652892</v>
      </c>
      <c r="K763" s="4" t="n">
        <v>29781899.2477758</v>
      </c>
      <c r="L763" s="5" t="n">
        <v>1125001</v>
      </c>
      <c r="M763" s="6" t="n">
        <v>26.4727758</v>
      </c>
      <c r="N763" s="7">
        <f t="array" ref="N763">IF(ISNUMBER(_xlfn.SINGLE(_xll.BDP($C763, "DELTA_MID"))),_xll.BDP($C763, "DELTA_MID")," ")</f>
        <v/>
      </c>
      <c r="O763" s="7">
        <f>IF(ISNUMBER(N763),_xll.BDP($C763, "OPT_UNDL_TICKER"),"")</f>
        <v/>
      </c>
      <c r="P763" s="8">
        <f>IF(ISNUMBER(N763),_xll.BDP($C763, "OPT_UNDL_PX")," ")</f>
        <v/>
      </c>
      <c r="Q763" s="7">
        <f>IF(ISNUMBER(N763),+G763*_xll.BDP($C763, "PX_POS_MULT_FACTOR")*P763/K763," ")</f>
        <v/>
      </c>
      <c r="R763" s="8">
        <f t="array" ref="R763">IF(OR($A763="TUA",$A763="TYA"),"",IF(ISNUMBER(_xlfn.SINGLE(_xll.BDP($C763,"DUR_ADJ_OAS_MID"))),_xll.BDP($C763,"DUR_ADJ_OAS_MID"),IF(ISNUMBER(_xlfn.SINGLE(_xll.BDP($E763&amp;" ISIN","DUR_ADJ_OAS_MID"))),_xll.BDP($E763&amp;" ISIN","DUR_ADJ_OAS_MID")," ")))</f>
        <v/>
      </c>
      <c r="S763" s="7">
        <f>IF(ISNUMBER(N763),Q763*N763,IF(ISNUMBER(R763),J763*R763," "))</f>
        <v/>
      </c>
      <c r="T763" t="inlineStr">
        <is>
          <t>698299BL7</t>
        </is>
      </c>
      <c r="U763" t="inlineStr">
        <is>
          <t>Bond</t>
        </is>
      </c>
    </row>
    <row r="764">
      <c r="A764" t="inlineStr">
        <is>
          <t>GAEM</t>
        </is>
      </c>
      <c r="B764" t="inlineStr">
        <is>
          <t>REPUBLIC OF PANAMA 2.252 9/29/2032</t>
        </is>
      </c>
      <c r="C764" t="inlineStr">
        <is>
          <t>698299BN3</t>
        </is>
      </c>
      <c r="D764" t="inlineStr">
        <is>
          <t>BM9F098</t>
        </is>
      </c>
      <c r="E764" t="inlineStr">
        <is>
          <t>US698299BN37</t>
        </is>
      </c>
      <c r="F764" t="inlineStr">
        <is>
          <t>698299BN3</t>
        </is>
      </c>
      <c r="G764" s="1" t="n">
        <v>1780000</v>
      </c>
      <c r="H764" s="1" t="n">
        <v>81.125</v>
      </c>
      <c r="I764" s="2" t="n">
        <v>1444025</v>
      </c>
      <c r="J764" s="3" t="n">
        <v>0.04848667</v>
      </c>
      <c r="K764" s="4" t="n">
        <v>29781899.2477758</v>
      </c>
      <c r="L764" s="5" t="n">
        <v>1125001</v>
      </c>
      <c r="M764" s="6" t="n">
        <v>26.4727758</v>
      </c>
      <c r="N764" s="7">
        <f t="array" ref="N764">IF(ISNUMBER(_xlfn.SINGLE(_xll.BDP($C764, "DELTA_MID"))),_xll.BDP($C764, "DELTA_MID")," ")</f>
        <v/>
      </c>
      <c r="O764" s="7">
        <f>IF(ISNUMBER(N764),_xll.BDP($C764, "OPT_UNDL_TICKER"),"")</f>
        <v/>
      </c>
      <c r="P764" s="8">
        <f>IF(ISNUMBER(N764),_xll.BDP($C764, "OPT_UNDL_PX")," ")</f>
        <v/>
      </c>
      <c r="Q764" s="7">
        <f>IF(ISNUMBER(N764),+G764*_xll.BDP($C764, "PX_POS_MULT_FACTOR")*P764/K764," ")</f>
        <v/>
      </c>
      <c r="R764" s="8">
        <f t="array" ref="R764">IF(OR($A764="TUA",$A764="TYA"),"",IF(ISNUMBER(_xlfn.SINGLE(_xll.BDP($C764,"DUR_ADJ_OAS_MID"))),_xll.BDP($C764,"DUR_ADJ_OAS_MID"),IF(ISNUMBER(_xlfn.SINGLE(_xll.BDP($E764&amp;" ISIN","DUR_ADJ_OAS_MID"))),_xll.BDP($E764&amp;" ISIN","DUR_ADJ_OAS_MID")," ")))</f>
        <v/>
      </c>
      <c r="S764" s="7">
        <f>IF(ISNUMBER(N764),Q764*N764,IF(ISNUMBER(R764),J764*R764," "))</f>
        <v/>
      </c>
      <c r="T764" t="inlineStr">
        <is>
          <t>698299BN3</t>
        </is>
      </c>
      <c r="U764" t="inlineStr">
        <is>
          <t>Bond</t>
        </is>
      </c>
    </row>
    <row r="765">
      <c r="A765" t="inlineStr">
        <is>
          <t>GAEM</t>
        </is>
      </c>
      <c r="B765" t="inlineStr">
        <is>
          <t>REPUBLIC OF PANAMA 6.853 3/28/2054</t>
        </is>
      </c>
      <c r="C765" t="inlineStr">
        <is>
          <t>698299BV5</t>
        </is>
      </c>
      <c r="D765" t="inlineStr">
        <is>
          <t>BMDBBB1</t>
        </is>
      </c>
      <c r="E765" t="inlineStr">
        <is>
          <t>US698299BV52</t>
        </is>
      </c>
      <c r="F765" t="inlineStr">
        <is>
          <t>698299BV5</t>
        </is>
      </c>
      <c r="G765" s="1" t="n">
        <v>450000</v>
      </c>
      <c r="H765" s="1" t="n">
        <v>103.595</v>
      </c>
      <c r="I765" s="2" t="n">
        <v>466177.5</v>
      </c>
      <c r="J765" s="3" t="n">
        <v>0.01565305</v>
      </c>
      <c r="K765" s="4" t="n">
        <v>29781899.2477758</v>
      </c>
      <c r="L765" s="5" t="n">
        <v>1125001</v>
      </c>
      <c r="M765" s="6" t="n">
        <v>26.4727758</v>
      </c>
      <c r="N765" s="7">
        <f t="array" ref="N765">IF(ISNUMBER(_xlfn.SINGLE(_xll.BDP($C765, "DELTA_MID"))),_xll.BDP($C765, "DELTA_MID")," ")</f>
        <v/>
      </c>
      <c r="O765" s="7">
        <f>IF(ISNUMBER(N765),_xll.BDP($C765, "OPT_UNDL_TICKER"),"")</f>
        <v/>
      </c>
      <c r="P765" s="8">
        <f>IF(ISNUMBER(N765),_xll.BDP($C765, "OPT_UNDL_PX")," ")</f>
        <v/>
      </c>
      <c r="Q765" s="7">
        <f>IF(ISNUMBER(N765),+G765*_xll.BDP($C765, "PX_POS_MULT_FACTOR")*P765/K765," ")</f>
        <v/>
      </c>
      <c r="R765" s="8">
        <f t="array" ref="R765">IF(OR($A765="TUA",$A765="TYA"),"",IF(ISNUMBER(_xlfn.SINGLE(_xll.BDP($C765,"DUR_ADJ_OAS_MID"))),_xll.BDP($C765,"DUR_ADJ_OAS_MID"),IF(ISNUMBER(_xlfn.SINGLE(_xll.BDP($E765&amp;" ISIN","DUR_ADJ_OAS_MID"))),_xll.BDP($E765&amp;" ISIN","DUR_ADJ_OAS_MID")," ")))</f>
        <v/>
      </c>
      <c r="S765" s="7">
        <f>IF(ISNUMBER(N765),Q765*N765,IF(ISNUMBER(R765),J765*R765," "))</f>
        <v/>
      </c>
      <c r="T765" t="inlineStr">
        <is>
          <t>698299BV5</t>
        </is>
      </c>
      <c r="U765" t="inlineStr">
        <is>
          <t>Bond</t>
        </is>
      </c>
    </row>
    <row r="766">
      <c r="A766" t="inlineStr">
        <is>
          <t>GAEM</t>
        </is>
      </c>
      <c r="B766" t="inlineStr">
        <is>
          <t>REPUBLIC OF PANAMA 7.875 3/1/2057</t>
        </is>
      </c>
      <c r="C766" t="inlineStr">
        <is>
          <t>698299BZ6</t>
        </is>
      </c>
      <c r="D766" t="inlineStr">
        <is>
          <t>BSNTYP2</t>
        </is>
      </c>
      <c r="E766" t="inlineStr">
        <is>
          <t>US698299BZ66</t>
        </is>
      </c>
      <c r="F766" t="inlineStr">
        <is>
          <t>698299BZ6</t>
        </is>
      </c>
      <c r="G766" s="1" t="n">
        <v>300000</v>
      </c>
      <c r="H766" s="1" t="n">
        <v>115.05</v>
      </c>
      <c r="I766" s="2" t="n">
        <v>345150</v>
      </c>
      <c r="J766" s="3" t="n">
        <v>0.01158925</v>
      </c>
      <c r="K766" s="4" t="n">
        <v>29781899.2477758</v>
      </c>
      <c r="L766" s="5" t="n">
        <v>1125001</v>
      </c>
      <c r="M766" s="6" t="n">
        <v>26.4727758</v>
      </c>
      <c r="N766" s="7">
        <f t="array" ref="N766">IF(ISNUMBER(_xlfn.SINGLE(_xll.BDP($C766, "DELTA_MID"))),_xll.BDP($C766, "DELTA_MID")," ")</f>
        <v/>
      </c>
      <c r="O766" s="7">
        <f>IF(ISNUMBER(N766),_xll.BDP($C766, "OPT_UNDL_TICKER"),"")</f>
        <v/>
      </c>
      <c r="P766" s="8">
        <f>IF(ISNUMBER(N766),_xll.BDP($C766, "OPT_UNDL_PX")," ")</f>
        <v/>
      </c>
      <c r="Q766" s="7">
        <f>IF(ISNUMBER(N766),+G766*_xll.BDP($C766, "PX_POS_MULT_FACTOR")*P766/K766," ")</f>
        <v/>
      </c>
      <c r="R766" s="8">
        <f t="array" ref="R766">IF(OR($A766="TUA",$A766="TYA"),"",IF(ISNUMBER(_xlfn.SINGLE(_xll.BDP($C766,"DUR_ADJ_OAS_MID"))),_xll.BDP($C766,"DUR_ADJ_OAS_MID"),IF(ISNUMBER(_xlfn.SINGLE(_xll.BDP($E766&amp;" ISIN","DUR_ADJ_OAS_MID"))),_xll.BDP($E766&amp;" ISIN","DUR_ADJ_OAS_MID")," ")))</f>
        <v/>
      </c>
      <c r="S766" s="7">
        <f>IF(ISNUMBER(N766),Q766*N766,IF(ISNUMBER(R766),J766*R766," "))</f>
        <v/>
      </c>
      <c r="T766" t="inlineStr">
        <is>
          <t>698299BZ6</t>
        </is>
      </c>
      <c r="U766" t="inlineStr">
        <is>
          <t>Bond</t>
        </is>
      </c>
    </row>
    <row r="767">
      <c r="A767" t="inlineStr">
        <is>
          <t>GAEM</t>
        </is>
      </c>
      <c r="B767" t="inlineStr">
        <is>
          <t>PETROLEOS MEXICANOS 6.625 6/15/2035</t>
        </is>
      </c>
      <c r="C767" t="inlineStr">
        <is>
          <t>706451BG5</t>
        </is>
      </c>
      <c r="D767" t="inlineStr">
        <is>
          <t>B0Z2BX0</t>
        </is>
      </c>
      <c r="E767" t="inlineStr">
        <is>
          <t>US706451BG56</t>
        </is>
      </c>
      <c r="F767" t="inlineStr">
        <is>
          <t>706451BG5</t>
        </is>
      </c>
      <c r="G767" s="1" t="n">
        <v>780000</v>
      </c>
      <c r="H767" s="1" t="n">
        <v>96.020079</v>
      </c>
      <c r="I767" s="2" t="n">
        <v>748956.62</v>
      </c>
      <c r="J767" s="3" t="n">
        <v>0.02514805</v>
      </c>
      <c r="K767" s="4" t="n">
        <v>29781899.2477758</v>
      </c>
      <c r="L767" s="5" t="n">
        <v>1125001</v>
      </c>
      <c r="M767" s="6" t="n">
        <v>26.4727758</v>
      </c>
      <c r="N767" s="7">
        <f t="array" ref="N767">IF(ISNUMBER(_xlfn.SINGLE(_xll.BDP($C767, "DELTA_MID"))),_xll.BDP($C767, "DELTA_MID")," ")</f>
        <v/>
      </c>
      <c r="O767" s="7">
        <f>IF(ISNUMBER(N767),_xll.BDP($C767, "OPT_UNDL_TICKER"),"")</f>
        <v/>
      </c>
      <c r="P767" s="8">
        <f>IF(ISNUMBER(N767),_xll.BDP($C767, "OPT_UNDL_PX")," ")</f>
        <v/>
      </c>
      <c r="Q767" s="7">
        <f>IF(ISNUMBER(N767),+G767*_xll.BDP($C767, "PX_POS_MULT_FACTOR")*P767/K767," ")</f>
        <v/>
      </c>
      <c r="R767" s="8">
        <f t="array" ref="R767">IF(OR($A767="TUA",$A767="TYA"),"",IF(ISNUMBER(_xlfn.SINGLE(_xll.BDP($C767,"DUR_ADJ_OAS_MID"))),_xll.BDP($C767,"DUR_ADJ_OAS_MID"),IF(ISNUMBER(_xlfn.SINGLE(_xll.BDP($E767&amp;" ISIN","DUR_ADJ_OAS_MID"))),_xll.BDP($E767&amp;" ISIN","DUR_ADJ_OAS_MID")," ")))</f>
        <v/>
      </c>
      <c r="S767" s="7">
        <f>IF(ISNUMBER(N767),Q767*N767,IF(ISNUMBER(R767),J767*R767," "))</f>
        <v/>
      </c>
      <c r="T767" t="inlineStr">
        <is>
          <t>706451BG5</t>
        </is>
      </c>
      <c r="U767" t="inlineStr">
        <is>
          <t>Bond</t>
        </is>
      </c>
    </row>
    <row r="768">
      <c r="A768" t="inlineStr">
        <is>
          <t>GAEM</t>
        </is>
      </c>
      <c r="B768" t="inlineStr">
        <is>
          <t>PETROLEOS MEXICANOS 5.95 1/28/2031</t>
        </is>
      </c>
      <c r="C768" t="inlineStr">
        <is>
          <t>71654QDE9</t>
        </is>
      </c>
      <c r="D768" t="inlineStr">
        <is>
          <t>BLNBRW7</t>
        </is>
      </c>
      <c r="E768" t="inlineStr">
        <is>
          <t>US71654QDE98</t>
        </is>
      </c>
      <c r="F768" t="inlineStr">
        <is>
          <t>71654QDE9</t>
        </is>
      </c>
      <c r="G768" s="1" t="n">
        <v>400000</v>
      </c>
      <c r="H768" s="1" t="n">
        <v>97.86408</v>
      </c>
      <c r="I768" s="2" t="n">
        <v>391456.32</v>
      </c>
      <c r="J768" s="3" t="n">
        <v>0.0131441</v>
      </c>
      <c r="K768" s="4" t="n">
        <v>29781899.2477758</v>
      </c>
      <c r="L768" s="5" t="n">
        <v>1125001</v>
      </c>
      <c r="M768" s="6" t="n">
        <v>26.4727758</v>
      </c>
      <c r="N768" s="7">
        <f t="array" ref="N768">IF(ISNUMBER(_xlfn.SINGLE(_xll.BDP($C768, "DELTA_MID"))),_xll.BDP($C768, "DELTA_MID")," ")</f>
        <v/>
      </c>
      <c r="O768" s="7">
        <f>IF(ISNUMBER(N768),_xll.BDP($C768, "OPT_UNDL_TICKER"),"")</f>
        <v/>
      </c>
      <c r="P768" s="8">
        <f>IF(ISNUMBER(N768),_xll.BDP($C768, "OPT_UNDL_PX")," ")</f>
        <v/>
      </c>
      <c r="Q768" s="7">
        <f>IF(ISNUMBER(N768),+G768*_xll.BDP($C768, "PX_POS_MULT_FACTOR")*P768/K768," ")</f>
        <v/>
      </c>
      <c r="R768" s="8">
        <f t="array" ref="R768">IF(OR($A768="TUA",$A768="TYA"),"",IF(ISNUMBER(_xlfn.SINGLE(_xll.BDP($C768,"DUR_ADJ_OAS_MID"))),_xll.BDP($C768,"DUR_ADJ_OAS_MID"),IF(ISNUMBER(_xlfn.SINGLE(_xll.BDP($E768&amp;" ISIN","DUR_ADJ_OAS_MID"))),_xll.BDP($E768&amp;" ISIN","DUR_ADJ_OAS_MID")," ")))</f>
        <v/>
      </c>
      <c r="S768" s="7">
        <f>IF(ISNUMBER(N768),Q768*N768,IF(ISNUMBER(R768),J768*R768," "))</f>
        <v/>
      </c>
      <c r="T768" t="inlineStr">
        <is>
          <t>71654QDE9</t>
        </is>
      </c>
      <c r="U768" t="inlineStr">
        <is>
          <t>Bond</t>
        </is>
      </c>
    </row>
    <row r="769">
      <c r="A769" t="inlineStr">
        <is>
          <t>GAEM</t>
        </is>
      </c>
      <c r="B769" t="inlineStr">
        <is>
          <t>PLUSPETROL SA 8.5 5/30/2032</t>
        </is>
      </c>
      <c r="C769" t="inlineStr">
        <is>
          <t>72942BAA3</t>
        </is>
      </c>
      <c r="D769" t="inlineStr">
        <is>
          <t>BTJZ8Y8</t>
        </is>
      </c>
      <c r="E769" t="inlineStr">
        <is>
          <t>US72942BAA35</t>
        </is>
      </c>
      <c r="F769" t="inlineStr">
        <is>
          <t>72942BAA3</t>
        </is>
      </c>
      <c r="G769" s="1" t="n">
        <v>200000</v>
      </c>
      <c r="H769" s="1" t="n">
        <v>99.75</v>
      </c>
      <c r="I769" s="2" t="n">
        <v>199500</v>
      </c>
      <c r="J769" s="3" t="n">
        <v>0.0066987</v>
      </c>
      <c r="K769" s="4" t="n">
        <v>29781899.2477758</v>
      </c>
      <c r="L769" s="5" t="n">
        <v>1125001</v>
      </c>
      <c r="M769" s="6" t="n">
        <v>26.4727758</v>
      </c>
      <c r="N769" s="7">
        <f t="array" ref="N769">IF(ISNUMBER(_xlfn.SINGLE(_xll.BDP($C769, "DELTA_MID"))),_xll.BDP($C769, "DELTA_MID")," ")</f>
        <v/>
      </c>
      <c r="O769" s="7">
        <f>IF(ISNUMBER(N769),_xll.BDP($C769, "OPT_UNDL_TICKER"),"")</f>
        <v/>
      </c>
      <c r="P769" s="8">
        <f>IF(ISNUMBER(N769),_xll.BDP($C769, "OPT_UNDL_PX")," ")</f>
        <v/>
      </c>
      <c r="Q769" s="7">
        <f>IF(ISNUMBER(N769),+G769*_xll.BDP($C769, "PX_POS_MULT_FACTOR")*P769/K769," ")</f>
        <v/>
      </c>
      <c r="R769" s="8">
        <f t="array" ref="R769">IF(OR($A769="TUA",$A769="TYA"),"",IF(ISNUMBER(_xlfn.SINGLE(_xll.BDP($C769,"DUR_ADJ_OAS_MID"))),_xll.BDP($C769,"DUR_ADJ_OAS_MID"),IF(ISNUMBER(_xlfn.SINGLE(_xll.BDP($E769&amp;" ISIN","DUR_ADJ_OAS_MID"))),_xll.BDP($E769&amp;" ISIN","DUR_ADJ_OAS_MID")," ")))</f>
        <v/>
      </c>
      <c r="S769" s="7">
        <f>IF(ISNUMBER(N769),Q769*N769,IF(ISNUMBER(R769),J769*R769," "))</f>
        <v/>
      </c>
      <c r="T769" t="inlineStr">
        <is>
          <t>72942BAA3</t>
        </is>
      </c>
      <c r="U769" t="inlineStr">
        <is>
          <t>Bond</t>
        </is>
      </c>
    </row>
    <row r="770">
      <c r="A770" t="inlineStr">
        <is>
          <t>GAEM</t>
        </is>
      </c>
      <c r="B770" t="inlineStr">
        <is>
          <t>TELECOM ARGENTINA SA 9.25 5/28/2033</t>
        </is>
      </c>
      <c r="C770" t="inlineStr">
        <is>
          <t>879273AV2</t>
        </is>
      </c>
      <c r="D770" t="inlineStr">
        <is>
          <t>BNSP740</t>
        </is>
      </c>
      <c r="E770" t="inlineStr">
        <is>
          <t>US879273AV26</t>
        </is>
      </c>
      <c r="F770" t="inlineStr">
        <is>
          <t>879273AV2</t>
        </is>
      </c>
      <c r="G770" s="1" t="n">
        <v>200000</v>
      </c>
      <c r="H770" s="1" t="n">
        <v>96.41115000000001</v>
      </c>
      <c r="I770" s="2" t="n">
        <v>192822.3</v>
      </c>
      <c r="J770" s="3" t="n">
        <v>0.00647448</v>
      </c>
      <c r="K770" s="4" t="n">
        <v>29781899.2477758</v>
      </c>
      <c r="L770" s="5" t="n">
        <v>1125001</v>
      </c>
      <c r="M770" s="6" t="n">
        <v>26.4727758</v>
      </c>
      <c r="N770" s="7">
        <f t="array" ref="N770">IF(ISNUMBER(_xlfn.SINGLE(_xll.BDP($C770, "DELTA_MID"))),_xll.BDP($C770, "DELTA_MID")," ")</f>
        <v/>
      </c>
      <c r="O770" s="7">
        <f>IF(ISNUMBER(N770),_xll.BDP($C770, "OPT_UNDL_TICKER"),"")</f>
        <v/>
      </c>
      <c r="P770" s="8">
        <f>IF(ISNUMBER(N770),_xll.BDP($C770, "OPT_UNDL_PX")," ")</f>
        <v/>
      </c>
      <c r="Q770" s="7">
        <f>IF(ISNUMBER(N770),+G770*_xll.BDP($C770, "PX_POS_MULT_FACTOR")*P770/K770," ")</f>
        <v/>
      </c>
      <c r="R770" s="8">
        <f t="array" ref="R770">IF(OR($A770="TUA",$A770="TYA"),"",IF(ISNUMBER(_xlfn.SINGLE(_xll.BDP($C770,"DUR_ADJ_OAS_MID"))),_xll.BDP($C770,"DUR_ADJ_OAS_MID"),IF(ISNUMBER(_xlfn.SINGLE(_xll.BDP($E770&amp;" ISIN","DUR_ADJ_OAS_MID"))),_xll.BDP($E770&amp;" ISIN","DUR_ADJ_OAS_MID")," ")))</f>
        <v/>
      </c>
      <c r="S770" s="7">
        <f>IF(ISNUMBER(N770),Q770*N770,IF(ISNUMBER(R770),J770*R770," "))</f>
        <v/>
      </c>
      <c r="T770" t="inlineStr">
        <is>
          <t>879273AV2</t>
        </is>
      </c>
      <c r="U770" t="inlineStr">
        <is>
          <t>Bond</t>
        </is>
      </c>
    </row>
    <row r="771">
      <c r="A771" t="inlineStr">
        <is>
          <t>GAEM</t>
        </is>
      </c>
      <c r="B771" t="inlineStr">
        <is>
          <t>LD CELULOSE INTERNATIONA 7.95 1/26/2032</t>
        </is>
      </c>
      <c r="C771" t="inlineStr">
        <is>
          <t>A4S42PAA3</t>
        </is>
      </c>
      <c r="D771" t="inlineStr">
        <is>
          <t>BRV47Y2</t>
        </is>
      </c>
      <c r="E771" t="inlineStr">
        <is>
          <t>USA4S42PAA32</t>
        </is>
      </c>
      <c r="F771" t="inlineStr">
        <is>
          <t>A4S42PAA3</t>
        </is>
      </c>
      <c r="G771" s="1" t="n">
        <v>250000</v>
      </c>
      <c r="H771" s="1" t="n">
        <v>105.3692</v>
      </c>
      <c r="I771" s="2" t="n">
        <v>263423</v>
      </c>
      <c r="J771" s="3" t="n">
        <v>0.00884507</v>
      </c>
      <c r="K771" s="4" t="n">
        <v>29781899.2477758</v>
      </c>
      <c r="L771" s="5" t="n">
        <v>1125001</v>
      </c>
      <c r="M771" s="6" t="n">
        <v>26.4727758</v>
      </c>
      <c r="N771" s="7">
        <f t="array" ref="N771">IF(ISNUMBER(_xlfn.SINGLE(_xll.BDP($C771, "DELTA_MID"))),_xll.BDP($C771, "DELTA_MID")," ")</f>
        <v/>
      </c>
      <c r="O771" s="7">
        <f>IF(ISNUMBER(N771),_xll.BDP($C771, "OPT_UNDL_TICKER"),"")</f>
        <v/>
      </c>
      <c r="P771" s="8">
        <f>IF(ISNUMBER(N771),_xll.BDP($C771, "OPT_UNDL_PX")," ")</f>
        <v/>
      </c>
      <c r="Q771" s="7">
        <f>IF(ISNUMBER(N771),+G771*_xll.BDP($C771, "PX_POS_MULT_FACTOR")*P771/K771," ")</f>
        <v/>
      </c>
      <c r="R771" s="8">
        <f t="array" ref="R771">IF(OR($A771="TUA",$A771="TYA"),"",IF(ISNUMBER(_xlfn.SINGLE(_xll.BDP($C771,"DUR_ADJ_OAS_MID"))),_xll.BDP($C771,"DUR_ADJ_OAS_MID"),IF(ISNUMBER(_xlfn.SINGLE(_xll.BDP($E771&amp;" ISIN","DUR_ADJ_OAS_MID"))),_xll.BDP($E771&amp;" ISIN","DUR_ADJ_OAS_MID")," ")))</f>
        <v/>
      </c>
      <c r="S771" s="7">
        <f>IF(ISNUMBER(N771),Q771*N771,IF(ISNUMBER(R771),J771*R771," "))</f>
        <v/>
      </c>
      <c r="T771" t="inlineStr">
        <is>
          <t>A4S42PAA3</t>
        </is>
      </c>
      <c r="U771" t="inlineStr">
        <is>
          <t>Bond</t>
        </is>
      </c>
    </row>
    <row r="772">
      <c r="A772" t="inlineStr">
        <is>
          <t>GAEM</t>
        </is>
      </c>
      <c r="B772" t="inlineStr">
        <is>
          <t>ARIS MINING CORP 8 10/31/2029</t>
        </is>
      </c>
      <c r="C772" t="inlineStr">
        <is>
          <t>C04492AA9</t>
        </is>
      </c>
      <c r="D772" t="inlineStr">
        <is>
          <t>BT21XB5</t>
        </is>
      </c>
      <c r="E772" t="inlineStr">
        <is>
          <t>USC04492AA97</t>
        </is>
      </c>
      <c r="F772" t="inlineStr">
        <is>
          <t>C04492AA9</t>
        </is>
      </c>
      <c r="G772" s="1" t="n">
        <v>250000</v>
      </c>
      <c r="H772" s="1" t="n">
        <v>103.671336</v>
      </c>
      <c r="I772" s="2" t="n">
        <v>259178.34</v>
      </c>
      <c r="J772" s="3" t="n">
        <v>0.00870255</v>
      </c>
      <c r="K772" s="4" t="n">
        <v>29781899.2477758</v>
      </c>
      <c r="L772" s="5" t="n">
        <v>1125001</v>
      </c>
      <c r="M772" s="6" t="n">
        <v>26.4727758</v>
      </c>
      <c r="N772" s="7">
        <f t="array" ref="N772">IF(ISNUMBER(_xlfn.SINGLE(_xll.BDP($C772, "DELTA_MID"))),_xll.BDP($C772, "DELTA_MID")," ")</f>
        <v/>
      </c>
      <c r="O772" s="7">
        <f>IF(ISNUMBER(N772),_xll.BDP($C772, "OPT_UNDL_TICKER"),"")</f>
        <v/>
      </c>
      <c r="P772" s="8">
        <f>IF(ISNUMBER(N772),_xll.BDP($C772, "OPT_UNDL_PX")," ")</f>
        <v/>
      </c>
      <c r="Q772" s="7">
        <f>IF(ISNUMBER(N772),+G772*_xll.BDP($C772, "PX_POS_MULT_FACTOR")*P772/K772," ")</f>
        <v/>
      </c>
      <c r="R772" s="8">
        <f t="array" ref="R772">IF(OR($A772="TUA",$A772="TYA"),"",IF(ISNUMBER(_xlfn.SINGLE(_xll.BDP($C772,"DUR_ADJ_OAS_MID"))),_xll.BDP($C772,"DUR_ADJ_OAS_MID"),IF(ISNUMBER(_xlfn.SINGLE(_xll.BDP($E772&amp;" ISIN","DUR_ADJ_OAS_MID"))),_xll.BDP($E772&amp;" ISIN","DUR_ADJ_OAS_MID")," ")))</f>
        <v/>
      </c>
      <c r="S772" s="7">
        <f>IF(ISNUMBER(N772),Q772*N772,IF(ISNUMBER(R772),J772*R772," "))</f>
        <v/>
      </c>
      <c r="T772" t="inlineStr">
        <is>
          <t>C04492AA9</t>
        </is>
      </c>
      <c r="U772" t="inlineStr">
        <is>
          <t>Bond</t>
        </is>
      </c>
    </row>
    <row r="773">
      <c r="A773" t="inlineStr">
        <is>
          <t>GAEM</t>
        </is>
      </c>
      <c r="B773" t="inlineStr">
        <is>
          <t>INVEST ENERGY RES LTD 6.25 4/26/2029</t>
        </is>
      </c>
      <c r="C773" t="inlineStr">
        <is>
          <t>G4923NAB4</t>
        </is>
      </c>
      <c r="D773" t="inlineStr">
        <is>
          <t>BMD04S6</t>
        </is>
      </c>
      <c r="E773" t="inlineStr">
        <is>
          <t>USG4923NAB40</t>
        </is>
      </c>
      <c r="F773" t="inlineStr">
        <is>
          <t>G4923NAB4</t>
        </is>
      </c>
      <c r="G773" s="1" t="n">
        <v>450000</v>
      </c>
      <c r="H773" s="1" t="n">
        <v>99.722093</v>
      </c>
      <c r="I773" s="2" t="n">
        <v>448749.42</v>
      </c>
      <c r="J773" s="3" t="n">
        <v>0.01506786</v>
      </c>
      <c r="K773" s="4" t="n">
        <v>29781899.2477758</v>
      </c>
      <c r="L773" s="5" t="n">
        <v>1125001</v>
      </c>
      <c r="M773" s="6" t="n">
        <v>26.4727758</v>
      </c>
      <c r="N773" s="7">
        <f t="array" ref="N773">IF(ISNUMBER(_xlfn.SINGLE(_xll.BDP($C773, "DELTA_MID"))),_xll.BDP($C773, "DELTA_MID")," ")</f>
        <v/>
      </c>
      <c r="O773" s="7">
        <f>IF(ISNUMBER(N773),_xll.BDP($C773, "OPT_UNDL_TICKER"),"")</f>
        <v/>
      </c>
      <c r="P773" s="8">
        <f>IF(ISNUMBER(N773),_xll.BDP($C773, "OPT_UNDL_PX")," ")</f>
        <v/>
      </c>
      <c r="Q773" s="7">
        <f>IF(ISNUMBER(N773),+G773*_xll.BDP($C773, "PX_POS_MULT_FACTOR")*P773/K773," ")</f>
        <v/>
      </c>
      <c r="R773" s="8">
        <f t="array" ref="R773">IF(OR($A773="TUA",$A773="TYA"),"",IF(ISNUMBER(_xlfn.SINGLE(_xll.BDP($C773,"DUR_ADJ_OAS_MID"))),_xll.BDP($C773,"DUR_ADJ_OAS_MID"),IF(ISNUMBER(_xlfn.SINGLE(_xll.BDP($E773&amp;" ISIN","DUR_ADJ_OAS_MID"))),_xll.BDP($E773&amp;" ISIN","DUR_ADJ_OAS_MID")," ")))</f>
        <v/>
      </c>
      <c r="S773" s="7">
        <f>IF(ISNUMBER(N773),Q773*N773,IF(ISNUMBER(R773),J773*R773," "))</f>
        <v/>
      </c>
      <c r="T773" t="inlineStr">
        <is>
          <t>G4923NAB4</t>
        </is>
      </c>
      <c r="U773" t="inlineStr">
        <is>
          <t>Bond</t>
        </is>
      </c>
    </row>
    <row r="774">
      <c r="A774" t="inlineStr">
        <is>
          <t>GAEM</t>
        </is>
      </c>
      <c r="B774" t="inlineStr">
        <is>
          <t>KINGSTON AIRPORT REV FIN 6.75 12/15/2036</t>
        </is>
      </c>
      <c r="C774" t="inlineStr">
        <is>
          <t>G5265VAA1</t>
        </is>
      </c>
      <c r="D774" t="inlineStr">
        <is>
          <t>BL54JB7</t>
        </is>
      </c>
      <c r="E774" t="inlineStr">
        <is>
          <t>USG5265VAA10</t>
        </is>
      </c>
      <c r="F774" t="inlineStr">
        <is>
          <t>G5265VAA1</t>
        </is>
      </c>
      <c r="G774" s="1" t="n">
        <v>260000</v>
      </c>
      <c r="H774" s="1" t="n">
        <v>103.1955</v>
      </c>
      <c r="I774" s="2" t="n">
        <v>268308.3</v>
      </c>
      <c r="J774" s="3" t="n">
        <v>0.009009110000000001</v>
      </c>
      <c r="K774" s="4" t="n">
        <v>29781899.2477758</v>
      </c>
      <c r="L774" s="5" t="n">
        <v>1125001</v>
      </c>
      <c r="M774" s="6" t="n">
        <v>26.4727758</v>
      </c>
      <c r="N774" s="7">
        <f t="array" ref="N774">IF(ISNUMBER(_xlfn.SINGLE(_xll.BDP($C774, "DELTA_MID"))),_xll.BDP($C774, "DELTA_MID")," ")</f>
        <v/>
      </c>
      <c r="O774" s="7">
        <f>IF(ISNUMBER(N774),_xll.BDP($C774, "OPT_UNDL_TICKER"),"")</f>
        <v/>
      </c>
      <c r="P774" s="8">
        <f>IF(ISNUMBER(N774),_xll.BDP($C774, "OPT_UNDL_PX")," ")</f>
        <v/>
      </c>
      <c r="Q774" s="7">
        <f>IF(ISNUMBER(N774),+G774*_xll.BDP($C774, "PX_POS_MULT_FACTOR")*P774/K774," ")</f>
        <v/>
      </c>
      <c r="R774" s="8">
        <f t="array" ref="R774">IF(OR($A774="TUA",$A774="TYA"),"",IF(ISNUMBER(_xlfn.SINGLE(_xll.BDP($C774,"DUR_ADJ_OAS_MID"))),_xll.BDP($C774,"DUR_ADJ_OAS_MID"),IF(ISNUMBER(_xlfn.SINGLE(_xll.BDP($E774&amp;" ISIN","DUR_ADJ_OAS_MID"))),_xll.BDP($E774&amp;" ISIN","DUR_ADJ_OAS_MID")," ")))</f>
        <v/>
      </c>
      <c r="S774" s="7">
        <f>IF(ISNUMBER(N774),Q774*N774,IF(ISNUMBER(R774),J774*R774," "))</f>
        <v/>
      </c>
      <c r="T774" t="inlineStr">
        <is>
          <t>G5265VAA1</t>
        </is>
      </c>
      <c r="U774" t="inlineStr">
        <is>
          <t>Bond</t>
        </is>
      </c>
    </row>
    <row r="775">
      <c r="A775" t="inlineStr">
        <is>
          <t>GAEM</t>
        </is>
      </c>
      <c r="B775" t="inlineStr">
        <is>
          <t>SAAVI ENERGIA SARL 8.875 02/10/2035</t>
        </is>
      </c>
      <c r="C775" t="inlineStr">
        <is>
          <t>L02668AA6</t>
        </is>
      </c>
      <c r="D775" t="inlineStr">
        <is>
          <t>BRXZWZ9</t>
        </is>
      </c>
      <c r="E775" t="inlineStr">
        <is>
          <t>USL02668AA66</t>
        </is>
      </c>
      <c r="F775" t="inlineStr">
        <is>
          <t>L02668AA6</t>
        </is>
      </c>
      <c r="G775" s="1" t="n">
        <v>400000</v>
      </c>
      <c r="H775" s="1" t="n">
        <v>106.375</v>
      </c>
      <c r="I775" s="2" t="n">
        <v>425500</v>
      </c>
      <c r="J775" s="3" t="n">
        <v>0.0142872</v>
      </c>
      <c r="K775" s="4" t="n">
        <v>29781899.2477758</v>
      </c>
      <c r="L775" s="5" t="n">
        <v>1125001</v>
      </c>
      <c r="M775" s="6" t="n">
        <v>26.4727758</v>
      </c>
      <c r="N775" s="7">
        <f t="array" ref="N775">IF(ISNUMBER(_xlfn.SINGLE(_xll.BDP($C775, "DELTA_MID"))),_xll.BDP($C775, "DELTA_MID")," ")</f>
        <v/>
      </c>
      <c r="O775" s="7">
        <f>IF(ISNUMBER(N775),_xll.BDP($C775, "OPT_UNDL_TICKER"),"")</f>
        <v/>
      </c>
      <c r="P775" s="8">
        <f>IF(ISNUMBER(N775),_xll.BDP($C775, "OPT_UNDL_PX")," ")</f>
        <v/>
      </c>
      <c r="Q775" s="7">
        <f>IF(ISNUMBER(N775),+G775*_xll.BDP($C775, "PX_POS_MULT_FACTOR")*P775/K775," ")</f>
        <v/>
      </c>
      <c r="R775" s="8">
        <f t="array" ref="R775">IF(OR($A775="TUA",$A775="TYA"),"",IF(ISNUMBER(_xlfn.SINGLE(_xll.BDP($C775,"DUR_ADJ_OAS_MID"))),_xll.BDP($C775,"DUR_ADJ_OAS_MID"),IF(ISNUMBER(_xlfn.SINGLE(_xll.BDP($E775&amp;" ISIN","DUR_ADJ_OAS_MID"))),_xll.BDP($E775&amp;" ISIN","DUR_ADJ_OAS_MID")," ")))</f>
        <v/>
      </c>
      <c r="S775" s="7">
        <f>IF(ISNUMBER(N775),Q775*N775,IF(ISNUMBER(R775),J775*R775," "))</f>
        <v/>
      </c>
      <c r="T775" t="inlineStr">
        <is>
          <t>L02668AA6</t>
        </is>
      </c>
      <c r="U775" t="inlineStr">
        <is>
          <t>Bond</t>
        </is>
      </c>
    </row>
    <row r="776">
      <c r="A776" t="inlineStr">
        <is>
          <t>GAEM</t>
        </is>
      </c>
      <c r="B776" t="inlineStr">
        <is>
          <t>CSN RESOURCES SA 4.625 6/10/2031</t>
        </is>
      </c>
      <c r="C776" t="inlineStr">
        <is>
          <t>L21779AJ9</t>
        </is>
      </c>
      <c r="D776" t="inlineStr">
        <is>
          <t>BMZ1DZ7</t>
        </is>
      </c>
      <c r="E776" t="inlineStr">
        <is>
          <t>USL21779AJ97</t>
        </is>
      </c>
      <c r="F776" t="inlineStr">
        <is>
          <t>L21779AJ9</t>
        </is>
      </c>
      <c r="G776" s="1" t="n">
        <v>400000</v>
      </c>
      <c r="H776" s="1" t="n">
        <v>76.18291000000001</v>
      </c>
      <c r="I776" s="2" t="n">
        <v>304731.64</v>
      </c>
      <c r="J776" s="3" t="n">
        <v>0.01023211</v>
      </c>
      <c r="K776" s="4" t="n">
        <v>29781899.2477758</v>
      </c>
      <c r="L776" s="5" t="n">
        <v>1125001</v>
      </c>
      <c r="M776" s="6" t="n">
        <v>26.4727758</v>
      </c>
      <c r="N776" s="7">
        <f t="array" ref="N776">IF(ISNUMBER(_xlfn.SINGLE(_xll.BDP($C776, "DELTA_MID"))),_xll.BDP($C776, "DELTA_MID")," ")</f>
        <v/>
      </c>
      <c r="O776" s="7">
        <f>IF(ISNUMBER(N776),_xll.BDP($C776, "OPT_UNDL_TICKER"),"")</f>
        <v/>
      </c>
      <c r="P776" s="8">
        <f>IF(ISNUMBER(N776),_xll.BDP($C776, "OPT_UNDL_PX")," ")</f>
        <v/>
      </c>
      <c r="Q776" s="7">
        <f>IF(ISNUMBER(N776),+G776*_xll.BDP($C776, "PX_POS_MULT_FACTOR")*P776/K776," ")</f>
        <v/>
      </c>
      <c r="R776" s="8">
        <f t="array" ref="R776">IF(OR($A776="TUA",$A776="TYA"),"",IF(ISNUMBER(_xlfn.SINGLE(_xll.BDP($C776,"DUR_ADJ_OAS_MID"))),_xll.BDP($C776,"DUR_ADJ_OAS_MID"),IF(ISNUMBER(_xlfn.SINGLE(_xll.BDP($E776&amp;" ISIN","DUR_ADJ_OAS_MID"))),_xll.BDP($E776&amp;" ISIN","DUR_ADJ_OAS_MID")," ")))</f>
        <v/>
      </c>
      <c r="S776" s="7">
        <f>IF(ISNUMBER(N776),Q776*N776,IF(ISNUMBER(R776),J776*R776," "))</f>
        <v/>
      </c>
      <c r="T776" t="inlineStr">
        <is>
          <t>L21779AJ9</t>
        </is>
      </c>
      <c r="U776" t="inlineStr">
        <is>
          <t>Bond</t>
        </is>
      </c>
    </row>
    <row r="777">
      <c r="A777" t="inlineStr">
        <is>
          <t>GAEM</t>
        </is>
      </c>
      <c r="B777" t="inlineStr">
        <is>
          <t>CSN RESOURCES SA 8.875 12/5/2030</t>
        </is>
      </c>
      <c r="C777" t="inlineStr">
        <is>
          <t>L21779AL4</t>
        </is>
      </c>
      <c r="D777" t="inlineStr">
        <is>
          <t>BRXCGD6</t>
        </is>
      </c>
      <c r="E777" t="inlineStr">
        <is>
          <t>USL21779AL44</t>
        </is>
      </c>
      <c r="F777" t="inlineStr">
        <is>
          <t>L21779AL4</t>
        </is>
      </c>
      <c r="G777" s="1" t="n">
        <v>150000</v>
      </c>
      <c r="H777" s="1" t="n">
        <v>94.66249999999999</v>
      </c>
      <c r="I777" s="2" t="n">
        <v>141993.75</v>
      </c>
      <c r="J777" s="3" t="n">
        <v>0.00476779</v>
      </c>
      <c r="K777" s="4" t="n">
        <v>29781899.2477758</v>
      </c>
      <c r="L777" s="5" t="n">
        <v>1125001</v>
      </c>
      <c r="M777" s="6" t="n">
        <v>26.4727758</v>
      </c>
      <c r="N777" s="7">
        <f t="array" ref="N777">IF(ISNUMBER(_xlfn.SINGLE(_xll.BDP($C777, "DELTA_MID"))),_xll.BDP($C777, "DELTA_MID")," ")</f>
        <v/>
      </c>
      <c r="O777" s="7">
        <f>IF(ISNUMBER(N777),_xll.BDP($C777, "OPT_UNDL_TICKER"),"")</f>
        <v/>
      </c>
      <c r="P777" s="8">
        <f>IF(ISNUMBER(N777),_xll.BDP($C777, "OPT_UNDL_PX")," ")</f>
        <v/>
      </c>
      <c r="Q777" s="7">
        <f>IF(ISNUMBER(N777),+G777*_xll.BDP($C777, "PX_POS_MULT_FACTOR")*P777/K777," ")</f>
        <v/>
      </c>
      <c r="R777" s="8">
        <f t="array" ref="R777">IF(OR($A777="TUA",$A777="TYA"),"",IF(ISNUMBER(_xlfn.SINGLE(_xll.BDP($C777,"DUR_ADJ_OAS_MID"))),_xll.BDP($C777,"DUR_ADJ_OAS_MID"),IF(ISNUMBER(_xlfn.SINGLE(_xll.BDP($E777&amp;" ISIN","DUR_ADJ_OAS_MID"))),_xll.BDP($E777&amp;" ISIN","DUR_ADJ_OAS_MID")," ")))</f>
        <v/>
      </c>
      <c r="S777" s="7">
        <f>IF(ISNUMBER(N777),Q777*N777,IF(ISNUMBER(R777),J777*R777," "))</f>
        <v/>
      </c>
      <c r="T777" t="inlineStr">
        <is>
          <t>L21779AL4</t>
        </is>
      </c>
      <c r="U777" t="inlineStr">
        <is>
          <t>Bond</t>
        </is>
      </c>
    </row>
    <row r="778">
      <c r="A778" t="inlineStr">
        <is>
          <t>GAEM</t>
        </is>
      </c>
      <c r="B778" t="inlineStr">
        <is>
          <t>MILLICOM INTL CELLULAR 7.375 4/2/2032</t>
        </is>
      </c>
      <c r="C778" t="inlineStr">
        <is>
          <t>L6388GJA9</t>
        </is>
      </c>
      <c r="D778" t="inlineStr">
        <is>
          <t>BRT4SY1</t>
        </is>
      </c>
      <c r="E778" t="inlineStr">
        <is>
          <t>USL6388GJA96</t>
        </is>
      </c>
      <c r="F778" t="inlineStr">
        <is>
          <t>L6388GJA9</t>
        </is>
      </c>
      <c r="G778" s="1" t="n">
        <v>300000</v>
      </c>
      <c r="H778" s="1" t="n">
        <v>103.9294</v>
      </c>
      <c r="I778" s="2" t="n">
        <v>311788.2</v>
      </c>
      <c r="J778" s="3" t="n">
        <v>0.01046905</v>
      </c>
      <c r="K778" s="4" t="n">
        <v>29781899.2477758</v>
      </c>
      <c r="L778" s="5" t="n">
        <v>1125001</v>
      </c>
      <c r="M778" s="6" t="n">
        <v>26.4727758</v>
      </c>
      <c r="N778" s="7">
        <f t="array" ref="N778">IF(ISNUMBER(_xlfn.SINGLE(_xll.BDP($C778, "DELTA_MID"))),_xll.BDP($C778, "DELTA_MID")," ")</f>
        <v/>
      </c>
      <c r="O778" s="7">
        <f>IF(ISNUMBER(N778),_xll.BDP($C778, "OPT_UNDL_TICKER"),"")</f>
        <v/>
      </c>
      <c r="P778" s="8">
        <f>IF(ISNUMBER(N778),_xll.BDP($C778, "OPT_UNDL_PX")," ")</f>
        <v/>
      </c>
      <c r="Q778" s="7">
        <f>IF(ISNUMBER(N778),+G778*_xll.BDP($C778, "PX_POS_MULT_FACTOR")*P778/K778," ")</f>
        <v/>
      </c>
      <c r="R778" s="8">
        <f t="array" ref="R778">IF(OR($A778="TUA",$A778="TYA"),"",IF(ISNUMBER(_xlfn.SINGLE(_xll.BDP($C778,"DUR_ADJ_OAS_MID"))),_xll.BDP($C778,"DUR_ADJ_OAS_MID"),IF(ISNUMBER(_xlfn.SINGLE(_xll.BDP($E778&amp;" ISIN","DUR_ADJ_OAS_MID"))),_xll.BDP($E778&amp;" ISIN","DUR_ADJ_OAS_MID")," ")))</f>
        <v/>
      </c>
      <c r="S778" s="7">
        <f>IF(ISNUMBER(N778),Q778*N778,IF(ISNUMBER(R778),J778*R778," "))</f>
        <v/>
      </c>
      <c r="T778" t="inlineStr">
        <is>
          <t>L6388GJA9</t>
        </is>
      </c>
      <c r="U778" t="inlineStr">
        <is>
          <t>Bond</t>
        </is>
      </c>
    </row>
    <row r="779">
      <c r="A779" t="inlineStr">
        <is>
          <t>GAEM</t>
        </is>
      </c>
      <c r="B779" t="inlineStr">
        <is>
          <t>RAIZEN FUELS FINANCE 6.7 2/25/2037</t>
        </is>
      </c>
      <c r="C779" t="inlineStr">
        <is>
          <t>L7909CAG2</t>
        </is>
      </c>
      <c r="D779" t="inlineStr">
        <is>
          <t>BV1D457</t>
        </is>
      </c>
      <c r="E779" t="inlineStr">
        <is>
          <t>USL7909CAG26</t>
        </is>
      </c>
      <c r="F779" t="inlineStr">
        <is>
          <t>L7909CAG2</t>
        </is>
      </c>
      <c r="G779" s="1" t="n">
        <v>450000</v>
      </c>
      <c r="H779" s="1" t="n">
        <v>83.92749999999999</v>
      </c>
      <c r="I779" s="2" t="n">
        <v>377673.75</v>
      </c>
      <c r="J779" s="3" t="n">
        <v>0.01268132</v>
      </c>
      <c r="K779" s="4" t="n">
        <v>29781899.2477758</v>
      </c>
      <c r="L779" s="5" t="n">
        <v>1125001</v>
      </c>
      <c r="M779" s="6" t="n">
        <v>26.4727758</v>
      </c>
      <c r="N779" s="7">
        <f t="array" ref="N779">IF(ISNUMBER(_xlfn.SINGLE(_xll.BDP($C779, "DELTA_MID"))),_xll.BDP($C779, "DELTA_MID")," ")</f>
        <v/>
      </c>
      <c r="O779" s="7">
        <f>IF(ISNUMBER(N779),_xll.BDP($C779, "OPT_UNDL_TICKER"),"")</f>
        <v/>
      </c>
      <c r="P779" s="8">
        <f>IF(ISNUMBER(N779),_xll.BDP($C779, "OPT_UNDL_PX")," ")</f>
        <v/>
      </c>
      <c r="Q779" s="7">
        <f>IF(ISNUMBER(N779),+G779*_xll.BDP($C779, "PX_POS_MULT_FACTOR")*P779/K779," ")</f>
        <v/>
      </c>
      <c r="R779" s="8">
        <f t="array" ref="R779">IF(OR($A779="TUA",$A779="TYA"),"",IF(ISNUMBER(_xlfn.SINGLE(_xll.BDP($C779,"DUR_ADJ_OAS_MID"))),_xll.BDP($C779,"DUR_ADJ_OAS_MID"),IF(ISNUMBER(_xlfn.SINGLE(_xll.BDP($E779&amp;" ISIN","DUR_ADJ_OAS_MID"))),_xll.BDP($E779&amp;" ISIN","DUR_ADJ_OAS_MID")," ")))</f>
        <v/>
      </c>
      <c r="S779" s="7">
        <f>IF(ISNUMBER(N779),Q779*N779,IF(ISNUMBER(R779),J779*R779," "))</f>
        <v/>
      </c>
      <c r="T779" t="inlineStr">
        <is>
          <t>L7909CAG2</t>
        </is>
      </c>
      <c r="U779" t="inlineStr">
        <is>
          <t>Bond</t>
        </is>
      </c>
    </row>
    <row r="780">
      <c r="A780" t="inlineStr">
        <is>
          <t>GAEM</t>
        </is>
      </c>
      <c r="B780" t="inlineStr">
        <is>
          <t>AES ESPANA BV 5.7 5/4/2028</t>
        </is>
      </c>
      <c r="C780" t="inlineStr">
        <is>
          <t>N01007AA6</t>
        </is>
      </c>
      <c r="D780" t="inlineStr">
        <is>
          <t>BN0WJK9</t>
        </is>
      </c>
      <c r="E780" t="inlineStr">
        <is>
          <t>USN01007AA64</t>
        </is>
      </c>
      <c r="F780" t="inlineStr">
        <is>
          <t>N01007AA6</t>
        </is>
      </c>
      <c r="G780" s="1" t="n">
        <v>580000</v>
      </c>
      <c r="H780" s="1" t="n">
        <v>97.6935</v>
      </c>
      <c r="I780" s="2" t="n">
        <v>566622.3</v>
      </c>
      <c r="J780" s="3" t="n">
        <v>0.01902573</v>
      </c>
      <c r="K780" s="4" t="n">
        <v>29781899.2477758</v>
      </c>
      <c r="L780" s="5" t="n">
        <v>1125001</v>
      </c>
      <c r="M780" s="6" t="n">
        <v>26.4727758</v>
      </c>
      <c r="N780" s="7">
        <f t="array" ref="N780">IF(ISNUMBER(_xlfn.SINGLE(_xll.BDP($C780, "DELTA_MID"))),_xll.BDP($C780, "DELTA_MID")," ")</f>
        <v/>
      </c>
      <c r="O780" s="7">
        <f>IF(ISNUMBER(N780),_xll.BDP($C780, "OPT_UNDL_TICKER"),"")</f>
        <v/>
      </c>
      <c r="P780" s="8">
        <f>IF(ISNUMBER(N780),_xll.BDP($C780, "OPT_UNDL_PX")," ")</f>
        <v/>
      </c>
      <c r="Q780" s="7">
        <f>IF(ISNUMBER(N780),+G780*_xll.BDP($C780, "PX_POS_MULT_FACTOR")*P780/K780," ")</f>
        <v/>
      </c>
      <c r="R780" s="8">
        <f t="array" ref="R780">IF(OR($A780="TUA",$A780="TYA"),"",IF(ISNUMBER(_xlfn.SINGLE(_xll.BDP($C780,"DUR_ADJ_OAS_MID"))),_xll.BDP($C780,"DUR_ADJ_OAS_MID"),IF(ISNUMBER(_xlfn.SINGLE(_xll.BDP($E780&amp;" ISIN","DUR_ADJ_OAS_MID"))),_xll.BDP($E780&amp;" ISIN","DUR_ADJ_OAS_MID")," ")))</f>
        <v/>
      </c>
      <c r="S780" s="7">
        <f>IF(ISNUMBER(N780),Q780*N780,IF(ISNUMBER(R780),J780*R780," "))</f>
        <v/>
      </c>
      <c r="T780" t="inlineStr">
        <is>
          <t>N01007AA6</t>
        </is>
      </c>
      <c r="U780" t="inlineStr">
        <is>
          <t>Bond</t>
        </is>
      </c>
    </row>
    <row r="781">
      <c r="A781" t="inlineStr">
        <is>
          <t>GAEM</t>
        </is>
      </c>
      <c r="B781" t="inlineStr">
        <is>
          <t>REPUBLIC OF EL SALVADOR 7.65 6/15/2035</t>
        </is>
      </c>
      <c r="C781" t="inlineStr">
        <is>
          <t>P01012AN6</t>
        </is>
      </c>
      <c r="D781" t="inlineStr">
        <is>
          <t>B09YD36</t>
        </is>
      </c>
      <c r="E781" t="inlineStr">
        <is>
          <t>USP01012AN67</t>
        </is>
      </c>
      <c r="F781" t="inlineStr">
        <is>
          <t>P01012AN6</t>
        </is>
      </c>
      <c r="G781" s="1" t="n">
        <v>580000</v>
      </c>
      <c r="H781" s="1" t="n">
        <v>102.75</v>
      </c>
      <c r="I781" s="2" t="n">
        <v>595950</v>
      </c>
      <c r="J781" s="3" t="n">
        <v>0.02001048</v>
      </c>
      <c r="K781" s="4" t="n">
        <v>29781899.2477758</v>
      </c>
      <c r="L781" s="5" t="n">
        <v>1125001</v>
      </c>
      <c r="M781" s="6" t="n">
        <v>26.4727758</v>
      </c>
      <c r="N781" s="7">
        <f t="array" ref="N781">IF(ISNUMBER(_xlfn.SINGLE(_xll.BDP($C781, "DELTA_MID"))),_xll.BDP($C781, "DELTA_MID")," ")</f>
        <v/>
      </c>
      <c r="O781" s="7">
        <f>IF(ISNUMBER(N781),_xll.BDP($C781, "OPT_UNDL_TICKER"),"")</f>
        <v/>
      </c>
      <c r="P781" s="8">
        <f>IF(ISNUMBER(N781),_xll.BDP($C781, "OPT_UNDL_PX")," ")</f>
        <v/>
      </c>
      <c r="Q781" s="7">
        <f>IF(ISNUMBER(N781),+G781*_xll.BDP($C781, "PX_POS_MULT_FACTOR")*P781/K781," ")</f>
        <v/>
      </c>
      <c r="R781" s="8">
        <f t="array" ref="R781">IF(OR($A781="TUA",$A781="TYA"),"",IF(ISNUMBER(_xlfn.SINGLE(_xll.BDP($C781,"DUR_ADJ_OAS_MID"))),_xll.BDP($C781,"DUR_ADJ_OAS_MID"),IF(ISNUMBER(_xlfn.SINGLE(_xll.BDP($E781&amp;" ISIN","DUR_ADJ_OAS_MID"))),_xll.BDP($E781&amp;" ISIN","DUR_ADJ_OAS_MID")," ")))</f>
        <v/>
      </c>
      <c r="S781" s="7">
        <f>IF(ISNUMBER(N781),Q781*N781,IF(ISNUMBER(R781),J781*R781," "))</f>
        <v/>
      </c>
      <c r="T781" t="inlineStr">
        <is>
          <t>P01012AN6</t>
        </is>
      </c>
      <c r="U781" t="inlineStr">
        <is>
          <t>Bond</t>
        </is>
      </c>
    </row>
    <row r="782">
      <c r="A782" t="inlineStr">
        <is>
          <t>GAEM</t>
        </is>
      </c>
      <c r="B782" t="inlineStr">
        <is>
          <t>REPUBLIC OF EL SALVADOR 7.625 2/1/2041</t>
        </is>
      </c>
      <c r="C782" t="inlineStr">
        <is>
          <t>P01012AR7</t>
        </is>
      </c>
      <c r="D782" t="inlineStr">
        <is>
          <t>B63F4M3</t>
        </is>
      </c>
      <c r="E782" t="inlineStr">
        <is>
          <t>USP01012AR71</t>
        </is>
      </c>
      <c r="F782" t="inlineStr">
        <is>
          <t>P01012AR7</t>
        </is>
      </c>
      <c r="G782" s="1" t="n">
        <v>650000</v>
      </c>
      <c r="H782" s="1" t="n">
        <v>97.75</v>
      </c>
      <c r="I782" s="2" t="n">
        <v>635375</v>
      </c>
      <c r="J782" s="3" t="n">
        <v>0.02133427</v>
      </c>
      <c r="K782" s="4" t="n">
        <v>29781899.2477758</v>
      </c>
      <c r="L782" s="5" t="n">
        <v>1125001</v>
      </c>
      <c r="M782" s="6" t="n">
        <v>26.4727758</v>
      </c>
      <c r="N782" s="7">
        <f t="array" ref="N782">IF(ISNUMBER(_xlfn.SINGLE(_xll.BDP($C782, "DELTA_MID"))),_xll.BDP($C782, "DELTA_MID")," ")</f>
        <v/>
      </c>
      <c r="O782" s="7">
        <f>IF(ISNUMBER(N782),_xll.BDP($C782, "OPT_UNDL_TICKER"),"")</f>
        <v/>
      </c>
      <c r="P782" s="8">
        <f>IF(ISNUMBER(N782),_xll.BDP($C782, "OPT_UNDL_PX")," ")</f>
        <v/>
      </c>
      <c r="Q782" s="7">
        <f>IF(ISNUMBER(N782),+G782*_xll.BDP($C782, "PX_POS_MULT_FACTOR")*P782/K782," ")</f>
        <v/>
      </c>
      <c r="R782" s="8">
        <f t="array" ref="R782">IF(OR($A782="TUA",$A782="TYA"),"",IF(ISNUMBER(_xlfn.SINGLE(_xll.BDP($C782,"DUR_ADJ_OAS_MID"))),_xll.BDP($C782,"DUR_ADJ_OAS_MID"),IF(ISNUMBER(_xlfn.SINGLE(_xll.BDP($E782&amp;" ISIN","DUR_ADJ_OAS_MID"))),_xll.BDP($E782&amp;" ISIN","DUR_ADJ_OAS_MID")," ")))</f>
        <v/>
      </c>
      <c r="S782" s="7">
        <f>IF(ISNUMBER(N782),Q782*N782,IF(ISNUMBER(R782),J782*R782," "))</f>
        <v/>
      </c>
      <c r="T782" t="inlineStr">
        <is>
          <t>P01012AR7</t>
        </is>
      </c>
      <c r="U782" t="inlineStr">
        <is>
          <t>Bond</t>
        </is>
      </c>
    </row>
    <row r="783">
      <c r="A783" t="inlineStr">
        <is>
          <t>GAEM</t>
        </is>
      </c>
      <c r="B783" t="inlineStr">
        <is>
          <t>REPUBLIC OF EL SALVADOR 9.25 4/17/2030</t>
        </is>
      </c>
      <c r="C783" t="inlineStr">
        <is>
          <t>P01012CF1</t>
        </is>
      </c>
      <c r="D783" t="inlineStr">
        <is>
          <t>BPBSCL2</t>
        </is>
      </c>
      <c r="E783" t="inlineStr">
        <is>
          <t>USP01012CF16</t>
        </is>
      </c>
      <c r="F783" t="inlineStr">
        <is>
          <t>P01012CF1</t>
        </is>
      </c>
      <c r="G783" s="1" t="n">
        <v>300000</v>
      </c>
      <c r="H783" s="1" t="n">
        <v>108.975</v>
      </c>
      <c r="I783" s="2" t="n">
        <v>326925</v>
      </c>
      <c r="J783" s="3" t="n">
        <v>0.01097731</v>
      </c>
      <c r="K783" s="4" t="n">
        <v>29781899.2477758</v>
      </c>
      <c r="L783" s="5" t="n">
        <v>1125001</v>
      </c>
      <c r="M783" s="6" t="n">
        <v>26.4727758</v>
      </c>
      <c r="N783" s="7">
        <f t="array" ref="N783">IF(ISNUMBER(_xlfn.SINGLE(_xll.BDP($C783, "DELTA_MID"))),_xll.BDP($C783, "DELTA_MID")," ")</f>
        <v/>
      </c>
      <c r="O783" s="7">
        <f>IF(ISNUMBER(N783),_xll.BDP($C783, "OPT_UNDL_TICKER"),"")</f>
        <v/>
      </c>
      <c r="P783" s="8">
        <f>IF(ISNUMBER(N783),_xll.BDP($C783, "OPT_UNDL_PX")," ")</f>
        <v/>
      </c>
      <c r="Q783" s="7">
        <f>IF(ISNUMBER(N783),+G783*_xll.BDP($C783, "PX_POS_MULT_FACTOR")*P783/K783," ")</f>
        <v/>
      </c>
      <c r="R783" s="8">
        <f t="array" ref="R783">IF(OR($A783="TUA",$A783="TYA"),"",IF(ISNUMBER(_xlfn.SINGLE(_xll.BDP($C783,"DUR_ADJ_OAS_MID"))),_xll.BDP($C783,"DUR_ADJ_OAS_MID"),IF(ISNUMBER(_xlfn.SINGLE(_xll.BDP($E783&amp;" ISIN","DUR_ADJ_OAS_MID"))),_xll.BDP($E783&amp;" ISIN","DUR_ADJ_OAS_MID")," ")))</f>
        <v/>
      </c>
      <c r="S783" s="7">
        <f>IF(ISNUMBER(N783),Q783*N783,IF(ISNUMBER(R783),J783*R783," "))</f>
        <v/>
      </c>
      <c r="T783" t="inlineStr">
        <is>
          <t>P01012CF1</t>
        </is>
      </c>
      <c r="U783" t="inlineStr">
        <is>
          <t>Bond</t>
        </is>
      </c>
    </row>
    <row r="784">
      <c r="A784" t="inlineStr">
        <is>
          <t>GAEM</t>
        </is>
      </c>
      <c r="B784" t="inlineStr">
        <is>
          <t>REPUBLIC OF EL SALVADOR 9.65 11/21/2054</t>
        </is>
      </c>
      <c r="C784" t="inlineStr">
        <is>
          <t>P01012CH7</t>
        </is>
      </c>
      <c r="D784" t="inlineStr">
        <is>
          <t>BR84P63</t>
        </is>
      </c>
      <c r="E784" t="inlineStr">
        <is>
          <t>USP01012CH71</t>
        </is>
      </c>
      <c r="F784" t="inlineStr">
        <is>
          <t>P01012CH7</t>
        </is>
      </c>
      <c r="G784" s="1" t="n">
        <v>400000</v>
      </c>
      <c r="H784" s="1" t="n">
        <v>110.779</v>
      </c>
      <c r="I784" s="2" t="n">
        <v>443116</v>
      </c>
      <c r="J784" s="3" t="n">
        <v>0.0148787</v>
      </c>
      <c r="K784" s="4" t="n">
        <v>29781899.2477758</v>
      </c>
      <c r="L784" s="5" t="n">
        <v>1125001</v>
      </c>
      <c r="M784" s="6" t="n">
        <v>26.4727758</v>
      </c>
      <c r="N784" s="7">
        <f t="array" ref="N784">IF(ISNUMBER(_xlfn.SINGLE(_xll.BDP($C784, "DELTA_MID"))),_xll.BDP($C784, "DELTA_MID")," ")</f>
        <v/>
      </c>
      <c r="O784" s="7">
        <f>IF(ISNUMBER(N784),_xll.BDP($C784, "OPT_UNDL_TICKER"),"")</f>
        <v/>
      </c>
      <c r="P784" s="8">
        <f>IF(ISNUMBER(N784),_xll.BDP($C784, "OPT_UNDL_PX")," ")</f>
        <v/>
      </c>
      <c r="Q784" s="7">
        <f>IF(ISNUMBER(N784),+G784*_xll.BDP($C784, "PX_POS_MULT_FACTOR")*P784/K784," ")</f>
        <v/>
      </c>
      <c r="R784" s="8">
        <f t="array" ref="R784">IF(OR($A784="TUA",$A784="TYA"),"",IF(ISNUMBER(_xlfn.SINGLE(_xll.BDP($C784,"DUR_ADJ_OAS_MID"))),_xll.BDP($C784,"DUR_ADJ_OAS_MID"),IF(ISNUMBER(_xlfn.SINGLE(_xll.BDP($E784&amp;" ISIN","DUR_ADJ_OAS_MID"))),_xll.BDP($E784&amp;" ISIN","DUR_ADJ_OAS_MID")," ")))</f>
        <v/>
      </c>
      <c r="S784" s="7">
        <f>IF(ISNUMBER(N784),Q784*N784,IF(ISNUMBER(R784),J784*R784," "))</f>
        <v/>
      </c>
      <c r="T784" t="inlineStr">
        <is>
          <t>P01012CH7</t>
        </is>
      </c>
      <c r="U784" t="inlineStr">
        <is>
          <t>Bond</t>
        </is>
      </c>
    </row>
    <row r="785">
      <c r="A785" t="inlineStr">
        <is>
          <t>GAEM</t>
        </is>
      </c>
      <c r="B785" t="inlineStr">
        <is>
          <t>COMMONWEALTH OF BAHAMAS 8.25 6/24/2036</t>
        </is>
      </c>
      <c r="C785" t="inlineStr">
        <is>
          <t>P06518AL1</t>
        </is>
      </c>
      <c r="D785" t="inlineStr">
        <is>
          <t>BVDF2R9</t>
        </is>
      </c>
      <c r="E785" t="inlineStr">
        <is>
          <t>USP06518AL18</t>
        </is>
      </c>
      <c r="F785" t="inlineStr">
        <is>
          <t>P06518AL1</t>
        </is>
      </c>
      <c r="G785" s="1" t="n">
        <v>590000</v>
      </c>
      <c r="H785" s="1" t="n">
        <v>109.308</v>
      </c>
      <c r="I785" s="2" t="n">
        <v>644917.2</v>
      </c>
      <c r="J785" s="3" t="n">
        <v>0.02165467</v>
      </c>
      <c r="K785" s="4" t="n">
        <v>29781899.2477758</v>
      </c>
      <c r="L785" s="5" t="n">
        <v>1125001</v>
      </c>
      <c r="M785" s="6" t="n">
        <v>26.4727758</v>
      </c>
      <c r="N785" s="7">
        <f t="array" ref="N785">IF(ISNUMBER(_xlfn.SINGLE(_xll.BDP($C785, "DELTA_MID"))),_xll.BDP($C785, "DELTA_MID")," ")</f>
        <v/>
      </c>
      <c r="O785" s="7">
        <f>IF(ISNUMBER(N785),_xll.BDP($C785, "OPT_UNDL_TICKER"),"")</f>
        <v/>
      </c>
      <c r="P785" s="8">
        <f>IF(ISNUMBER(N785),_xll.BDP($C785, "OPT_UNDL_PX")," ")</f>
        <v/>
      </c>
      <c r="Q785" s="7">
        <f>IF(ISNUMBER(N785),+G785*_xll.BDP($C785, "PX_POS_MULT_FACTOR")*P785/K785," ")</f>
        <v/>
      </c>
      <c r="R785" s="8">
        <f t="array" ref="R785">IF(OR($A785="TUA",$A785="TYA"),"",IF(ISNUMBER(_xlfn.SINGLE(_xll.BDP($C785,"DUR_ADJ_OAS_MID"))),_xll.BDP($C785,"DUR_ADJ_OAS_MID"),IF(ISNUMBER(_xlfn.SINGLE(_xll.BDP($E785&amp;" ISIN","DUR_ADJ_OAS_MID"))),_xll.BDP($E785&amp;" ISIN","DUR_ADJ_OAS_MID")," ")))</f>
        <v/>
      </c>
      <c r="S785" s="7">
        <f>IF(ISNUMBER(N785),Q785*N785,IF(ISNUMBER(R785),J785*R785," "))</f>
        <v/>
      </c>
      <c r="T785" t="inlineStr">
        <is>
          <t>P06518AL1</t>
        </is>
      </c>
      <c r="U785" t="inlineStr">
        <is>
          <t>Bond</t>
        </is>
      </c>
    </row>
    <row r="786">
      <c r="A786" t="inlineStr">
        <is>
          <t>GAEM</t>
        </is>
      </c>
      <c r="B786" t="inlineStr">
        <is>
          <t>CABLE ONDA SA 4.5 1/30/2030</t>
        </is>
      </c>
      <c r="C786" t="inlineStr">
        <is>
          <t>P1926LAA3</t>
        </is>
      </c>
      <c r="D786" t="inlineStr">
        <is>
          <t>BK1K3F4</t>
        </is>
      </c>
      <c r="E786" t="inlineStr">
        <is>
          <t>USP1926LAA37</t>
        </is>
      </c>
      <c r="F786" t="inlineStr">
        <is>
          <t>P1926LAA3</t>
        </is>
      </c>
      <c r="G786" s="1" t="n">
        <v>200000</v>
      </c>
      <c r="H786" s="1" t="n">
        <v>95.39434</v>
      </c>
      <c r="I786" s="2" t="n">
        <v>190788.68</v>
      </c>
      <c r="J786" s="3" t="n">
        <v>0.0064062</v>
      </c>
      <c r="K786" s="4" t="n">
        <v>29781899.2477758</v>
      </c>
      <c r="L786" s="5" t="n">
        <v>1125001</v>
      </c>
      <c r="M786" s="6" t="n">
        <v>26.4727758</v>
      </c>
      <c r="N786" s="7">
        <f t="array" ref="N786">IF(ISNUMBER(_xlfn.SINGLE(_xll.BDP($C786, "DELTA_MID"))),_xll.BDP($C786, "DELTA_MID")," ")</f>
        <v/>
      </c>
      <c r="O786" s="7">
        <f>IF(ISNUMBER(N786),_xll.BDP($C786, "OPT_UNDL_TICKER"),"")</f>
        <v/>
      </c>
      <c r="P786" s="8">
        <f>IF(ISNUMBER(N786),_xll.BDP($C786, "OPT_UNDL_PX")," ")</f>
        <v/>
      </c>
      <c r="Q786" s="7">
        <f>IF(ISNUMBER(N786),+G786*_xll.BDP($C786, "PX_POS_MULT_FACTOR")*P786/K786," ")</f>
        <v/>
      </c>
      <c r="R786" s="8">
        <f t="array" ref="R786">IF(OR($A786="TUA",$A786="TYA"),"",IF(ISNUMBER(_xlfn.SINGLE(_xll.BDP($C786,"DUR_ADJ_OAS_MID"))),_xll.BDP($C786,"DUR_ADJ_OAS_MID"),IF(ISNUMBER(_xlfn.SINGLE(_xll.BDP($E786&amp;" ISIN","DUR_ADJ_OAS_MID"))),_xll.BDP($E786&amp;" ISIN","DUR_ADJ_OAS_MID")," ")))</f>
        <v/>
      </c>
      <c r="S786" s="7">
        <f>IF(ISNUMBER(N786),Q786*N786,IF(ISNUMBER(R786),J786*R786," "))</f>
        <v/>
      </c>
      <c r="T786" t="inlineStr">
        <is>
          <t>P1926LAA3</t>
        </is>
      </c>
      <c r="U786" t="inlineStr">
        <is>
          <t>Bond</t>
        </is>
      </c>
    </row>
    <row r="787">
      <c r="A787" t="inlineStr">
        <is>
          <t>GAEM</t>
        </is>
      </c>
      <c r="B787" t="inlineStr">
        <is>
          <t>COLOMBIA TELECOMUNICACIO 4.95 7/17/2030</t>
        </is>
      </c>
      <c r="C787" t="inlineStr">
        <is>
          <t>P28768AC6</t>
        </is>
      </c>
      <c r="D787" t="inlineStr">
        <is>
          <t>BMZ6D52</t>
        </is>
      </c>
      <c r="E787" t="inlineStr">
        <is>
          <t>USP28768AC69</t>
        </is>
      </c>
      <c r="F787" t="inlineStr">
        <is>
          <t>P28768AC6</t>
        </is>
      </c>
      <c r="G787" s="1" t="n">
        <v>808000</v>
      </c>
      <c r="H787" s="1" t="n">
        <v>90.089</v>
      </c>
      <c r="I787" s="2" t="n">
        <v>727919.12</v>
      </c>
      <c r="J787" s="3" t="n">
        <v>0.02444166</v>
      </c>
      <c r="K787" s="4" t="n">
        <v>29781899.2477758</v>
      </c>
      <c r="L787" s="5" t="n">
        <v>1125001</v>
      </c>
      <c r="M787" s="6" t="n">
        <v>26.4727758</v>
      </c>
      <c r="N787" s="7">
        <f t="array" ref="N787">IF(ISNUMBER(_xlfn.SINGLE(_xll.BDP($C787, "DELTA_MID"))),_xll.BDP($C787, "DELTA_MID")," ")</f>
        <v/>
      </c>
      <c r="O787" s="7">
        <f>IF(ISNUMBER(N787),_xll.BDP($C787, "OPT_UNDL_TICKER"),"")</f>
        <v/>
      </c>
      <c r="P787" s="8">
        <f>IF(ISNUMBER(N787),_xll.BDP($C787, "OPT_UNDL_PX")," ")</f>
        <v/>
      </c>
      <c r="Q787" s="7">
        <f>IF(ISNUMBER(N787),+G787*_xll.BDP($C787, "PX_POS_MULT_FACTOR")*P787/K787," ")</f>
        <v/>
      </c>
      <c r="R787" s="8">
        <f t="array" ref="R787">IF(OR($A787="TUA",$A787="TYA"),"",IF(ISNUMBER(_xlfn.SINGLE(_xll.BDP($C787,"DUR_ADJ_OAS_MID"))),_xll.BDP($C787,"DUR_ADJ_OAS_MID"),IF(ISNUMBER(_xlfn.SINGLE(_xll.BDP($E787&amp;" ISIN","DUR_ADJ_OAS_MID"))),_xll.BDP($E787&amp;" ISIN","DUR_ADJ_OAS_MID")," ")))</f>
        <v/>
      </c>
      <c r="S787" s="7">
        <f>IF(ISNUMBER(N787),Q787*N787,IF(ISNUMBER(R787),J787*R787," "))</f>
        <v/>
      </c>
      <c r="T787" t="inlineStr">
        <is>
          <t>P28768AC6</t>
        </is>
      </c>
      <c r="U787" t="inlineStr">
        <is>
          <t>Bond</t>
        </is>
      </c>
    </row>
    <row r="788">
      <c r="A788" t="inlineStr">
        <is>
          <t>GAEM</t>
        </is>
      </c>
      <c r="B788" t="inlineStr">
        <is>
          <t>DOMINICAN REPUBLIC 5.875 1/30/2060</t>
        </is>
      </c>
      <c r="C788" t="inlineStr">
        <is>
          <t>P3579ECG0</t>
        </is>
      </c>
      <c r="D788" t="inlineStr">
        <is>
          <t>BJV2XC0</t>
        </is>
      </c>
      <c r="E788" t="inlineStr">
        <is>
          <t>USP3579ECG00</t>
        </is>
      </c>
      <c r="F788" t="inlineStr">
        <is>
          <t>P3579ECG0</t>
        </is>
      </c>
      <c r="G788" s="1" t="n">
        <v>793000</v>
      </c>
      <c r="H788" s="1" t="n">
        <v>91.465</v>
      </c>
      <c r="I788" s="2" t="n">
        <v>725317.45</v>
      </c>
      <c r="J788" s="3" t="n">
        <v>0.0243543</v>
      </c>
      <c r="K788" s="4" t="n">
        <v>29781899.2477758</v>
      </c>
      <c r="L788" s="5" t="n">
        <v>1125001</v>
      </c>
      <c r="M788" s="6" t="n">
        <v>26.4727758</v>
      </c>
      <c r="N788" s="7">
        <f t="array" ref="N788">IF(ISNUMBER(_xlfn.SINGLE(_xll.BDP($C788, "DELTA_MID"))),_xll.BDP($C788, "DELTA_MID")," ")</f>
        <v/>
      </c>
      <c r="O788" s="7">
        <f>IF(ISNUMBER(N788),_xll.BDP($C788, "OPT_UNDL_TICKER"),"")</f>
        <v/>
      </c>
      <c r="P788" s="8">
        <f>IF(ISNUMBER(N788),_xll.BDP($C788, "OPT_UNDL_PX")," ")</f>
        <v/>
      </c>
      <c r="Q788" s="7">
        <f>IF(ISNUMBER(N788),+G788*_xll.BDP($C788, "PX_POS_MULT_FACTOR")*P788/K788," ")</f>
        <v/>
      </c>
      <c r="R788" s="8">
        <f t="array" ref="R788">IF(OR($A788="TUA",$A788="TYA"),"",IF(ISNUMBER(_xlfn.SINGLE(_xll.BDP($C788,"DUR_ADJ_OAS_MID"))),_xll.BDP($C788,"DUR_ADJ_OAS_MID"),IF(ISNUMBER(_xlfn.SINGLE(_xll.BDP($E788&amp;" ISIN","DUR_ADJ_OAS_MID"))),_xll.BDP($E788&amp;" ISIN","DUR_ADJ_OAS_MID")," ")))</f>
        <v/>
      </c>
      <c r="S788" s="7">
        <f>IF(ISNUMBER(N788),Q788*N788,IF(ISNUMBER(R788),J788*R788," "))</f>
        <v/>
      </c>
      <c r="T788" t="inlineStr">
        <is>
          <t>P3579ECG0</t>
        </is>
      </c>
      <c r="U788" t="inlineStr">
        <is>
          <t>Bond</t>
        </is>
      </c>
    </row>
    <row r="789">
      <c r="A789" t="inlineStr">
        <is>
          <t>GAEM</t>
        </is>
      </c>
      <c r="B789" t="inlineStr">
        <is>
          <t>DOMINICAN REPUBLIC 7.15 2/24/2055</t>
        </is>
      </c>
      <c r="C789" t="inlineStr">
        <is>
          <t>P3579ECX3</t>
        </is>
      </c>
      <c r="D789" t="inlineStr">
        <is>
          <t>BR4NGD8</t>
        </is>
      </c>
      <c r="E789" t="inlineStr">
        <is>
          <t>USP3579ECX33</t>
        </is>
      </c>
      <c r="F789" t="inlineStr">
        <is>
          <t>P3579ECX3</t>
        </is>
      </c>
      <c r="G789" s="1" t="n">
        <v>250000</v>
      </c>
      <c r="H789" s="1" t="n">
        <v>108.79</v>
      </c>
      <c r="I789" s="2" t="n">
        <v>271975</v>
      </c>
      <c r="J789" s="3" t="n">
        <v>0.00913222</v>
      </c>
      <c r="K789" s="4" t="n">
        <v>29781899.2477758</v>
      </c>
      <c r="L789" s="5" t="n">
        <v>1125001</v>
      </c>
      <c r="M789" s="6" t="n">
        <v>26.4727758</v>
      </c>
      <c r="N789" s="7">
        <f t="array" ref="N789">IF(ISNUMBER(_xlfn.SINGLE(_xll.BDP($C789, "DELTA_MID"))),_xll.BDP($C789, "DELTA_MID")," ")</f>
        <v/>
      </c>
      <c r="O789" s="7">
        <f>IF(ISNUMBER(N789),_xll.BDP($C789, "OPT_UNDL_TICKER"),"")</f>
        <v/>
      </c>
      <c r="P789" s="8">
        <f>IF(ISNUMBER(N789),_xll.BDP($C789, "OPT_UNDL_PX")," ")</f>
        <v/>
      </c>
      <c r="Q789" s="7">
        <f>IF(ISNUMBER(N789),+G789*_xll.BDP($C789, "PX_POS_MULT_FACTOR")*P789/K789," ")</f>
        <v/>
      </c>
      <c r="R789" s="8">
        <f t="array" ref="R789">IF(OR($A789="TUA",$A789="TYA"),"",IF(ISNUMBER(_xlfn.SINGLE(_xll.BDP($C789,"DUR_ADJ_OAS_MID"))),_xll.BDP($C789,"DUR_ADJ_OAS_MID"),IF(ISNUMBER(_xlfn.SINGLE(_xll.BDP($E789&amp;" ISIN","DUR_ADJ_OAS_MID"))),_xll.BDP($E789&amp;" ISIN","DUR_ADJ_OAS_MID")," ")))</f>
        <v/>
      </c>
      <c r="S789" s="7">
        <f>IF(ISNUMBER(N789),Q789*N789,IF(ISNUMBER(R789),J789*R789," "))</f>
        <v/>
      </c>
      <c r="T789" t="inlineStr">
        <is>
          <t>P3579ECX3</t>
        </is>
      </c>
      <c r="U789" t="inlineStr">
        <is>
          <t>Bond</t>
        </is>
      </c>
    </row>
    <row r="790">
      <c r="A790" t="inlineStr">
        <is>
          <t>GAEM</t>
        </is>
      </c>
      <c r="B790" t="inlineStr">
        <is>
          <t>EMPRESA GEN ELEC HAINA 5.625 11/8/2028</t>
        </is>
      </c>
      <c r="C790" t="inlineStr">
        <is>
          <t>P3R12FAC4</t>
        </is>
      </c>
      <c r="D790" t="inlineStr">
        <is>
          <t>BMCNGF7</t>
        </is>
      </c>
      <c r="E790" t="inlineStr">
        <is>
          <t>USP3R12FAC46</t>
        </is>
      </c>
      <c r="F790" t="inlineStr">
        <is>
          <t>P3R12FAC4</t>
        </is>
      </c>
      <c r="G790" s="1" t="n">
        <v>250000</v>
      </c>
      <c r="H790" s="1" t="n">
        <v>98.1195</v>
      </c>
      <c r="I790" s="2" t="n">
        <v>245298.75</v>
      </c>
      <c r="J790" s="3" t="n">
        <v>0.008236500000000001</v>
      </c>
      <c r="K790" s="4" t="n">
        <v>29781899.2477758</v>
      </c>
      <c r="L790" s="5" t="n">
        <v>1125001</v>
      </c>
      <c r="M790" s="6" t="n">
        <v>26.4727758</v>
      </c>
      <c r="N790" s="7">
        <f t="array" ref="N790">IF(ISNUMBER(_xlfn.SINGLE(_xll.BDP($C790, "DELTA_MID"))),_xll.BDP($C790, "DELTA_MID")," ")</f>
        <v/>
      </c>
      <c r="O790" s="7">
        <f>IF(ISNUMBER(N790),_xll.BDP($C790, "OPT_UNDL_TICKER"),"")</f>
        <v/>
      </c>
      <c r="P790" s="8">
        <f>IF(ISNUMBER(N790),_xll.BDP($C790, "OPT_UNDL_PX")," ")</f>
        <v/>
      </c>
      <c r="Q790" s="7">
        <f>IF(ISNUMBER(N790),+G790*_xll.BDP($C790, "PX_POS_MULT_FACTOR")*P790/K790," ")</f>
        <v/>
      </c>
      <c r="R790" s="8">
        <f t="array" ref="R790">IF(OR($A790="TUA",$A790="TYA"),"",IF(ISNUMBER(_xlfn.SINGLE(_xll.BDP($C790,"DUR_ADJ_OAS_MID"))),_xll.BDP($C790,"DUR_ADJ_OAS_MID"),IF(ISNUMBER(_xlfn.SINGLE(_xll.BDP($E790&amp;" ISIN","DUR_ADJ_OAS_MID"))),_xll.BDP($E790&amp;" ISIN","DUR_ADJ_OAS_MID")," ")))</f>
        <v/>
      </c>
      <c r="S790" s="7">
        <f>IF(ISNUMBER(N790),Q790*N790,IF(ISNUMBER(R790),J790*R790," "))</f>
        <v/>
      </c>
      <c r="T790" t="inlineStr">
        <is>
          <t>P3R12FAC4</t>
        </is>
      </c>
      <c r="U790" t="inlineStr">
        <is>
          <t>Bond</t>
        </is>
      </c>
    </row>
    <row r="791">
      <c r="A791" t="inlineStr">
        <is>
          <t>GAEM</t>
        </is>
      </c>
      <c r="B791" t="inlineStr">
        <is>
          <t>HONDURAS GOVERNMENT 8.625 11/27/2034</t>
        </is>
      </c>
      <c r="C791" t="inlineStr">
        <is>
          <t>P5178RAE8</t>
        </is>
      </c>
      <c r="D791" t="inlineStr">
        <is>
          <t>BR4Y0N9</t>
        </is>
      </c>
      <c r="E791" t="inlineStr">
        <is>
          <t>USP5178RAE82</t>
        </is>
      </c>
      <c r="F791" t="inlineStr">
        <is>
          <t>P5178RAE8</t>
        </is>
      </c>
      <c r="G791" s="1" t="n">
        <v>900000</v>
      </c>
      <c r="H791" s="1" t="n">
        <v>108.525</v>
      </c>
      <c r="I791" s="2" t="n">
        <v>976725</v>
      </c>
      <c r="J791" s="3" t="n">
        <v>0.03279593</v>
      </c>
      <c r="K791" s="4" t="n">
        <v>29781899.2477758</v>
      </c>
      <c r="L791" s="5" t="n">
        <v>1125001</v>
      </c>
      <c r="M791" s="6" t="n">
        <v>26.4727758</v>
      </c>
      <c r="N791" s="7">
        <f t="array" ref="N791">IF(ISNUMBER(_xlfn.SINGLE(_xll.BDP($C791, "DELTA_MID"))),_xll.BDP($C791, "DELTA_MID")," ")</f>
        <v/>
      </c>
      <c r="O791" s="7">
        <f>IF(ISNUMBER(N791),_xll.BDP($C791, "OPT_UNDL_TICKER"),"")</f>
        <v/>
      </c>
      <c r="P791" s="8">
        <f>IF(ISNUMBER(N791),_xll.BDP($C791, "OPT_UNDL_PX")," ")</f>
        <v/>
      </c>
      <c r="Q791" s="7">
        <f>IF(ISNUMBER(N791),+G791*_xll.BDP($C791, "PX_POS_MULT_FACTOR")*P791/K791," ")</f>
        <v/>
      </c>
      <c r="R791" s="8">
        <f t="array" ref="R791">IF(OR($A791="TUA",$A791="TYA"),"",IF(ISNUMBER(_xlfn.SINGLE(_xll.BDP($C791,"DUR_ADJ_OAS_MID"))),_xll.BDP($C791,"DUR_ADJ_OAS_MID"),IF(ISNUMBER(_xlfn.SINGLE(_xll.BDP($E791&amp;" ISIN","DUR_ADJ_OAS_MID"))),_xll.BDP($E791&amp;" ISIN","DUR_ADJ_OAS_MID")," ")))</f>
        <v/>
      </c>
      <c r="S791" s="7">
        <f>IF(ISNUMBER(N791),Q791*N791,IF(ISNUMBER(R791),J791*R791," "))</f>
        <v/>
      </c>
      <c r="T791" t="inlineStr">
        <is>
          <t>P5178RAE8</t>
        </is>
      </c>
      <c r="U791" t="inlineStr">
        <is>
          <t>Bond</t>
        </is>
      </c>
    </row>
    <row r="792">
      <c r="A792" t="inlineStr">
        <is>
          <t>GAEM</t>
        </is>
      </c>
      <c r="B792" t="inlineStr">
        <is>
          <t>LATAM AIRLINES GROUP SA 7.875 4/15/2030</t>
        </is>
      </c>
      <c r="C792" t="inlineStr">
        <is>
          <t>P62138AB1</t>
        </is>
      </c>
      <c r="D792" t="inlineStr">
        <is>
          <t>BRXF936</t>
        </is>
      </c>
      <c r="E792" t="inlineStr">
        <is>
          <t>USP62138AB13</t>
        </is>
      </c>
      <c r="F792" t="inlineStr">
        <is>
          <t>P62138AB1</t>
        </is>
      </c>
      <c r="G792" s="1" t="n">
        <v>250000</v>
      </c>
      <c r="H792" s="1" t="n">
        <v>104.22</v>
      </c>
      <c r="I792" s="2" t="n">
        <v>260550</v>
      </c>
      <c r="J792" s="3" t="n">
        <v>0.0087486</v>
      </c>
      <c r="K792" s="4" t="n">
        <v>29781899.2477758</v>
      </c>
      <c r="L792" s="5" t="n">
        <v>1125001</v>
      </c>
      <c r="M792" s="6" t="n">
        <v>26.4727758</v>
      </c>
      <c r="N792" s="7">
        <f t="array" ref="N792">IF(ISNUMBER(_xlfn.SINGLE(_xll.BDP($C792, "DELTA_MID"))),_xll.BDP($C792, "DELTA_MID")," ")</f>
        <v/>
      </c>
      <c r="O792" s="7">
        <f>IF(ISNUMBER(N792),_xll.BDP($C792, "OPT_UNDL_TICKER"),"")</f>
        <v/>
      </c>
      <c r="P792" s="8">
        <f>IF(ISNUMBER(N792),_xll.BDP($C792, "OPT_UNDL_PX")," ")</f>
        <v/>
      </c>
      <c r="Q792" s="7">
        <f>IF(ISNUMBER(N792),+G792*_xll.BDP($C792, "PX_POS_MULT_FACTOR")*P792/K792," ")</f>
        <v/>
      </c>
      <c r="R792" s="8">
        <f t="array" ref="R792">IF(OR($A792="TUA",$A792="TYA"),"",IF(ISNUMBER(_xlfn.SINGLE(_xll.BDP($C792,"DUR_ADJ_OAS_MID"))),_xll.BDP($C792,"DUR_ADJ_OAS_MID"),IF(ISNUMBER(_xlfn.SINGLE(_xll.BDP($E792&amp;" ISIN","DUR_ADJ_OAS_MID"))),_xll.BDP($E792&amp;" ISIN","DUR_ADJ_OAS_MID")," ")))</f>
        <v/>
      </c>
      <c r="S792" s="7">
        <f>IF(ISNUMBER(N792),Q792*N792,IF(ISNUMBER(R792),J792*R792," "))</f>
        <v/>
      </c>
      <c r="T792" t="inlineStr">
        <is>
          <t>P62138AB1</t>
        </is>
      </c>
      <c r="U792" t="inlineStr">
        <is>
          <t>Bond</t>
        </is>
      </c>
    </row>
    <row r="793">
      <c r="A793" t="inlineStr">
        <is>
          <t>GAEM</t>
        </is>
      </c>
      <c r="B793" t="inlineStr">
        <is>
          <t>NATIONAL GAS CO 6.05 1/15/2036</t>
        </is>
      </c>
      <c r="C793" t="inlineStr">
        <is>
          <t>P70809AB7</t>
        </is>
      </c>
      <c r="D793" t="inlineStr">
        <is>
          <t>B0WT372</t>
        </is>
      </c>
      <c r="E793" t="inlineStr">
        <is>
          <t>USP70809AB71</t>
        </is>
      </c>
      <c r="F793" t="inlineStr">
        <is>
          <t>P70809AB7</t>
        </is>
      </c>
      <c r="G793" s="1" t="n">
        <v>100000</v>
      </c>
      <c r="H793" s="1" t="n">
        <v>94.08150000000001</v>
      </c>
      <c r="I793" s="2" t="n">
        <v>94081.5</v>
      </c>
      <c r="J793" s="3" t="n">
        <v>0.00315902</v>
      </c>
      <c r="K793" s="4" t="n">
        <v>29781899.2477758</v>
      </c>
      <c r="L793" s="5" t="n">
        <v>1125001</v>
      </c>
      <c r="M793" s="6" t="n">
        <v>26.4727758</v>
      </c>
      <c r="N793" s="7">
        <f t="array" ref="N793">IF(ISNUMBER(_xlfn.SINGLE(_xll.BDP($C793, "DELTA_MID"))),_xll.BDP($C793, "DELTA_MID")," ")</f>
        <v/>
      </c>
      <c r="O793" s="7">
        <f>IF(ISNUMBER(N793),_xll.BDP($C793, "OPT_UNDL_TICKER"),"")</f>
        <v/>
      </c>
      <c r="P793" s="8">
        <f>IF(ISNUMBER(N793),_xll.BDP($C793, "OPT_UNDL_PX")," ")</f>
        <v/>
      </c>
      <c r="Q793" s="7">
        <f>IF(ISNUMBER(N793),+G793*_xll.BDP($C793, "PX_POS_MULT_FACTOR")*P793/K793," ")</f>
        <v/>
      </c>
      <c r="R793" s="8">
        <f t="array" ref="R793">IF(OR($A793="TUA",$A793="TYA"),"",IF(ISNUMBER(_xlfn.SINGLE(_xll.BDP($C793,"DUR_ADJ_OAS_MID"))),_xll.BDP($C793,"DUR_ADJ_OAS_MID"),IF(ISNUMBER(_xlfn.SINGLE(_xll.BDP($E793&amp;" ISIN","DUR_ADJ_OAS_MID"))),_xll.BDP($E793&amp;" ISIN","DUR_ADJ_OAS_MID")," ")))</f>
        <v/>
      </c>
      <c r="S793" s="7">
        <f>IF(ISNUMBER(N793),Q793*N793,IF(ISNUMBER(R793),J793*R793," "))</f>
        <v/>
      </c>
      <c r="T793" t="inlineStr">
        <is>
          <t>P70809AB7</t>
        </is>
      </c>
      <c r="U793" t="inlineStr">
        <is>
          <t>Bond</t>
        </is>
      </c>
    </row>
    <row r="794">
      <c r="A794" t="inlineStr">
        <is>
          <t>GAEM</t>
        </is>
      </c>
      <c r="B794" t="inlineStr">
        <is>
          <t>PLUSPETROL SA 8.5 5/30/2032</t>
        </is>
      </c>
      <c r="C794" t="inlineStr">
        <is>
          <t>P7924AAA6</t>
        </is>
      </c>
      <c r="D794" t="inlineStr">
        <is>
          <t>BSTRKX0</t>
        </is>
      </c>
      <c r="E794" t="inlineStr">
        <is>
          <t>USP7924AAA62</t>
        </is>
      </c>
      <c r="F794" t="inlineStr">
        <is>
          <t>P7924AAA6</t>
        </is>
      </c>
      <c r="G794" s="1" t="n">
        <v>300000</v>
      </c>
      <c r="H794" s="1" t="n">
        <v>99.75</v>
      </c>
      <c r="I794" s="2" t="n">
        <v>299250</v>
      </c>
      <c r="J794" s="3" t="n">
        <v>0.01004805</v>
      </c>
      <c r="K794" s="4" t="n">
        <v>29781899.2477758</v>
      </c>
      <c r="L794" s="5" t="n">
        <v>1125001</v>
      </c>
      <c r="M794" s="6" t="n">
        <v>26.4727758</v>
      </c>
      <c r="N794" s="7">
        <f t="array" ref="N794">IF(ISNUMBER(_xlfn.SINGLE(_xll.BDP($C794, "DELTA_MID"))),_xll.BDP($C794, "DELTA_MID")," ")</f>
        <v/>
      </c>
      <c r="O794" s="7">
        <f>IF(ISNUMBER(N794),_xll.BDP($C794, "OPT_UNDL_TICKER"),"")</f>
        <v/>
      </c>
      <c r="P794" s="8">
        <f>IF(ISNUMBER(N794),_xll.BDP($C794, "OPT_UNDL_PX")," ")</f>
        <v/>
      </c>
      <c r="Q794" s="7">
        <f>IF(ISNUMBER(N794),+G794*_xll.BDP($C794, "PX_POS_MULT_FACTOR")*P794/K794," ")</f>
        <v/>
      </c>
      <c r="R794" s="8">
        <f t="array" ref="R794">IF(OR($A794="TUA",$A794="TYA"),"",IF(ISNUMBER(_xlfn.SINGLE(_xll.BDP($C794,"DUR_ADJ_OAS_MID"))),_xll.BDP($C794,"DUR_ADJ_OAS_MID"),IF(ISNUMBER(_xlfn.SINGLE(_xll.BDP($E794&amp;" ISIN","DUR_ADJ_OAS_MID"))),_xll.BDP($E794&amp;" ISIN","DUR_ADJ_OAS_MID")," ")))</f>
        <v/>
      </c>
      <c r="S794" s="7">
        <f>IF(ISNUMBER(N794),Q794*N794,IF(ISNUMBER(R794),J794*R794," "))</f>
        <v/>
      </c>
      <c r="T794" t="inlineStr">
        <is>
          <t>P7924AAA6</t>
        </is>
      </c>
      <c r="U794" t="inlineStr">
        <is>
          <t>Bond</t>
        </is>
      </c>
    </row>
    <row r="795">
      <c r="A795" t="inlineStr">
        <is>
          <t>GAEM</t>
        </is>
      </c>
      <c r="B795" t="inlineStr">
        <is>
          <t>TELECOM ARGENTINA SA 9.25 5/28/2033</t>
        </is>
      </c>
      <c r="C795" t="inlineStr">
        <is>
          <t>P9028NCA7</t>
        </is>
      </c>
      <c r="D795" t="inlineStr">
        <is>
          <t>BSTQ242</t>
        </is>
      </c>
      <c r="E795" t="inlineStr">
        <is>
          <t>USP9028NCA74</t>
        </is>
      </c>
      <c r="F795" t="inlineStr">
        <is>
          <t>P9028NCA7</t>
        </is>
      </c>
      <c r="G795" s="1" t="n">
        <v>250000</v>
      </c>
      <c r="H795" s="1" t="n">
        <v>96.411152</v>
      </c>
      <c r="I795" s="2" t="n">
        <v>241027.88</v>
      </c>
      <c r="J795" s="3" t="n">
        <v>0.008093100000000001</v>
      </c>
      <c r="K795" s="4" t="n">
        <v>29781899.2477758</v>
      </c>
      <c r="L795" s="5" t="n">
        <v>1125001</v>
      </c>
      <c r="M795" s="6" t="n">
        <v>26.4727758</v>
      </c>
      <c r="N795" s="7">
        <f t="array" ref="N795">IF(ISNUMBER(_xlfn.SINGLE(_xll.BDP($C795, "DELTA_MID"))),_xll.BDP($C795, "DELTA_MID")," ")</f>
        <v/>
      </c>
      <c r="O795" s="7">
        <f>IF(ISNUMBER(N795),_xll.BDP($C795, "OPT_UNDL_TICKER"),"")</f>
        <v/>
      </c>
      <c r="P795" s="8">
        <f>IF(ISNUMBER(N795),_xll.BDP($C795, "OPT_UNDL_PX")," ")</f>
        <v/>
      </c>
      <c r="Q795" s="7">
        <f>IF(ISNUMBER(N795),+G795*_xll.BDP($C795, "PX_POS_MULT_FACTOR")*P795/K795," ")</f>
        <v/>
      </c>
      <c r="R795" s="8">
        <f t="array" ref="R795">IF(OR($A795="TUA",$A795="TYA"),"",IF(ISNUMBER(_xlfn.SINGLE(_xll.BDP($C795,"DUR_ADJ_OAS_MID"))),_xll.BDP($C795,"DUR_ADJ_OAS_MID"),IF(ISNUMBER(_xlfn.SINGLE(_xll.BDP($E795&amp;" ISIN","DUR_ADJ_OAS_MID"))),_xll.BDP($E795&amp;" ISIN","DUR_ADJ_OAS_MID")," ")))</f>
        <v/>
      </c>
      <c r="S795" s="7">
        <f>IF(ISNUMBER(N795),Q795*N795,IF(ISNUMBER(R795),J795*R795," "))</f>
        <v/>
      </c>
      <c r="T795" t="inlineStr">
        <is>
          <t>P9028NCA7</t>
        </is>
      </c>
      <c r="U795" t="inlineStr">
        <is>
          <t>Bond</t>
        </is>
      </c>
    </row>
    <row r="796">
      <c r="A796" t="inlineStr">
        <is>
          <t>GAEM</t>
        </is>
      </c>
      <c r="B796" t="inlineStr">
        <is>
          <t>TELECOM OF TRIN &amp; TOBAGO 8.875 10/18/2029</t>
        </is>
      </c>
      <c r="C796" t="inlineStr">
        <is>
          <t>P90301AA3</t>
        </is>
      </c>
      <c r="D796" t="inlineStr">
        <is>
          <t>BKSVX61</t>
        </is>
      </c>
      <c r="E796" t="inlineStr">
        <is>
          <t>USP90301AA32</t>
        </is>
      </c>
      <c r="F796" t="inlineStr">
        <is>
          <t>P90301AA3</t>
        </is>
      </c>
      <c r="G796" s="1" t="n">
        <v>200000</v>
      </c>
      <c r="H796" s="1" t="n">
        <v>101.54</v>
      </c>
      <c r="I796" s="2" t="n">
        <v>203080</v>
      </c>
      <c r="J796" s="3" t="n">
        <v>0.00681891</v>
      </c>
      <c r="K796" s="4" t="n">
        <v>29781899.2477758</v>
      </c>
      <c r="L796" s="5" t="n">
        <v>1125001</v>
      </c>
      <c r="M796" s="6" t="n">
        <v>26.4727758</v>
      </c>
      <c r="N796" s="7">
        <f t="array" ref="N796">IF(ISNUMBER(_xlfn.SINGLE(_xll.BDP($C796, "DELTA_MID"))),_xll.BDP($C796, "DELTA_MID")," ")</f>
        <v/>
      </c>
      <c r="O796" s="7">
        <f>IF(ISNUMBER(N796),_xll.BDP($C796, "OPT_UNDL_TICKER"),"")</f>
        <v/>
      </c>
      <c r="P796" s="8">
        <f>IF(ISNUMBER(N796),_xll.BDP($C796, "OPT_UNDL_PX")," ")</f>
        <v/>
      </c>
      <c r="Q796" s="7">
        <f>IF(ISNUMBER(N796),+G796*_xll.BDP($C796, "PX_POS_MULT_FACTOR")*P796/K796," ")</f>
        <v/>
      </c>
      <c r="R796" s="8">
        <f t="array" ref="R796">IF(OR($A796="TUA",$A796="TYA"),"",IF(ISNUMBER(_xlfn.SINGLE(_xll.BDP($C796,"DUR_ADJ_OAS_MID"))),_xll.BDP($C796,"DUR_ADJ_OAS_MID"),IF(ISNUMBER(_xlfn.SINGLE(_xll.BDP($E796&amp;" ISIN","DUR_ADJ_OAS_MID"))),_xll.BDP($E796&amp;" ISIN","DUR_ADJ_OAS_MID")," ")))</f>
        <v/>
      </c>
      <c r="S796" s="7">
        <f>IF(ISNUMBER(N796),Q796*N796,IF(ISNUMBER(R796),J796*R796," "))</f>
        <v/>
      </c>
      <c r="T796" t="inlineStr">
        <is>
          <t>P90301AA3</t>
        </is>
      </c>
      <c r="U796" t="inlineStr">
        <is>
          <t>Bond</t>
        </is>
      </c>
    </row>
    <row r="797">
      <c r="A797" t="inlineStr">
        <is>
          <t>GAEM</t>
        </is>
      </c>
      <c r="B797" t="inlineStr">
        <is>
          <t>EMPRESAS PUBLIC MEDELLIN 4.25 7/18/2029</t>
        </is>
      </c>
      <c r="C797" t="inlineStr">
        <is>
          <t>P9379RBA4</t>
        </is>
      </c>
      <c r="D797" t="inlineStr">
        <is>
          <t>BKFH1P7</t>
        </is>
      </c>
      <c r="E797" t="inlineStr">
        <is>
          <t>USP9379RBA43</t>
        </is>
      </c>
      <c r="F797" t="inlineStr">
        <is>
          <t>P9379RBA4</t>
        </is>
      </c>
      <c r="G797" s="1" t="n">
        <v>450000</v>
      </c>
      <c r="H797" s="1" t="n">
        <v>94.46002</v>
      </c>
      <c r="I797" s="2" t="n">
        <v>425070.09</v>
      </c>
      <c r="J797" s="3" t="n">
        <v>0.01427277</v>
      </c>
      <c r="K797" s="4" t="n">
        <v>29781899.2477758</v>
      </c>
      <c r="L797" s="5" t="n">
        <v>1125001</v>
      </c>
      <c r="M797" s="6" t="n">
        <v>26.4727758</v>
      </c>
      <c r="N797" s="7">
        <f t="array" ref="N797">IF(ISNUMBER(_xlfn.SINGLE(_xll.BDP($C797, "DELTA_MID"))),_xll.BDP($C797, "DELTA_MID")," ")</f>
        <v/>
      </c>
      <c r="O797" s="7">
        <f>IF(ISNUMBER(N797),_xll.BDP($C797, "OPT_UNDL_TICKER"),"")</f>
        <v/>
      </c>
      <c r="P797" s="8">
        <f>IF(ISNUMBER(N797),_xll.BDP($C797, "OPT_UNDL_PX")," ")</f>
        <v/>
      </c>
      <c r="Q797" s="7">
        <f>IF(ISNUMBER(N797),+G797*_xll.BDP($C797, "PX_POS_MULT_FACTOR")*P797/K797," ")</f>
        <v/>
      </c>
      <c r="R797" s="8">
        <f t="array" ref="R797">IF(OR($A797="TUA",$A797="TYA"),"",IF(ISNUMBER(_xlfn.SINGLE(_xll.BDP($C797,"DUR_ADJ_OAS_MID"))),_xll.BDP($C797,"DUR_ADJ_OAS_MID"),IF(ISNUMBER(_xlfn.SINGLE(_xll.BDP($E797&amp;" ISIN","DUR_ADJ_OAS_MID"))),_xll.BDP($E797&amp;" ISIN","DUR_ADJ_OAS_MID")," ")))</f>
        <v/>
      </c>
      <c r="S797" s="7">
        <f>IF(ISNUMBER(N797),Q797*N797,IF(ISNUMBER(R797),J797*R797," "))</f>
        <v/>
      </c>
      <c r="T797" t="inlineStr">
        <is>
          <t>P9379RBA4</t>
        </is>
      </c>
      <c r="U797" t="inlineStr">
        <is>
          <t>Bond</t>
        </is>
      </c>
    </row>
    <row r="798">
      <c r="A798" t="inlineStr">
        <is>
          <t>GAEM</t>
        </is>
      </c>
      <c r="B798" t="inlineStr">
        <is>
          <t>UEP PENNONOME II SA 6.5 10/1/2038</t>
        </is>
      </c>
      <c r="C798" t="inlineStr">
        <is>
          <t>P9434RAA8</t>
        </is>
      </c>
      <c r="D798" t="inlineStr">
        <is>
          <t>BN47B26</t>
        </is>
      </c>
      <c r="E798" t="inlineStr">
        <is>
          <t>USP9434RAA88</t>
        </is>
      </c>
      <c r="F798" t="inlineStr">
        <is>
          <t>P9434RAA8</t>
        </is>
      </c>
      <c r="G798" s="1" t="n">
        <v>194555.5925</v>
      </c>
      <c r="H798" s="1" t="n">
        <v>91.11</v>
      </c>
      <c r="I798" s="2" t="n">
        <v>177259.6</v>
      </c>
      <c r="J798" s="3" t="n">
        <v>0.00595192</v>
      </c>
      <c r="K798" s="4" t="n">
        <v>29781899.2477758</v>
      </c>
      <c r="L798" s="5" t="n">
        <v>1125001</v>
      </c>
      <c r="M798" s="6" t="n">
        <v>26.4727758</v>
      </c>
      <c r="N798" s="7">
        <f t="array" ref="N798">IF(ISNUMBER(_xlfn.SINGLE(_xll.BDP($C798, "DELTA_MID"))),_xll.BDP($C798, "DELTA_MID")," ")</f>
        <v/>
      </c>
      <c r="O798" s="7">
        <f>IF(ISNUMBER(N798),_xll.BDP($C798, "OPT_UNDL_TICKER"),"")</f>
        <v/>
      </c>
      <c r="P798" s="8">
        <f>IF(ISNUMBER(N798),_xll.BDP($C798, "OPT_UNDL_PX")," ")</f>
        <v/>
      </c>
      <c r="Q798" s="7">
        <f>IF(ISNUMBER(N798),+G798*_xll.BDP($C798, "PX_POS_MULT_FACTOR")*P798/K798," ")</f>
        <v/>
      </c>
      <c r="R798" s="8">
        <f t="array" ref="R798">IF(OR($A798="TUA",$A798="TYA"),"",IF(ISNUMBER(_xlfn.SINGLE(_xll.BDP($C798,"DUR_ADJ_OAS_MID"))),_xll.BDP($C798,"DUR_ADJ_OAS_MID"),IF(ISNUMBER(_xlfn.SINGLE(_xll.BDP($E798&amp;" ISIN","DUR_ADJ_OAS_MID"))),_xll.BDP($E798&amp;" ISIN","DUR_ADJ_OAS_MID")," ")))</f>
        <v/>
      </c>
      <c r="S798" s="7">
        <f>IF(ISNUMBER(N798),Q798*N798,IF(ISNUMBER(R798),J798*R798," "))</f>
        <v/>
      </c>
      <c r="T798" t="inlineStr">
        <is>
          <t>P9434RAA8</t>
        </is>
      </c>
      <c r="U798" t="inlineStr">
        <is>
          <t>Bond</t>
        </is>
      </c>
    </row>
    <row r="799">
      <c r="A799" t="inlineStr">
        <is>
          <t>GAEM</t>
        </is>
      </c>
      <c r="B799" t="inlineStr">
        <is>
          <t>VOLCAN CIA MINERA SAA-CM 8.75 1/24/2030</t>
        </is>
      </c>
      <c r="C799" t="inlineStr">
        <is>
          <t>P98047AD8</t>
        </is>
      </c>
      <c r="D799" t="inlineStr">
        <is>
          <t>BS6Q5H9</t>
        </is>
      </c>
      <c r="E799" t="inlineStr">
        <is>
          <t>USP98047AD80</t>
        </is>
      </c>
      <c r="F799" t="inlineStr">
        <is>
          <t>P98047AD8</t>
        </is>
      </c>
      <c r="G799" s="1" t="n">
        <v>400000</v>
      </c>
      <c r="H799" s="1" t="n">
        <v>104.445</v>
      </c>
      <c r="I799" s="2" t="n">
        <v>417780</v>
      </c>
      <c r="J799" s="3" t="n">
        <v>0.01402798</v>
      </c>
      <c r="K799" s="4" t="n">
        <v>29781899.2477758</v>
      </c>
      <c r="L799" s="5" t="n">
        <v>1125001</v>
      </c>
      <c r="M799" s="6" t="n">
        <v>26.4727758</v>
      </c>
      <c r="N799" s="7">
        <f t="array" ref="N799">IF(ISNUMBER(_xlfn.SINGLE(_xll.BDP($C799, "DELTA_MID"))),_xll.BDP($C799, "DELTA_MID")," ")</f>
        <v/>
      </c>
      <c r="O799" s="7">
        <f>IF(ISNUMBER(N799),_xll.BDP($C799, "OPT_UNDL_TICKER"),"")</f>
        <v/>
      </c>
      <c r="P799" s="8">
        <f>IF(ISNUMBER(N799),_xll.BDP($C799, "OPT_UNDL_PX")," ")</f>
        <v/>
      </c>
      <c r="Q799" s="7">
        <f>IF(ISNUMBER(N799),+G799*_xll.BDP($C799, "PX_POS_MULT_FACTOR")*P799/K799," ")</f>
        <v/>
      </c>
      <c r="R799" s="8">
        <f t="array" ref="R799">IF(OR($A799="TUA",$A799="TYA"),"",IF(ISNUMBER(_xlfn.SINGLE(_xll.BDP($C799,"DUR_ADJ_OAS_MID"))),_xll.BDP($C799,"DUR_ADJ_OAS_MID"),IF(ISNUMBER(_xlfn.SINGLE(_xll.BDP($E799&amp;" ISIN","DUR_ADJ_OAS_MID"))),_xll.BDP($E799&amp;" ISIN","DUR_ADJ_OAS_MID")," ")))</f>
        <v/>
      </c>
      <c r="S799" s="7">
        <f>IF(ISNUMBER(N799),Q799*N799,IF(ISNUMBER(R799),J799*R799," "))</f>
        <v/>
      </c>
      <c r="T799" t="inlineStr">
        <is>
          <t>P98047AD8</t>
        </is>
      </c>
      <c r="U799" t="inlineStr">
        <is>
          <t>Bond</t>
        </is>
      </c>
    </row>
    <row r="800">
      <c r="A800" t="inlineStr">
        <is>
          <t>GAEM</t>
        </is>
      </c>
      <c r="B800" t="inlineStr">
        <is>
          <t>COMISION FEDERAL DE ELEC 6.45 1/24/2035</t>
        </is>
      </c>
      <c r="C800" t="inlineStr">
        <is>
          <t>YV8740818</t>
        </is>
      </c>
      <c r="D800" t="inlineStr">
        <is>
          <t>BSTJDK4</t>
        </is>
      </c>
      <c r="E800" t="inlineStr">
        <is>
          <t>USP30179CR77</t>
        </is>
      </c>
      <c r="F800" t="inlineStr">
        <is>
          <t>YV8740818</t>
        </is>
      </c>
      <c r="G800" s="1" t="n">
        <v>400000</v>
      </c>
      <c r="H800" s="1" t="n">
        <v>102.78238</v>
      </c>
      <c r="I800" s="2" t="n">
        <v>411129.52</v>
      </c>
      <c r="J800" s="3" t="n">
        <v>0.01380468</v>
      </c>
      <c r="K800" s="4" t="n">
        <v>29781899.2477758</v>
      </c>
      <c r="L800" s="5" t="n">
        <v>1125001</v>
      </c>
      <c r="M800" s="6" t="n">
        <v>26.4727758</v>
      </c>
      <c r="N800" s="7">
        <f t="array" ref="N800">IF(ISNUMBER(_xlfn.SINGLE(_xll.BDP($C800, "DELTA_MID"))),_xll.BDP($C800, "DELTA_MID")," ")</f>
        <v/>
      </c>
      <c r="O800" s="7">
        <f>IF(ISNUMBER(N800),_xll.BDP($C800, "OPT_UNDL_TICKER"),"")</f>
        <v/>
      </c>
      <c r="P800" s="8">
        <f>IF(ISNUMBER(N800),_xll.BDP($C800, "OPT_UNDL_PX")," ")</f>
        <v/>
      </c>
      <c r="Q800" s="7">
        <f>IF(ISNUMBER(N800),+G800*_xll.BDP($C800, "PX_POS_MULT_FACTOR")*P800/K800," ")</f>
        <v/>
      </c>
      <c r="R800" s="8">
        <f t="array" ref="R800">IF(OR($A800="TUA",$A800="TYA"),"",IF(ISNUMBER(_xlfn.SINGLE(_xll.BDP($C800,"DUR_ADJ_OAS_MID"))),_xll.BDP($C800,"DUR_ADJ_OAS_MID"),IF(ISNUMBER(_xlfn.SINGLE(_xll.BDP($E800&amp;" ISIN","DUR_ADJ_OAS_MID"))),_xll.BDP($E800&amp;" ISIN","DUR_ADJ_OAS_MID")," ")))</f>
        <v/>
      </c>
      <c r="S800" s="7">
        <f>IF(ISNUMBER(N800),Q800*N800,IF(ISNUMBER(R800),J800*R800," "))</f>
        <v/>
      </c>
      <c r="T800" t="inlineStr">
        <is>
          <t>YV8740818</t>
        </is>
      </c>
      <c r="U800" t="inlineStr">
        <is>
          <t>Bond</t>
        </is>
      </c>
    </row>
    <row r="801">
      <c r="A801" t="inlineStr">
        <is>
          <t>GAEM</t>
        </is>
      </c>
      <c r="B801" t="inlineStr">
        <is>
          <t>B 10/28/25 Govt</t>
        </is>
      </c>
      <c r="C801" t="inlineStr">
        <is>
          <t>B 10/28/25 Govt</t>
        </is>
      </c>
      <c r="D801" t="inlineStr">
        <is>
          <t>BT212N0</t>
        </is>
      </c>
      <c r="E801" t="inlineStr">
        <is>
          <t>US912797RE99</t>
        </is>
      </c>
      <c r="F801" t="inlineStr">
        <is>
          <t>912797RE9</t>
        </is>
      </c>
      <c r="G801" s="1" t="n">
        <v>200000</v>
      </c>
      <c r="H801" s="1" t="n">
        <v>99.94361000000001</v>
      </c>
      <c r="I801" s="2" t="n">
        <v>199887.22</v>
      </c>
      <c r="J801" s="3" t="n">
        <v>0.0067117</v>
      </c>
      <c r="K801" s="4" t="n">
        <v>29781899.2477758</v>
      </c>
      <c r="L801" s="5" t="n">
        <v>1125001</v>
      </c>
      <c r="M801" s="6" t="n">
        <v>26.4727758</v>
      </c>
      <c r="N801" s="7">
        <f t="array" ref="N801">IF(ISNUMBER(_xlfn.SINGLE(_xll.BDP($C801, "DELTA_MID"))),_xll.BDP($C801, "DELTA_MID")," ")</f>
        <v/>
      </c>
      <c r="O801" s="7">
        <f>IF(ISNUMBER(N801),_xll.BDP($C801, "OPT_UNDL_TICKER"),"")</f>
        <v/>
      </c>
      <c r="P801" s="8">
        <f>IF(ISNUMBER(N801),_xll.BDP($C801, "OPT_UNDL_PX")," ")</f>
        <v/>
      </c>
      <c r="Q801" s="7">
        <f>IF(ISNUMBER(N801),+G801*_xll.BDP($C801, "PX_POS_MULT_FACTOR")*P801/K801," ")</f>
        <v/>
      </c>
      <c r="R801" s="8">
        <f t="array" ref="R801">IF(OR($A801="TUA",$A801="TYA"),"",IF(ISNUMBER(_xlfn.SINGLE(_xll.BDP($C801,"DUR_ADJ_OAS_MID"))),_xll.BDP($C801,"DUR_ADJ_OAS_MID"),IF(ISNUMBER(_xlfn.SINGLE(_xll.BDP($E801&amp;" ISIN","DUR_ADJ_OAS_MID"))),_xll.BDP($E801&amp;" ISIN","DUR_ADJ_OAS_MID")," ")))</f>
        <v/>
      </c>
      <c r="S801" s="7">
        <f>IF(ISNUMBER(N801),Q801*N801,IF(ISNUMBER(R801),J801*R801," "))</f>
        <v/>
      </c>
      <c r="T801" t="inlineStr">
        <is>
          <t>912797RE9</t>
        </is>
      </c>
      <c r="U801" t="inlineStr">
        <is>
          <t>Treasury Bill</t>
        </is>
      </c>
    </row>
    <row r="802">
      <c r="A802" t="inlineStr">
        <is>
          <t>GAEM</t>
        </is>
      </c>
      <c r="B802" t="inlineStr">
        <is>
          <t>B 11/12/25 Govt</t>
        </is>
      </c>
      <c r="C802" t="inlineStr">
        <is>
          <t>B 11/12/25 Govt</t>
        </is>
      </c>
      <c r="D802" t="inlineStr">
        <is>
          <t>BT7MYX2</t>
        </is>
      </c>
      <c r="E802" t="inlineStr">
        <is>
          <t>US912797RN98</t>
        </is>
      </c>
      <c r="F802" t="inlineStr">
        <is>
          <t>912797RN9</t>
        </is>
      </c>
      <c r="G802" s="1" t="n">
        <v>785000</v>
      </c>
      <c r="H802" s="1" t="n">
        <v>99.779167</v>
      </c>
      <c r="I802" s="2" t="n">
        <v>783266.46</v>
      </c>
      <c r="J802" s="3" t="n">
        <v>0.02630008</v>
      </c>
      <c r="K802" s="4" t="n">
        <v>29781899.2477758</v>
      </c>
      <c r="L802" s="5" t="n">
        <v>1125001</v>
      </c>
      <c r="M802" s="6" t="n">
        <v>26.4727758</v>
      </c>
      <c r="N802" s="7">
        <f t="array" ref="N802">IF(ISNUMBER(_xlfn.SINGLE(_xll.BDP($C802, "DELTA_MID"))),_xll.BDP($C802, "DELTA_MID")," ")</f>
        <v/>
      </c>
      <c r="O802" s="7">
        <f>IF(ISNUMBER(N802),_xll.BDP($C802, "OPT_UNDL_TICKER"),"")</f>
        <v/>
      </c>
      <c r="P802" s="8">
        <f>IF(ISNUMBER(N802),_xll.BDP($C802, "OPT_UNDL_PX")," ")</f>
        <v/>
      </c>
      <c r="Q802" s="7">
        <f>IF(ISNUMBER(N802),+G802*_xll.BDP($C802, "PX_POS_MULT_FACTOR")*P802/K802," ")</f>
        <v/>
      </c>
      <c r="R802" s="8">
        <f t="array" ref="R802">IF(OR($A802="TUA",$A802="TYA"),"",IF(ISNUMBER(_xlfn.SINGLE(_xll.BDP($C802,"DUR_ADJ_OAS_MID"))),_xll.BDP($C802,"DUR_ADJ_OAS_MID"),IF(ISNUMBER(_xlfn.SINGLE(_xll.BDP($E802&amp;" ISIN","DUR_ADJ_OAS_MID"))),_xll.BDP($E802&amp;" ISIN","DUR_ADJ_OAS_MID")," ")))</f>
        <v/>
      </c>
      <c r="S802" s="7">
        <f>IF(ISNUMBER(N802),Q802*N802,IF(ISNUMBER(R802),J802*R802," "))</f>
        <v/>
      </c>
      <c r="T802" t="inlineStr">
        <is>
          <t>912797RN9</t>
        </is>
      </c>
      <c r="U802" t="inlineStr">
        <is>
          <t>Treasury Bill</t>
        </is>
      </c>
    </row>
    <row r="803">
      <c r="A803" t="inlineStr">
        <is>
          <t>GAEM</t>
        </is>
      </c>
      <c r="B803" t="inlineStr">
        <is>
          <t>B 11/25/25 Govt</t>
        </is>
      </c>
      <c r="C803" t="inlineStr">
        <is>
          <t>B 11/25/25 Govt</t>
        </is>
      </c>
      <c r="D803" t="inlineStr">
        <is>
          <t>BSML6Z3</t>
        </is>
      </c>
      <c r="E803" t="inlineStr">
        <is>
          <t>US912797RQ20</t>
        </is>
      </c>
      <c r="F803" t="inlineStr">
        <is>
          <t>912797RQ2</t>
        </is>
      </c>
      <c r="G803" s="1" t="n">
        <v>740000</v>
      </c>
      <c r="H803" s="1" t="n">
        <v>99.639464</v>
      </c>
      <c r="I803" s="2" t="n">
        <v>737332.03</v>
      </c>
      <c r="J803" s="3" t="n">
        <v>0.02475772</v>
      </c>
      <c r="K803" s="4" t="n">
        <v>29781899.2477758</v>
      </c>
      <c r="L803" s="5" t="n">
        <v>1125001</v>
      </c>
      <c r="M803" s="6" t="n">
        <v>26.4727758</v>
      </c>
      <c r="N803" s="7">
        <f t="array" ref="N803">IF(ISNUMBER(_xlfn.SINGLE(_xll.BDP($C803, "DELTA_MID"))),_xll.BDP($C803, "DELTA_MID")," ")</f>
        <v/>
      </c>
      <c r="O803" s="7">
        <f>IF(ISNUMBER(N803),_xll.BDP($C803, "OPT_UNDL_TICKER"),"")</f>
        <v/>
      </c>
      <c r="P803" s="8">
        <f>IF(ISNUMBER(N803),_xll.BDP($C803, "OPT_UNDL_PX")," ")</f>
        <v/>
      </c>
      <c r="Q803" s="7">
        <f>IF(ISNUMBER(N803),+G803*_xll.BDP($C803, "PX_POS_MULT_FACTOR")*P803/K803," ")</f>
        <v/>
      </c>
      <c r="R803" s="8">
        <f t="array" ref="R803">IF(OR($A803="TUA",$A803="TYA"),"",IF(ISNUMBER(_xlfn.SINGLE(_xll.BDP($C803,"DUR_ADJ_OAS_MID"))),_xll.BDP($C803,"DUR_ADJ_OAS_MID"),IF(ISNUMBER(_xlfn.SINGLE(_xll.BDP($E803&amp;" ISIN","DUR_ADJ_OAS_MID"))),_xll.BDP($E803&amp;" ISIN","DUR_ADJ_OAS_MID")," ")))</f>
        <v/>
      </c>
      <c r="S803" s="7">
        <f>IF(ISNUMBER(N803),Q803*N803,IF(ISNUMBER(R803),J803*R803," "))</f>
        <v/>
      </c>
      <c r="T803" t="inlineStr">
        <is>
          <t>912797RQ2</t>
        </is>
      </c>
      <c r="U803" t="inlineStr">
        <is>
          <t>Treasury Bill</t>
        </is>
      </c>
    </row>
    <row r="804">
      <c r="A804" t="inlineStr">
        <is>
          <t>GAEM</t>
        </is>
      </c>
      <c r="B804" t="inlineStr">
        <is>
          <t>Cash</t>
        </is>
      </c>
      <c r="C804" t="inlineStr">
        <is>
          <t>Cash</t>
        </is>
      </c>
      <c r="G804" s="1" t="n">
        <v>499363.2677758</v>
      </c>
      <c r="H804" s="1" t="n">
        <v>1</v>
      </c>
      <c r="I804" s="2" t="n">
        <v>499363.2677758</v>
      </c>
      <c r="J804" s="3" t="n">
        <v>0.01676734</v>
      </c>
      <c r="K804" s="4" t="n">
        <v>29781899.2477758</v>
      </c>
      <c r="L804" s="5" t="n">
        <v>1125001</v>
      </c>
      <c r="M804" s="6" t="n">
        <v>26.4727758</v>
      </c>
      <c r="N804" s="7">
        <f t="array" ref="N804">IF(ISNUMBER(_xlfn.SINGLE(_xll.BDP($C804, "DELTA_MID"))),_xll.BDP($C804, "DELTA_MID")," ")</f>
        <v/>
      </c>
      <c r="O804" s="7">
        <f>IF(ISNUMBER(N804),_xll.BDP($C804, "OPT_UNDL_TICKER"),"")</f>
        <v/>
      </c>
      <c r="P804" s="8">
        <f>IF(ISNUMBER(N804),_xll.BDP($C804, "OPT_UNDL_PX")," ")</f>
        <v/>
      </c>
      <c r="Q804" s="7">
        <f>IF(ISNUMBER(N804),+G804*_xll.BDP($C804, "PX_POS_MULT_FACTOR")*P804/K804," ")</f>
        <v/>
      </c>
      <c r="R804" s="8">
        <f t="array" ref="R804">IF(OR($A804="TUA",$A804="TYA"),"",IF(ISNUMBER(_xlfn.SINGLE(_xll.BDP($C804,"DUR_ADJ_OAS_MID"))),_xll.BDP($C804,"DUR_ADJ_OAS_MID"),IF(ISNUMBER(_xlfn.SINGLE(_xll.BDP($E804&amp;" ISIN","DUR_ADJ_OAS_MID"))),_xll.BDP($E804&amp;" ISIN","DUR_ADJ_OAS_MID")," ")))</f>
        <v/>
      </c>
      <c r="S804" s="7">
        <f>IF(ISNUMBER(N804),Q804*N804,IF(ISNUMBER(R804),J804*R804," "))</f>
        <v/>
      </c>
      <c r="T804" t="inlineStr">
        <is>
          <t>Cash</t>
        </is>
      </c>
      <c r="U804" t="inlineStr">
        <is>
          <t>Cash</t>
        </is>
      </c>
    </row>
    <row r="805">
      <c r="N805" s="7">
        <f t="array" ref="N805">IF(ISNUMBER(_xlfn.SINGLE(_xll.BDP($C805, "DELTA_MID"))),_xll.BDP($C805, "DELTA_MID")," ")</f>
        <v/>
      </c>
      <c r="O805" s="7">
        <f>IF(ISNUMBER(N805),_xll.BDP($C805, "OPT_UNDL_TICKER"),"")</f>
        <v/>
      </c>
      <c r="P805" s="8">
        <f>IF(ISNUMBER(N805),_xll.BDP($C805, "OPT_UNDL_PX")," ")</f>
        <v/>
      </c>
      <c r="Q805" s="7">
        <f>IF(ISNUMBER(N805),+G805*_xll.BDP($C805, "PX_POS_MULT_FACTOR")*P805/K805," ")</f>
        <v/>
      </c>
      <c r="R805" s="8">
        <f t="array" ref="R805">IF(OR($A805="TUA",$A805="TYA"),"",IF(ISNUMBER(_xlfn.SINGLE(_xll.BDP($C805,"DUR_ADJ_OAS_MID"))),_xll.BDP($C805,"DUR_ADJ_OAS_MID"),IF(ISNUMBER(_xlfn.SINGLE(_xll.BDP($E805&amp;" ISIN","DUR_ADJ_OAS_MID"))),_xll.BDP($E805&amp;" ISIN","DUR_ADJ_OAS_MID")," ")))</f>
        <v/>
      </c>
      <c r="S805" s="7">
        <f>IF(ISNUMBER(N805),Q805*N805,IF(ISNUMBER(R805),J805*R805," "))</f>
        <v/>
      </c>
    </row>
    <row r="806">
      <c r="A806" t="inlineStr">
        <is>
          <t>HARD</t>
        </is>
      </c>
      <c r="B806" t="inlineStr">
        <is>
          <t>SOYBEAN OIL FUTR Jan26</t>
        </is>
      </c>
      <c r="C806" t="inlineStr">
        <is>
          <t>BOF6 Comdty</t>
        </is>
      </c>
      <c r="F806" t="inlineStr">
        <is>
          <t>SOYBEAN OIL FUTR Jan26</t>
        </is>
      </c>
      <c r="G806" s="1" t="n">
        <v>36</v>
      </c>
      <c r="H806" s="1" t="n">
        <v>50.44</v>
      </c>
      <c r="I806" s="2" t="n">
        <v>1089504</v>
      </c>
      <c r="J806" s="3" t="n">
        <v>0.02000182</v>
      </c>
      <c r="K806" s="4" t="n">
        <v>54470231.33</v>
      </c>
      <c r="L806" s="5" t="n">
        <v>1775001</v>
      </c>
      <c r="M806" s="6" t="n">
        <v>30.68743698</v>
      </c>
      <c r="N806" s="7">
        <f t="array" ref="N806">IF(ISNUMBER(_xlfn.SINGLE(_xll.BDP($C806, "DELTA_MID"))),_xll.BDP($C806, "DELTA_MID")," ")</f>
        <v/>
      </c>
      <c r="O806" s="7">
        <f>IF(ISNUMBER(N806),_xll.BDP($C806, "OPT_UNDL_TICKER"),"")</f>
        <v/>
      </c>
      <c r="P806" s="8">
        <f>IF(ISNUMBER(N806),_xll.BDP($C806, "OPT_UNDL_PX")," ")</f>
        <v/>
      </c>
      <c r="Q806" s="7">
        <f>IF(ISNUMBER(N806),+G806*_xll.BDP($C806, "PX_POS_MULT_FACTOR")*P806/K806," ")</f>
        <v/>
      </c>
      <c r="R806" s="8">
        <f t="array" ref="R806">IF(OR($A806="TUA",$A806="TYA"),"",IF(ISNUMBER(_xlfn.SINGLE(_xll.BDP($C806,"DUR_ADJ_OAS_MID"))),_xll.BDP($C806,"DUR_ADJ_OAS_MID"),IF(ISNUMBER(_xlfn.SINGLE(_xll.BDP($E806&amp;" ISIN","DUR_ADJ_OAS_MID"))),_xll.BDP($E806&amp;" ISIN","DUR_ADJ_OAS_MID")," ")))</f>
        <v/>
      </c>
      <c r="S806" s="7">
        <f>IF(ISNUMBER(N806),Q806*N806,IF(ISNUMBER(R806),J806*R806," "))</f>
        <v/>
      </c>
      <c r="T806" t="inlineStr">
        <is>
          <t>BOF6</t>
        </is>
      </c>
      <c r="U806" t="inlineStr">
        <is>
          <t>Future</t>
        </is>
      </c>
      <c r="AG806" t="n">
        <v>0.002329</v>
      </c>
    </row>
    <row r="807">
      <c r="A807" t="inlineStr">
        <is>
          <t>HARD</t>
        </is>
      </c>
      <c r="B807" t="inlineStr">
        <is>
          <t>SOYBEAN OIL FUTR Mar26</t>
        </is>
      </c>
      <c r="C807" t="inlineStr">
        <is>
          <t>BOH6 Comdty</t>
        </is>
      </c>
      <c r="F807" t="inlineStr">
        <is>
          <t>SOYBEAN OIL FUTR Mar26</t>
        </is>
      </c>
      <c r="G807" s="1" t="n">
        <v>31</v>
      </c>
      <c r="H807" s="1" t="n">
        <v>50.93</v>
      </c>
      <c r="I807" s="2" t="n">
        <v>947298</v>
      </c>
      <c r="J807" s="3" t="n">
        <v>0.01739111</v>
      </c>
      <c r="K807" s="4" t="n">
        <v>54470231.33</v>
      </c>
      <c r="L807" s="5" t="n">
        <v>1775001</v>
      </c>
      <c r="M807" s="6" t="n">
        <v>30.68743698</v>
      </c>
      <c r="N807" s="7">
        <f t="array" ref="N807">IF(ISNUMBER(_xlfn.SINGLE(_xll.BDP($C807, "DELTA_MID"))),_xll.BDP($C807, "DELTA_MID")," ")</f>
        <v/>
      </c>
      <c r="O807" s="7">
        <f>IF(ISNUMBER(N807),_xll.BDP($C807, "OPT_UNDL_TICKER"),"")</f>
        <v/>
      </c>
      <c r="P807" s="8">
        <f>IF(ISNUMBER(N807),_xll.BDP($C807, "OPT_UNDL_PX")," ")</f>
        <v/>
      </c>
      <c r="Q807" s="7">
        <f>IF(ISNUMBER(N807),+G807*_xll.BDP($C807, "PX_POS_MULT_FACTOR")*P807/K807," ")</f>
        <v/>
      </c>
      <c r="R807" s="8">
        <f t="array" ref="R807">IF(OR($A807="TUA",$A807="TYA"),"",IF(ISNUMBER(_xlfn.SINGLE(_xll.BDP($C807,"DUR_ADJ_OAS_MID"))),_xll.BDP($C807,"DUR_ADJ_OAS_MID"),IF(ISNUMBER(_xlfn.SINGLE(_xll.BDP($E807&amp;" ISIN","DUR_ADJ_OAS_MID"))),_xll.BDP($E807&amp;" ISIN","DUR_ADJ_OAS_MID")," ")))</f>
        <v/>
      </c>
      <c r="S807" s="7">
        <f>IF(ISNUMBER(N807),Q807*N807,IF(ISNUMBER(R807),J807*R807," "))</f>
        <v/>
      </c>
      <c r="T807" t="inlineStr">
        <is>
          <t>BOH6</t>
        </is>
      </c>
      <c r="U807" t="inlineStr">
        <is>
          <t>Future</t>
        </is>
      </c>
      <c r="AG807" t="n">
        <v>0.002329</v>
      </c>
    </row>
    <row r="808">
      <c r="A808" t="inlineStr">
        <is>
          <t>HARD</t>
        </is>
      </c>
      <c r="B808" t="inlineStr">
        <is>
          <t>SOYBEAN OIL FUTR Dec25</t>
        </is>
      </c>
      <c r="C808" t="inlineStr">
        <is>
          <t>BOZ5 Comdty</t>
        </is>
      </c>
      <c r="F808" t="inlineStr">
        <is>
          <t>SOYBEAN OIL FUTR Dec25</t>
        </is>
      </c>
      <c r="G808" s="1" t="n">
        <v>59</v>
      </c>
      <c r="H808" s="1" t="n">
        <v>50.07</v>
      </c>
      <c r="I808" s="2" t="n">
        <v>1772478</v>
      </c>
      <c r="J808" s="3" t="n">
        <v>0.03254031</v>
      </c>
      <c r="K808" s="4" t="n">
        <v>54470231.33</v>
      </c>
      <c r="L808" s="5" t="n">
        <v>1775001</v>
      </c>
      <c r="M808" s="6" t="n">
        <v>30.68743698</v>
      </c>
      <c r="N808" s="7">
        <f t="array" ref="N808">IF(ISNUMBER(_xlfn.SINGLE(_xll.BDP($C808, "DELTA_MID"))),_xll.BDP($C808, "DELTA_MID")," ")</f>
        <v/>
      </c>
      <c r="O808" s="7">
        <f>IF(ISNUMBER(N808),_xll.BDP($C808, "OPT_UNDL_TICKER"),"")</f>
        <v/>
      </c>
      <c r="P808" s="8">
        <f>IF(ISNUMBER(N808),_xll.BDP($C808, "OPT_UNDL_PX")," ")</f>
        <v/>
      </c>
      <c r="Q808" s="7">
        <f>IF(ISNUMBER(N808),+G808*_xll.BDP($C808, "PX_POS_MULT_FACTOR")*P808/K808," ")</f>
        <v/>
      </c>
      <c r="R808" s="8">
        <f t="array" ref="R808">IF(OR($A808="TUA",$A808="TYA"),"",IF(ISNUMBER(_xlfn.SINGLE(_xll.BDP($C808,"DUR_ADJ_OAS_MID"))),_xll.BDP($C808,"DUR_ADJ_OAS_MID"),IF(ISNUMBER(_xlfn.SINGLE(_xll.BDP($E808&amp;" ISIN","DUR_ADJ_OAS_MID"))),_xll.BDP($E808&amp;" ISIN","DUR_ADJ_OAS_MID")," ")))</f>
        <v/>
      </c>
      <c r="S808" s="7">
        <f>IF(ISNUMBER(N808),Q808*N808,IF(ISNUMBER(R808),J808*R808," "))</f>
        <v/>
      </c>
      <c r="T808" t="inlineStr">
        <is>
          <t>BOZ5</t>
        </is>
      </c>
      <c r="U808" t="inlineStr">
        <is>
          <t>Future</t>
        </is>
      </c>
      <c r="AG808" t="n">
        <v>0.002329</v>
      </c>
    </row>
    <row r="809">
      <c r="A809" t="inlineStr">
        <is>
          <t>HARD</t>
        </is>
      </c>
      <c r="B809" t="inlineStr">
        <is>
          <t>CORN FUTURE Mar26</t>
        </is>
      </c>
      <c r="C809" t="inlineStr">
        <is>
          <t>C H6 Comdty</t>
        </is>
      </c>
      <c r="F809" t="inlineStr">
        <is>
          <t>CORN FUTURE Mar26</t>
        </is>
      </c>
      <c r="G809" s="1" t="n">
        <v>69</v>
      </c>
      <c r="H809" s="1" t="n">
        <v>435.75</v>
      </c>
      <c r="I809" s="2" t="n">
        <v>1503337.5</v>
      </c>
      <c r="J809" s="3" t="n">
        <v>0.02759925</v>
      </c>
      <c r="K809" s="4" t="n">
        <v>54470231.33</v>
      </c>
      <c r="L809" s="5" t="n">
        <v>1775001</v>
      </c>
      <c r="M809" s="6" t="n">
        <v>30.68743698</v>
      </c>
      <c r="N809" s="7">
        <f t="array" ref="N809">IF(ISNUMBER(_xlfn.SINGLE(_xll.BDP($C809, "DELTA_MID"))),_xll.BDP($C809, "DELTA_MID")," ")</f>
        <v/>
      </c>
      <c r="O809" s="7">
        <f>IF(ISNUMBER(N809),_xll.BDP($C809, "OPT_UNDL_TICKER"),"")</f>
        <v/>
      </c>
      <c r="P809" s="8">
        <f>IF(ISNUMBER(N809),_xll.BDP($C809, "OPT_UNDL_PX")," ")</f>
        <v/>
      </c>
      <c r="Q809" s="7">
        <f>IF(ISNUMBER(N809),+G809*_xll.BDP($C809, "PX_POS_MULT_FACTOR")*P809/K809," ")</f>
        <v/>
      </c>
      <c r="R809" s="8">
        <f t="array" ref="R809">IF(OR($A809="TUA",$A809="TYA"),"",IF(ISNUMBER(_xlfn.SINGLE(_xll.BDP($C809,"DUR_ADJ_OAS_MID"))),_xll.BDP($C809,"DUR_ADJ_OAS_MID"),IF(ISNUMBER(_xlfn.SINGLE(_xll.BDP($E809&amp;" ISIN","DUR_ADJ_OAS_MID"))),_xll.BDP($E809&amp;" ISIN","DUR_ADJ_OAS_MID")," ")))</f>
        <v/>
      </c>
      <c r="S809" s="7">
        <f>IF(ISNUMBER(N809),Q809*N809,IF(ISNUMBER(R809),J809*R809," "))</f>
        <v/>
      </c>
      <c r="T809" t="inlineStr">
        <is>
          <t>C H6</t>
        </is>
      </c>
      <c r="U809" t="inlineStr">
        <is>
          <t>Future</t>
        </is>
      </c>
      <c r="AG809" t="n">
        <v>0.002329</v>
      </c>
    </row>
    <row r="810">
      <c r="A810" t="inlineStr">
        <is>
          <t>HARD</t>
        </is>
      </c>
      <c r="B810" t="inlineStr">
        <is>
          <t>CORN FUTURE May26</t>
        </is>
      </c>
      <c r="C810" t="inlineStr">
        <is>
          <t>C K6 Comdty</t>
        </is>
      </c>
      <c r="F810" t="inlineStr">
        <is>
          <t>CORN FUTURE May26</t>
        </is>
      </c>
      <c r="G810" s="1" t="n">
        <v>39</v>
      </c>
      <c r="H810" s="1" t="n">
        <v>443.5</v>
      </c>
      <c r="I810" s="2" t="n">
        <v>864825</v>
      </c>
      <c r="J810" s="3" t="n">
        <v>0.01587702</v>
      </c>
      <c r="K810" s="4" t="n">
        <v>54470231.33</v>
      </c>
      <c r="L810" s="5" t="n">
        <v>1775001</v>
      </c>
      <c r="M810" s="6" t="n">
        <v>30.68743698</v>
      </c>
      <c r="N810" s="7">
        <f t="array" ref="N810">IF(ISNUMBER(_xlfn.SINGLE(_xll.BDP($C810, "DELTA_MID"))),_xll.BDP($C810, "DELTA_MID")," ")</f>
        <v/>
      </c>
      <c r="O810" s="7">
        <f>IF(ISNUMBER(N810),_xll.BDP($C810, "OPT_UNDL_TICKER"),"")</f>
        <v/>
      </c>
      <c r="P810" s="8">
        <f>IF(ISNUMBER(N810),_xll.BDP($C810, "OPT_UNDL_PX")," ")</f>
        <v/>
      </c>
      <c r="Q810" s="7">
        <f>IF(ISNUMBER(N810),+G810*_xll.BDP($C810, "PX_POS_MULT_FACTOR")*P810/K810," ")</f>
        <v/>
      </c>
      <c r="R810" s="8">
        <f t="array" ref="R810">IF(OR($A810="TUA",$A810="TYA"),"",IF(ISNUMBER(_xlfn.SINGLE(_xll.BDP($C810,"DUR_ADJ_OAS_MID"))),_xll.BDP($C810,"DUR_ADJ_OAS_MID"),IF(ISNUMBER(_xlfn.SINGLE(_xll.BDP($E810&amp;" ISIN","DUR_ADJ_OAS_MID"))),_xll.BDP($E810&amp;" ISIN","DUR_ADJ_OAS_MID")," ")))</f>
        <v/>
      </c>
      <c r="S810" s="7">
        <f>IF(ISNUMBER(N810),Q810*N810,IF(ISNUMBER(R810),J810*R810," "))</f>
        <v/>
      </c>
      <c r="T810" t="inlineStr">
        <is>
          <t>C K6</t>
        </is>
      </c>
      <c r="U810" t="inlineStr">
        <is>
          <t>Future</t>
        </is>
      </c>
      <c r="AG810" t="n">
        <v>0.002329</v>
      </c>
    </row>
    <row r="811">
      <c r="A811" t="inlineStr">
        <is>
          <t>HARD</t>
        </is>
      </c>
      <c r="B811" t="inlineStr">
        <is>
          <t>CORN FUTURE Jul26</t>
        </is>
      </c>
      <c r="C811" t="inlineStr">
        <is>
          <t>C N6 Comdty</t>
        </is>
      </c>
      <c r="F811" t="inlineStr">
        <is>
          <t>CORN FUTURE Jul26</t>
        </is>
      </c>
      <c r="G811" s="1" t="n">
        <v>39</v>
      </c>
      <c r="H811" s="1" t="n">
        <v>450</v>
      </c>
      <c r="I811" s="2" t="n">
        <v>877500</v>
      </c>
      <c r="J811" s="3" t="n">
        <v>0.01610972</v>
      </c>
      <c r="K811" s="4" t="n">
        <v>54470231.33</v>
      </c>
      <c r="L811" s="5" t="n">
        <v>1775001</v>
      </c>
      <c r="M811" s="6" t="n">
        <v>30.68743698</v>
      </c>
      <c r="N811" s="7">
        <f t="array" ref="N811">IF(ISNUMBER(_xlfn.SINGLE(_xll.BDP($C811, "DELTA_MID"))),_xll.BDP($C811, "DELTA_MID")," ")</f>
        <v/>
      </c>
      <c r="O811" s="7">
        <f>IF(ISNUMBER(N811),_xll.BDP($C811, "OPT_UNDL_TICKER"),"")</f>
        <v/>
      </c>
      <c r="P811" s="8">
        <f>IF(ISNUMBER(N811),_xll.BDP($C811, "OPT_UNDL_PX")," ")</f>
        <v/>
      </c>
      <c r="Q811" s="7">
        <f>IF(ISNUMBER(N811),+G811*_xll.BDP($C811, "PX_POS_MULT_FACTOR")*P811/K811," ")</f>
        <v/>
      </c>
      <c r="R811" s="8">
        <f t="array" ref="R811">IF(OR($A811="TUA",$A811="TYA"),"",IF(ISNUMBER(_xlfn.SINGLE(_xll.BDP($C811,"DUR_ADJ_OAS_MID"))),_xll.BDP($C811,"DUR_ADJ_OAS_MID"),IF(ISNUMBER(_xlfn.SINGLE(_xll.BDP($E811&amp;" ISIN","DUR_ADJ_OAS_MID"))),_xll.BDP($E811&amp;" ISIN","DUR_ADJ_OAS_MID")," ")))</f>
        <v/>
      </c>
      <c r="S811" s="7">
        <f>IF(ISNUMBER(N811),Q811*N811,IF(ISNUMBER(R811),J811*R811," "))</f>
        <v/>
      </c>
      <c r="T811" t="inlineStr">
        <is>
          <t>C N6</t>
        </is>
      </c>
      <c r="U811" t="inlineStr">
        <is>
          <t>Future</t>
        </is>
      </c>
      <c r="AG811" t="n">
        <v>0.002329</v>
      </c>
    </row>
    <row r="812">
      <c r="A812" t="inlineStr">
        <is>
          <t>HARD</t>
        </is>
      </c>
      <c r="B812" t="inlineStr">
        <is>
          <t>CORN FUTURE DEC25</t>
        </is>
      </c>
      <c r="C812" t="inlineStr">
        <is>
          <t>C Z5 Comdty</t>
        </is>
      </c>
      <c r="F812" t="inlineStr">
        <is>
          <t>CORN FUTURE DEC25</t>
        </is>
      </c>
      <c r="G812" s="1" t="n">
        <v>80</v>
      </c>
      <c r="H812" s="1" t="n">
        <v>423</v>
      </c>
      <c r="I812" s="2" t="n">
        <v>1692000</v>
      </c>
      <c r="J812" s="3" t="n">
        <v>0.03106284</v>
      </c>
      <c r="K812" s="4" t="n">
        <v>54470231.33</v>
      </c>
      <c r="L812" s="5" t="n">
        <v>1775001</v>
      </c>
      <c r="M812" s="6" t="n">
        <v>30.68743698</v>
      </c>
      <c r="N812" s="7">
        <f t="array" ref="N812">IF(ISNUMBER(_xlfn.SINGLE(_xll.BDP($C812, "DELTA_MID"))),_xll.BDP($C812, "DELTA_MID")," ")</f>
        <v/>
      </c>
      <c r="O812" s="7">
        <f>IF(ISNUMBER(N812),_xll.BDP($C812, "OPT_UNDL_TICKER"),"")</f>
        <v/>
      </c>
      <c r="P812" s="8">
        <f>IF(ISNUMBER(N812),_xll.BDP($C812, "OPT_UNDL_PX")," ")</f>
        <v/>
      </c>
      <c r="Q812" s="7">
        <f>IF(ISNUMBER(N812),+G812*_xll.BDP($C812, "PX_POS_MULT_FACTOR")*P812/K812," ")</f>
        <v/>
      </c>
      <c r="R812" s="8">
        <f t="array" ref="R812">IF(OR($A812="TUA",$A812="TYA"),"",IF(ISNUMBER(_xlfn.SINGLE(_xll.BDP($C812,"DUR_ADJ_OAS_MID"))),_xll.BDP($C812,"DUR_ADJ_OAS_MID"),IF(ISNUMBER(_xlfn.SINGLE(_xll.BDP($E812&amp;" ISIN","DUR_ADJ_OAS_MID"))),_xll.BDP($E812&amp;" ISIN","DUR_ADJ_OAS_MID")," ")))</f>
        <v/>
      </c>
      <c r="S812" s="7">
        <f>IF(ISNUMBER(N812),Q812*N812,IF(ISNUMBER(R812),J812*R812," "))</f>
        <v/>
      </c>
      <c r="T812" t="inlineStr">
        <is>
          <t>C Z5</t>
        </is>
      </c>
      <c r="U812" t="inlineStr">
        <is>
          <t>Future</t>
        </is>
      </c>
      <c r="AG812" t="n">
        <v>0.002329</v>
      </c>
    </row>
    <row r="813">
      <c r="A813" t="inlineStr">
        <is>
          <t>HARD</t>
        </is>
      </c>
      <c r="B813" t="inlineStr">
        <is>
          <t>COCOA FUTURE Mar26</t>
        </is>
      </c>
      <c r="C813" t="inlineStr">
        <is>
          <t>CCH6 Comdty</t>
        </is>
      </c>
      <c r="F813" t="inlineStr">
        <is>
          <t>COCOA FUTURE Mar26</t>
        </is>
      </c>
      <c r="G813" s="1" t="n">
        <v>1</v>
      </c>
      <c r="H813" s="1" t="n">
        <v>6363</v>
      </c>
      <c r="I813" s="2" t="n">
        <v>63630</v>
      </c>
      <c r="J813" s="3" t="n">
        <v>0.00116816</v>
      </c>
      <c r="K813" s="4" t="n">
        <v>54470231.33</v>
      </c>
      <c r="L813" s="5" t="n">
        <v>1775001</v>
      </c>
      <c r="M813" s="6" t="n">
        <v>30.68743698</v>
      </c>
      <c r="N813" s="7">
        <f t="array" ref="N813">IF(ISNUMBER(_xlfn.SINGLE(_xll.BDP($C813, "DELTA_MID"))),_xll.BDP($C813, "DELTA_MID")," ")</f>
        <v/>
      </c>
      <c r="O813" s="7">
        <f>IF(ISNUMBER(N813),_xll.BDP($C813, "OPT_UNDL_TICKER"),"")</f>
        <v/>
      </c>
      <c r="P813" s="8">
        <f>IF(ISNUMBER(N813),_xll.BDP($C813, "OPT_UNDL_PX")," ")</f>
        <v/>
      </c>
      <c r="Q813" s="7">
        <f>IF(ISNUMBER(N813),+G813*_xll.BDP($C813, "PX_POS_MULT_FACTOR")*P813/K813," ")</f>
        <v/>
      </c>
      <c r="R813" s="8">
        <f t="array" ref="R813">IF(OR($A813="TUA",$A813="TYA"),"",IF(ISNUMBER(_xlfn.SINGLE(_xll.BDP($C813,"DUR_ADJ_OAS_MID"))),_xll.BDP($C813,"DUR_ADJ_OAS_MID"),IF(ISNUMBER(_xlfn.SINGLE(_xll.BDP($E813&amp;" ISIN","DUR_ADJ_OAS_MID"))),_xll.BDP($E813&amp;" ISIN","DUR_ADJ_OAS_MID")," ")))</f>
        <v/>
      </c>
      <c r="S813" s="7">
        <f>IF(ISNUMBER(N813),Q813*N813,IF(ISNUMBER(R813),J813*R813," "))</f>
        <v/>
      </c>
      <c r="T813" t="inlineStr">
        <is>
          <t>CCH6</t>
        </is>
      </c>
      <c r="U813" t="inlineStr">
        <is>
          <t>Future</t>
        </is>
      </c>
      <c r="AG813" t="n">
        <v>0.002329</v>
      </c>
    </row>
    <row r="814">
      <c r="A814" t="inlineStr">
        <is>
          <t>HARD</t>
        </is>
      </c>
      <c r="B814" t="inlineStr">
        <is>
          <t>COCOA FUTURE Dec25</t>
        </is>
      </c>
      <c r="C814" t="inlineStr">
        <is>
          <t>CCZ5 Comdty</t>
        </is>
      </c>
      <c r="F814" t="inlineStr">
        <is>
          <t>COCOA FUTURE Dec25</t>
        </is>
      </c>
      <c r="G814" s="1" t="n">
        <v>-3</v>
      </c>
      <c r="H814" s="1" t="n">
        <v>6298</v>
      </c>
      <c r="I814" s="2" t="n">
        <v>-188940</v>
      </c>
      <c r="J814" s="3" t="n">
        <v>-0.00346868</v>
      </c>
      <c r="K814" s="4" t="n">
        <v>54470231.33</v>
      </c>
      <c r="L814" s="5" t="n">
        <v>1775001</v>
      </c>
      <c r="M814" s="6" t="n">
        <v>30.68743698</v>
      </c>
      <c r="N814" s="7">
        <f t="array" ref="N814">IF(ISNUMBER(_xlfn.SINGLE(_xll.BDP($C814, "DELTA_MID"))),_xll.BDP($C814, "DELTA_MID")," ")</f>
        <v/>
      </c>
      <c r="O814" s="7">
        <f>IF(ISNUMBER(N814),_xll.BDP($C814, "OPT_UNDL_TICKER"),"")</f>
        <v/>
      </c>
      <c r="P814" s="8">
        <f>IF(ISNUMBER(N814),_xll.BDP($C814, "OPT_UNDL_PX")," ")</f>
        <v/>
      </c>
      <c r="Q814" s="7">
        <f>IF(ISNUMBER(N814),+G814*_xll.BDP($C814, "PX_POS_MULT_FACTOR")*P814/K814," ")</f>
        <v/>
      </c>
      <c r="R814" s="8">
        <f t="array" ref="R814">IF(OR($A814="TUA",$A814="TYA"),"",IF(ISNUMBER(_xlfn.SINGLE(_xll.BDP($C814,"DUR_ADJ_OAS_MID"))),_xll.BDP($C814,"DUR_ADJ_OAS_MID"),IF(ISNUMBER(_xlfn.SINGLE(_xll.BDP($E814&amp;" ISIN","DUR_ADJ_OAS_MID"))),_xll.BDP($E814&amp;" ISIN","DUR_ADJ_OAS_MID")," ")))</f>
        <v/>
      </c>
      <c r="S814" s="7">
        <f>IF(ISNUMBER(N814),Q814*N814,IF(ISNUMBER(R814),J814*R814," "))</f>
        <v/>
      </c>
      <c r="T814" t="inlineStr">
        <is>
          <t>CCZ5</t>
        </is>
      </c>
      <c r="U814" t="inlineStr">
        <is>
          <t>Future</t>
        </is>
      </c>
      <c r="AG814" t="n">
        <v>0.002329</v>
      </c>
    </row>
    <row r="815">
      <c r="A815" t="inlineStr">
        <is>
          <t>HARD</t>
        </is>
      </c>
      <c r="B815" t="inlineStr">
        <is>
          <t>WTI CRUDE FUTURE Jan26</t>
        </is>
      </c>
      <c r="C815" t="inlineStr">
        <is>
          <t>CLF6 Comdty</t>
        </is>
      </c>
      <c r="F815" t="inlineStr">
        <is>
          <t>WTI CRUDE FUTURE Jan26</t>
        </is>
      </c>
      <c r="G815" s="1" t="n">
        <v>-9</v>
      </c>
      <c r="H815" s="1" t="n">
        <v>58.32</v>
      </c>
      <c r="I815" s="2" t="n">
        <v>-524880</v>
      </c>
      <c r="J815" s="3" t="n">
        <v>-0.00963609</v>
      </c>
      <c r="K815" s="4" t="n">
        <v>54470231.33</v>
      </c>
      <c r="L815" s="5" t="n">
        <v>1775001</v>
      </c>
      <c r="M815" s="6" t="n">
        <v>30.68743698</v>
      </c>
      <c r="N815" s="7">
        <f t="array" ref="N815">IF(ISNUMBER(_xlfn.SINGLE(_xll.BDP($C815, "DELTA_MID"))),_xll.BDP($C815, "DELTA_MID")," ")</f>
        <v/>
      </c>
      <c r="O815" s="7">
        <f>IF(ISNUMBER(N815),_xll.BDP($C815, "OPT_UNDL_TICKER"),"")</f>
        <v/>
      </c>
      <c r="P815" s="8">
        <f>IF(ISNUMBER(N815),_xll.BDP($C815, "OPT_UNDL_PX")," ")</f>
        <v/>
      </c>
      <c r="Q815" s="7">
        <f>IF(ISNUMBER(N815),+G815*_xll.BDP($C815, "PX_POS_MULT_FACTOR")*P815/K815," ")</f>
        <v/>
      </c>
      <c r="R815" s="8">
        <f t="array" ref="R815">IF(OR($A815="TUA",$A815="TYA"),"",IF(ISNUMBER(_xlfn.SINGLE(_xll.BDP($C815,"DUR_ADJ_OAS_MID"))),_xll.BDP($C815,"DUR_ADJ_OAS_MID"),IF(ISNUMBER(_xlfn.SINGLE(_xll.BDP($E815&amp;" ISIN","DUR_ADJ_OAS_MID"))),_xll.BDP($E815&amp;" ISIN","DUR_ADJ_OAS_MID")," ")))</f>
        <v/>
      </c>
      <c r="S815" s="7">
        <f>IF(ISNUMBER(N815),Q815*N815,IF(ISNUMBER(R815),J815*R815," "))</f>
        <v/>
      </c>
      <c r="T815" t="inlineStr">
        <is>
          <t>CLF6</t>
        </is>
      </c>
      <c r="U815" t="inlineStr">
        <is>
          <t>Future</t>
        </is>
      </c>
      <c r="AG815" t="n">
        <v>0.002329</v>
      </c>
    </row>
    <row r="816">
      <c r="A816" t="inlineStr">
        <is>
          <t>HARD</t>
        </is>
      </c>
      <c r="B816" t="inlineStr">
        <is>
          <t>WTI CRUDE FUTURE Feb26</t>
        </is>
      </c>
      <c r="C816" t="inlineStr">
        <is>
          <t>CLG6 Comdty</t>
        </is>
      </c>
      <c r="F816" t="inlineStr">
        <is>
          <t>WTI CRUDE FUTURE Feb26</t>
        </is>
      </c>
      <c r="G816" s="1" t="n">
        <v>-2</v>
      </c>
      <c r="H816" s="1" t="n">
        <v>58.26</v>
      </c>
      <c r="I816" s="2" t="n">
        <v>-116520</v>
      </c>
      <c r="J816" s="3" t="n">
        <v>-0.00213915</v>
      </c>
      <c r="K816" s="4" t="n">
        <v>54470231.33</v>
      </c>
      <c r="L816" s="5" t="n">
        <v>1775001</v>
      </c>
      <c r="M816" s="6" t="n">
        <v>30.68743698</v>
      </c>
      <c r="N816" s="7">
        <f t="array" ref="N816">IF(ISNUMBER(_xlfn.SINGLE(_xll.BDP($C816, "DELTA_MID"))),_xll.BDP($C816, "DELTA_MID")," ")</f>
        <v/>
      </c>
      <c r="O816" s="7">
        <f>IF(ISNUMBER(N816),_xll.BDP($C816, "OPT_UNDL_TICKER"),"")</f>
        <v/>
      </c>
      <c r="P816" s="8">
        <f>IF(ISNUMBER(N816),_xll.BDP($C816, "OPT_UNDL_PX")," ")</f>
        <v/>
      </c>
      <c r="Q816" s="7">
        <f>IF(ISNUMBER(N816),+G816*_xll.BDP($C816, "PX_POS_MULT_FACTOR")*P816/K816," ")</f>
        <v/>
      </c>
      <c r="R816" s="8">
        <f t="array" ref="R816">IF(OR($A816="TUA",$A816="TYA"),"",IF(ISNUMBER(_xlfn.SINGLE(_xll.BDP($C816,"DUR_ADJ_OAS_MID"))),_xll.BDP($C816,"DUR_ADJ_OAS_MID"),IF(ISNUMBER(_xlfn.SINGLE(_xll.BDP($E816&amp;" ISIN","DUR_ADJ_OAS_MID"))),_xll.BDP($E816&amp;" ISIN","DUR_ADJ_OAS_MID")," ")))</f>
        <v/>
      </c>
      <c r="S816" s="7">
        <f>IF(ISNUMBER(N816),Q816*N816,IF(ISNUMBER(R816),J816*R816," "))</f>
        <v/>
      </c>
      <c r="T816" t="inlineStr">
        <is>
          <t>CLG6</t>
        </is>
      </c>
      <c r="U816" t="inlineStr">
        <is>
          <t>Future</t>
        </is>
      </c>
      <c r="AG816" t="n">
        <v>0.002329</v>
      </c>
    </row>
    <row r="817">
      <c r="A817" t="inlineStr">
        <is>
          <t>HARD</t>
        </is>
      </c>
      <c r="B817" t="inlineStr">
        <is>
          <t>WTI CRUDE FUTURE Apr26</t>
        </is>
      </c>
      <c r="C817" t="inlineStr">
        <is>
          <t>CLJ6 Comdty</t>
        </is>
      </c>
      <c r="F817" t="inlineStr">
        <is>
          <t>WTI CRUDE FUTURE Apr26</t>
        </is>
      </c>
      <c r="G817" s="1" t="n">
        <v>2</v>
      </c>
      <c r="H817" s="1" t="n">
        <v>58.44</v>
      </c>
      <c r="I817" s="2" t="n">
        <v>116880</v>
      </c>
      <c r="J817" s="3" t="n">
        <v>0.00214576</v>
      </c>
      <c r="K817" s="4" t="n">
        <v>54470231.33</v>
      </c>
      <c r="L817" s="5" t="n">
        <v>1775001</v>
      </c>
      <c r="M817" s="6" t="n">
        <v>30.68743698</v>
      </c>
      <c r="N817" s="7">
        <f t="array" ref="N817">IF(ISNUMBER(_xlfn.SINGLE(_xll.BDP($C817, "DELTA_MID"))),_xll.BDP($C817, "DELTA_MID")," ")</f>
        <v/>
      </c>
      <c r="O817" s="7">
        <f>IF(ISNUMBER(N817),_xll.BDP($C817, "OPT_UNDL_TICKER"),"")</f>
        <v/>
      </c>
      <c r="P817" s="8">
        <f>IF(ISNUMBER(N817),_xll.BDP($C817, "OPT_UNDL_PX")," ")</f>
        <v/>
      </c>
      <c r="Q817" s="7">
        <f>IF(ISNUMBER(N817),+G817*_xll.BDP($C817, "PX_POS_MULT_FACTOR")*P817/K817," ")</f>
        <v/>
      </c>
      <c r="R817" s="8">
        <f t="array" ref="R817">IF(OR($A817="TUA",$A817="TYA"),"",IF(ISNUMBER(_xlfn.SINGLE(_xll.BDP($C817,"DUR_ADJ_OAS_MID"))),_xll.BDP($C817,"DUR_ADJ_OAS_MID"),IF(ISNUMBER(_xlfn.SINGLE(_xll.BDP($E817&amp;" ISIN","DUR_ADJ_OAS_MID"))),_xll.BDP($E817&amp;" ISIN","DUR_ADJ_OAS_MID")," ")))</f>
        <v/>
      </c>
      <c r="S817" s="7">
        <f>IF(ISNUMBER(N817),Q817*N817,IF(ISNUMBER(R817),J817*R817," "))</f>
        <v/>
      </c>
      <c r="T817" t="inlineStr">
        <is>
          <t>CLJ6</t>
        </is>
      </c>
      <c r="U817" t="inlineStr">
        <is>
          <t>Future</t>
        </is>
      </c>
      <c r="AG817" t="n">
        <v>0.002329</v>
      </c>
    </row>
    <row r="818">
      <c r="A818" t="inlineStr">
        <is>
          <t>HARD</t>
        </is>
      </c>
      <c r="B818" t="inlineStr">
        <is>
          <t>WTI CRUDE FUTURE May26</t>
        </is>
      </c>
      <c r="C818" t="inlineStr">
        <is>
          <t>CLK6 Comdty</t>
        </is>
      </c>
      <c r="F818" t="inlineStr">
        <is>
          <t>WTI CRUDE FUTURE May26</t>
        </is>
      </c>
      <c r="G818" s="1" t="n">
        <v>3</v>
      </c>
      <c r="H818" s="1" t="n">
        <v>58.57</v>
      </c>
      <c r="I818" s="2" t="n">
        <v>175710</v>
      </c>
      <c r="J818" s="3" t="n">
        <v>0.0032258</v>
      </c>
      <c r="K818" s="4" t="n">
        <v>54470231.33</v>
      </c>
      <c r="L818" s="5" t="n">
        <v>1775001</v>
      </c>
      <c r="M818" s="6" t="n">
        <v>30.68743698</v>
      </c>
      <c r="N818" s="7">
        <f t="array" ref="N818">IF(ISNUMBER(_xlfn.SINGLE(_xll.BDP($C818, "DELTA_MID"))),_xll.BDP($C818, "DELTA_MID")," ")</f>
        <v/>
      </c>
      <c r="O818" s="7">
        <f>IF(ISNUMBER(N818),_xll.BDP($C818, "OPT_UNDL_TICKER"),"")</f>
        <v/>
      </c>
      <c r="P818" s="8">
        <f>IF(ISNUMBER(N818),_xll.BDP($C818, "OPT_UNDL_PX")," ")</f>
        <v/>
      </c>
      <c r="Q818" s="7">
        <f>IF(ISNUMBER(N818),+G818*_xll.BDP($C818, "PX_POS_MULT_FACTOR")*P818/K818," ")</f>
        <v/>
      </c>
      <c r="R818" s="8">
        <f t="array" ref="R818">IF(OR($A818="TUA",$A818="TYA"),"",IF(ISNUMBER(_xlfn.SINGLE(_xll.BDP($C818,"DUR_ADJ_OAS_MID"))),_xll.BDP($C818,"DUR_ADJ_OAS_MID"),IF(ISNUMBER(_xlfn.SINGLE(_xll.BDP($E818&amp;" ISIN","DUR_ADJ_OAS_MID"))),_xll.BDP($E818&amp;" ISIN","DUR_ADJ_OAS_MID")," ")))</f>
        <v/>
      </c>
      <c r="S818" s="7">
        <f>IF(ISNUMBER(N818),Q818*N818,IF(ISNUMBER(R818),J818*R818," "))</f>
        <v/>
      </c>
      <c r="T818" t="inlineStr">
        <is>
          <t>CLK6</t>
        </is>
      </c>
      <c r="U818" t="inlineStr">
        <is>
          <t>Future</t>
        </is>
      </c>
      <c r="AG818" t="n">
        <v>0.002329</v>
      </c>
    </row>
    <row r="819">
      <c r="A819" t="inlineStr">
        <is>
          <t>HARD</t>
        </is>
      </c>
      <c r="B819" t="inlineStr">
        <is>
          <t>WTI CRUDE FUTURE Jun26</t>
        </is>
      </c>
      <c r="C819" t="inlineStr">
        <is>
          <t>CLM6 Comdty</t>
        </is>
      </c>
      <c r="F819" t="inlineStr">
        <is>
          <t>WTI CRUDE FUTURE Jun26</t>
        </is>
      </c>
      <c r="G819" s="1" t="n">
        <v>6</v>
      </c>
      <c r="H819" s="1" t="n">
        <v>58.7</v>
      </c>
      <c r="I819" s="2" t="n">
        <v>352200</v>
      </c>
      <c r="J819" s="3" t="n">
        <v>0.00646592</v>
      </c>
      <c r="K819" s="4" t="n">
        <v>54470231.33</v>
      </c>
      <c r="L819" s="5" t="n">
        <v>1775001</v>
      </c>
      <c r="M819" s="6" t="n">
        <v>30.68743698</v>
      </c>
      <c r="N819" s="7">
        <f t="array" ref="N819">IF(ISNUMBER(_xlfn.SINGLE(_xll.BDP($C819, "DELTA_MID"))),_xll.BDP($C819, "DELTA_MID")," ")</f>
        <v/>
      </c>
      <c r="O819" s="7">
        <f>IF(ISNUMBER(N819),_xll.BDP($C819, "OPT_UNDL_TICKER"),"")</f>
        <v/>
      </c>
      <c r="P819" s="8">
        <f>IF(ISNUMBER(N819),_xll.BDP($C819, "OPT_UNDL_PX")," ")</f>
        <v/>
      </c>
      <c r="Q819" s="7">
        <f>IF(ISNUMBER(N819),+G819*_xll.BDP($C819, "PX_POS_MULT_FACTOR")*P819/K819," ")</f>
        <v/>
      </c>
      <c r="R819" s="8">
        <f t="array" ref="R819">IF(OR($A819="TUA",$A819="TYA"),"",IF(ISNUMBER(_xlfn.SINGLE(_xll.BDP($C819,"DUR_ADJ_OAS_MID"))),_xll.BDP($C819,"DUR_ADJ_OAS_MID"),IF(ISNUMBER(_xlfn.SINGLE(_xll.BDP($E819&amp;" ISIN","DUR_ADJ_OAS_MID"))),_xll.BDP($E819&amp;" ISIN","DUR_ADJ_OAS_MID")," ")))</f>
        <v/>
      </c>
      <c r="S819" s="7">
        <f>IF(ISNUMBER(N819),Q819*N819,IF(ISNUMBER(R819),J819*R819," "))</f>
        <v/>
      </c>
      <c r="T819" t="inlineStr">
        <is>
          <t>CLM6</t>
        </is>
      </c>
      <c r="U819" t="inlineStr">
        <is>
          <t>Future</t>
        </is>
      </c>
      <c r="AG819" t="n">
        <v>0.002329</v>
      </c>
    </row>
    <row r="820">
      <c r="A820" t="inlineStr">
        <is>
          <t>HARD</t>
        </is>
      </c>
      <c r="B820" t="inlineStr">
        <is>
          <t>WTI CRUDE FUTURE Dec25</t>
        </is>
      </c>
      <c r="C820" t="inlineStr">
        <is>
          <t>CLZ5 Comdty</t>
        </is>
      </c>
      <c r="F820" t="inlineStr">
        <is>
          <t>WTI CRUDE FUTURE Dec25</t>
        </is>
      </c>
      <c r="G820" s="1" t="n">
        <v>-15</v>
      </c>
      <c r="H820" s="1" t="n">
        <v>58.5</v>
      </c>
      <c r="I820" s="2" t="n">
        <v>-877500</v>
      </c>
      <c r="J820" s="3" t="n">
        <v>-0.01610972</v>
      </c>
      <c r="K820" s="4" t="n">
        <v>54470231.33</v>
      </c>
      <c r="L820" s="5" t="n">
        <v>1775001</v>
      </c>
      <c r="M820" s="6" t="n">
        <v>30.68743698</v>
      </c>
      <c r="N820" s="7">
        <f t="array" ref="N820">IF(ISNUMBER(_xlfn.SINGLE(_xll.BDP($C820, "DELTA_MID"))),_xll.BDP($C820, "DELTA_MID")," ")</f>
        <v/>
      </c>
      <c r="O820" s="7">
        <f>IF(ISNUMBER(N820),_xll.BDP($C820, "OPT_UNDL_TICKER"),"")</f>
        <v/>
      </c>
      <c r="P820" s="8">
        <f>IF(ISNUMBER(N820),_xll.BDP($C820, "OPT_UNDL_PX")," ")</f>
        <v/>
      </c>
      <c r="Q820" s="7">
        <f>IF(ISNUMBER(N820),+G820*_xll.BDP($C820, "PX_POS_MULT_FACTOR")*P820/K820," ")</f>
        <v/>
      </c>
      <c r="R820" s="8">
        <f t="array" ref="R820">IF(OR($A820="TUA",$A820="TYA"),"",IF(ISNUMBER(_xlfn.SINGLE(_xll.BDP($C820,"DUR_ADJ_OAS_MID"))),_xll.BDP($C820,"DUR_ADJ_OAS_MID"),IF(ISNUMBER(_xlfn.SINGLE(_xll.BDP($E820&amp;" ISIN","DUR_ADJ_OAS_MID"))),_xll.BDP($E820&amp;" ISIN","DUR_ADJ_OAS_MID")," ")))</f>
        <v/>
      </c>
      <c r="S820" s="7">
        <f>IF(ISNUMBER(N820),Q820*N820,IF(ISNUMBER(R820),J820*R820," "))</f>
        <v/>
      </c>
      <c r="T820" t="inlineStr">
        <is>
          <t>CLZ5</t>
        </is>
      </c>
      <c r="U820" t="inlineStr">
        <is>
          <t>Future</t>
        </is>
      </c>
      <c r="AG820" t="n">
        <v>0.002329</v>
      </c>
    </row>
    <row r="821">
      <c r="A821" t="inlineStr">
        <is>
          <t>HARD</t>
        </is>
      </c>
      <c r="B821" t="inlineStr">
        <is>
          <t>COTTON NO.2 FUTR Mar26</t>
        </is>
      </c>
      <c r="C821" t="inlineStr">
        <is>
          <t>CTH6 Comdty</t>
        </is>
      </c>
      <c r="F821" t="inlineStr">
        <is>
          <t>COTTON NO.2 FUTR Mar26</t>
        </is>
      </c>
      <c r="G821" s="1" t="n">
        <v>-76</v>
      </c>
      <c r="H821" s="1" t="n">
        <v>65.42</v>
      </c>
      <c r="I821" s="2" t="n">
        <v>-2485960</v>
      </c>
      <c r="J821" s="3" t="n">
        <v>-0.04563887</v>
      </c>
      <c r="K821" s="4" t="n">
        <v>54470231.33</v>
      </c>
      <c r="L821" s="5" t="n">
        <v>1775001</v>
      </c>
      <c r="M821" s="6" t="n">
        <v>30.68743698</v>
      </c>
      <c r="N821" s="7">
        <f t="array" ref="N821">IF(ISNUMBER(_xlfn.SINGLE(_xll.BDP($C821, "DELTA_MID"))),_xll.BDP($C821, "DELTA_MID")," ")</f>
        <v/>
      </c>
      <c r="O821" s="7">
        <f>IF(ISNUMBER(N821),_xll.BDP($C821, "OPT_UNDL_TICKER"),"")</f>
        <v/>
      </c>
      <c r="P821" s="8">
        <f>IF(ISNUMBER(N821),_xll.BDP($C821, "OPT_UNDL_PX")," ")</f>
        <v/>
      </c>
      <c r="Q821" s="7">
        <f>IF(ISNUMBER(N821),+G821*_xll.BDP($C821, "PX_POS_MULT_FACTOR")*P821/K821," ")</f>
        <v/>
      </c>
      <c r="R821" s="8">
        <f t="array" ref="R821">IF(OR($A821="TUA",$A821="TYA"),"",IF(ISNUMBER(_xlfn.SINGLE(_xll.BDP($C821,"DUR_ADJ_OAS_MID"))),_xll.BDP($C821,"DUR_ADJ_OAS_MID"),IF(ISNUMBER(_xlfn.SINGLE(_xll.BDP($E821&amp;" ISIN","DUR_ADJ_OAS_MID"))),_xll.BDP($E821&amp;" ISIN","DUR_ADJ_OAS_MID")," ")))</f>
        <v/>
      </c>
      <c r="S821" s="7">
        <f>IF(ISNUMBER(N821),Q821*N821,IF(ISNUMBER(R821),J821*R821," "))</f>
        <v/>
      </c>
      <c r="T821" t="inlineStr">
        <is>
          <t>CTH6</t>
        </is>
      </c>
      <c r="U821" t="inlineStr">
        <is>
          <t>Future</t>
        </is>
      </c>
      <c r="AG821" t="n">
        <v>0.002329</v>
      </c>
    </row>
    <row r="822">
      <c r="A822" t="inlineStr">
        <is>
          <t>HARD</t>
        </is>
      </c>
      <c r="B822" t="inlineStr">
        <is>
          <t>COTTON NO.2 FUTR May26</t>
        </is>
      </c>
      <c r="C822" t="inlineStr">
        <is>
          <t>CTK6 Comdty</t>
        </is>
      </c>
      <c r="F822" t="inlineStr">
        <is>
          <t>COTTON NO.2 FUTR May26</t>
        </is>
      </c>
      <c r="G822" s="1" t="n">
        <v>-22</v>
      </c>
      <c r="H822" s="1" t="n">
        <v>66.65000000000001</v>
      </c>
      <c r="I822" s="2" t="n">
        <v>-733150</v>
      </c>
      <c r="J822" s="3" t="n">
        <v>-0.01345965</v>
      </c>
      <c r="K822" s="4" t="n">
        <v>54470231.33</v>
      </c>
      <c r="L822" s="5" t="n">
        <v>1775001</v>
      </c>
      <c r="M822" s="6" t="n">
        <v>30.68743698</v>
      </c>
      <c r="N822" s="7">
        <f t="array" ref="N822">IF(ISNUMBER(_xlfn.SINGLE(_xll.BDP($C822, "DELTA_MID"))),_xll.BDP($C822, "DELTA_MID")," ")</f>
        <v/>
      </c>
      <c r="O822" s="7">
        <f>IF(ISNUMBER(N822),_xll.BDP($C822, "OPT_UNDL_TICKER"),"")</f>
        <v/>
      </c>
      <c r="P822" s="8">
        <f>IF(ISNUMBER(N822),_xll.BDP($C822, "OPT_UNDL_PX")," ")</f>
        <v/>
      </c>
      <c r="Q822" s="7">
        <f>IF(ISNUMBER(N822),+G822*_xll.BDP($C822, "PX_POS_MULT_FACTOR")*P822/K822," ")</f>
        <v/>
      </c>
      <c r="R822" s="8">
        <f t="array" ref="R822">IF(OR($A822="TUA",$A822="TYA"),"",IF(ISNUMBER(_xlfn.SINGLE(_xll.BDP($C822,"DUR_ADJ_OAS_MID"))),_xll.BDP($C822,"DUR_ADJ_OAS_MID"),IF(ISNUMBER(_xlfn.SINGLE(_xll.BDP($E822&amp;" ISIN","DUR_ADJ_OAS_MID"))),_xll.BDP($E822&amp;" ISIN","DUR_ADJ_OAS_MID")," ")))</f>
        <v/>
      </c>
      <c r="S822" s="7">
        <f>IF(ISNUMBER(N822),Q822*N822,IF(ISNUMBER(R822),J822*R822," "))</f>
        <v/>
      </c>
      <c r="T822" t="inlineStr">
        <is>
          <t>CTK6</t>
        </is>
      </c>
      <c r="U822" t="inlineStr">
        <is>
          <t>Future</t>
        </is>
      </c>
      <c r="AG822" t="n">
        <v>0.002329</v>
      </c>
    </row>
    <row r="823">
      <c r="A823" t="inlineStr">
        <is>
          <t>HARD</t>
        </is>
      </c>
      <c r="B823" t="inlineStr">
        <is>
          <t>COTTON NO.2 FUTR Dec25</t>
        </is>
      </c>
      <c r="C823" t="inlineStr">
        <is>
          <t>CTZ5 Comdty</t>
        </is>
      </c>
      <c r="F823" t="inlineStr">
        <is>
          <t>COTTON NO.2 FUTR Dec25</t>
        </is>
      </c>
      <c r="G823" s="1" t="n">
        <v>-76</v>
      </c>
      <c r="H823" s="1" t="n">
        <v>63.74</v>
      </c>
      <c r="I823" s="2" t="n">
        <v>-2422120</v>
      </c>
      <c r="J823" s="3" t="n">
        <v>-0.04446686</v>
      </c>
      <c r="K823" s="4" t="n">
        <v>54470231.33</v>
      </c>
      <c r="L823" s="5" t="n">
        <v>1775001</v>
      </c>
      <c r="M823" s="6" t="n">
        <v>30.68743698</v>
      </c>
      <c r="N823" s="7">
        <f t="array" ref="N823">IF(ISNUMBER(_xlfn.SINGLE(_xll.BDP($C823, "DELTA_MID"))),_xll.BDP($C823, "DELTA_MID")," ")</f>
        <v/>
      </c>
      <c r="O823" s="7">
        <f>IF(ISNUMBER(N823),_xll.BDP($C823, "OPT_UNDL_TICKER"),"")</f>
        <v/>
      </c>
      <c r="P823" s="8">
        <f>IF(ISNUMBER(N823),_xll.BDP($C823, "OPT_UNDL_PX")," ")</f>
        <v/>
      </c>
      <c r="Q823" s="7">
        <f>IF(ISNUMBER(N823),+G823*_xll.BDP($C823, "PX_POS_MULT_FACTOR")*P823/K823," ")</f>
        <v/>
      </c>
      <c r="R823" s="8">
        <f t="array" ref="R823">IF(OR($A823="TUA",$A823="TYA"),"",IF(ISNUMBER(_xlfn.SINGLE(_xll.BDP($C823,"DUR_ADJ_OAS_MID"))),_xll.BDP($C823,"DUR_ADJ_OAS_MID"),IF(ISNUMBER(_xlfn.SINGLE(_xll.BDP($E823&amp;" ISIN","DUR_ADJ_OAS_MID"))),_xll.BDP($E823&amp;" ISIN","DUR_ADJ_OAS_MID")," ")))</f>
        <v/>
      </c>
      <c r="S823" s="7">
        <f>IF(ISNUMBER(N823),Q823*N823,IF(ISNUMBER(R823),J823*R823," "))</f>
        <v/>
      </c>
      <c r="T823" t="inlineStr">
        <is>
          <t>CTZ5</t>
        </is>
      </c>
      <c r="U823" t="inlineStr">
        <is>
          <t>Future</t>
        </is>
      </c>
      <c r="AG823" t="n">
        <v>0.002329</v>
      </c>
    </row>
    <row r="824">
      <c r="A824" t="inlineStr">
        <is>
          <t>HARD</t>
        </is>
      </c>
      <c r="B824" t="inlineStr">
        <is>
          <t>CATTLE FEEDER FUT Jan26</t>
        </is>
      </c>
      <c r="C824" t="inlineStr">
        <is>
          <t>FCF6 Comdty</t>
        </is>
      </c>
      <c r="F824" t="inlineStr">
        <is>
          <t>CATTLE FEEDER FUT Jan26</t>
        </is>
      </c>
      <c r="G824" s="1" t="n">
        <v>64</v>
      </c>
      <c r="H824" s="1" t="n">
        <v>361.025</v>
      </c>
      <c r="I824" s="2" t="n">
        <v>11552800</v>
      </c>
      <c r="J824" s="3" t="n">
        <v>0.21209383</v>
      </c>
      <c r="K824" s="4" t="n">
        <v>54470231.33</v>
      </c>
      <c r="L824" s="5" t="n">
        <v>1775001</v>
      </c>
      <c r="M824" s="6" t="n">
        <v>30.68743698</v>
      </c>
      <c r="N824" s="7">
        <f t="array" ref="N824">IF(ISNUMBER(_xlfn.SINGLE(_xll.BDP($C824, "DELTA_MID"))),_xll.BDP($C824, "DELTA_MID")," ")</f>
        <v/>
      </c>
      <c r="O824" s="7">
        <f>IF(ISNUMBER(N824),_xll.BDP($C824, "OPT_UNDL_TICKER"),"")</f>
        <v/>
      </c>
      <c r="P824" s="8">
        <f>IF(ISNUMBER(N824),_xll.BDP($C824, "OPT_UNDL_PX")," ")</f>
        <v/>
      </c>
      <c r="Q824" s="7">
        <f>IF(ISNUMBER(N824),+G824*_xll.BDP($C824, "PX_POS_MULT_FACTOR")*P824/K824," ")</f>
        <v/>
      </c>
      <c r="R824" s="8">
        <f t="array" ref="R824">IF(OR($A824="TUA",$A824="TYA"),"",IF(ISNUMBER(_xlfn.SINGLE(_xll.BDP($C824,"DUR_ADJ_OAS_MID"))),_xll.BDP($C824,"DUR_ADJ_OAS_MID"),IF(ISNUMBER(_xlfn.SINGLE(_xll.BDP($E824&amp;" ISIN","DUR_ADJ_OAS_MID"))),_xll.BDP($E824&amp;" ISIN","DUR_ADJ_OAS_MID")," ")))</f>
        <v/>
      </c>
      <c r="S824" s="7">
        <f>IF(ISNUMBER(N824),Q824*N824,IF(ISNUMBER(R824),J824*R824," "))</f>
        <v/>
      </c>
      <c r="T824" t="inlineStr">
        <is>
          <t>FCF6</t>
        </is>
      </c>
      <c r="U824" t="inlineStr">
        <is>
          <t>Future</t>
        </is>
      </c>
      <c r="AG824" t="n">
        <v>0.002329</v>
      </c>
    </row>
    <row r="825">
      <c r="A825" t="inlineStr">
        <is>
          <t>HARD</t>
        </is>
      </c>
      <c r="B825" t="inlineStr">
        <is>
          <t>CATTLE FEEDER FUT Mar26</t>
        </is>
      </c>
      <c r="C825" t="inlineStr">
        <is>
          <t>FCH6 Comdty</t>
        </is>
      </c>
      <c r="F825" t="inlineStr">
        <is>
          <t>CATTLE FEEDER FUT Mar26</t>
        </is>
      </c>
      <c r="G825" s="1" t="n">
        <v>17</v>
      </c>
      <c r="H825" s="1" t="n">
        <v>358.425</v>
      </c>
      <c r="I825" s="2" t="n">
        <v>3046612.5</v>
      </c>
      <c r="J825" s="3" t="n">
        <v>0.0559317</v>
      </c>
      <c r="K825" s="4" t="n">
        <v>54470231.33</v>
      </c>
      <c r="L825" s="5" t="n">
        <v>1775001</v>
      </c>
      <c r="M825" s="6" t="n">
        <v>30.68743698</v>
      </c>
      <c r="N825" s="7">
        <f t="array" ref="N825">IF(ISNUMBER(_xlfn.SINGLE(_xll.BDP($C825, "DELTA_MID"))),_xll.BDP($C825, "DELTA_MID")," ")</f>
        <v/>
      </c>
      <c r="O825" s="7">
        <f>IF(ISNUMBER(N825),_xll.BDP($C825, "OPT_UNDL_TICKER"),"")</f>
        <v/>
      </c>
      <c r="P825" s="8">
        <f>IF(ISNUMBER(N825),_xll.BDP($C825, "OPT_UNDL_PX")," ")</f>
        <v/>
      </c>
      <c r="Q825" s="7">
        <f>IF(ISNUMBER(N825),+G825*_xll.BDP($C825, "PX_POS_MULT_FACTOR")*P825/K825," ")</f>
        <v/>
      </c>
      <c r="R825" s="8">
        <f t="array" ref="R825">IF(OR($A825="TUA",$A825="TYA"),"",IF(ISNUMBER(_xlfn.SINGLE(_xll.BDP($C825,"DUR_ADJ_OAS_MID"))),_xll.BDP($C825,"DUR_ADJ_OAS_MID"),IF(ISNUMBER(_xlfn.SINGLE(_xll.BDP($E825&amp;" ISIN","DUR_ADJ_OAS_MID"))),_xll.BDP($E825&amp;" ISIN","DUR_ADJ_OAS_MID")," ")))</f>
        <v/>
      </c>
      <c r="S825" s="7">
        <f>IF(ISNUMBER(N825),Q825*N825,IF(ISNUMBER(R825),J825*R825," "))</f>
        <v/>
      </c>
      <c r="T825" t="inlineStr">
        <is>
          <t>FCH6</t>
        </is>
      </c>
      <c r="U825" t="inlineStr">
        <is>
          <t>Future</t>
        </is>
      </c>
      <c r="AG825" t="n">
        <v>0.002329</v>
      </c>
    </row>
    <row r="826">
      <c r="A826" t="inlineStr">
        <is>
          <t>HARD</t>
        </is>
      </c>
      <c r="B826" t="inlineStr">
        <is>
          <t>CATTLE FEEDER FUT Nov25</t>
        </is>
      </c>
      <c r="C826" t="inlineStr">
        <is>
          <t>FCX5 Comdty</t>
        </is>
      </c>
      <c r="F826" t="inlineStr">
        <is>
          <t>CATTLE FEEDER FUT Nov25</t>
        </is>
      </c>
      <c r="G826" s="1" t="n">
        <v>2</v>
      </c>
      <c r="H826" s="1" t="n">
        <v>364.225</v>
      </c>
      <c r="I826" s="2" t="n">
        <v>364225</v>
      </c>
      <c r="J826" s="3" t="n">
        <v>0.00668668</v>
      </c>
      <c r="K826" s="4" t="n">
        <v>54470231.33</v>
      </c>
      <c r="L826" s="5" t="n">
        <v>1775001</v>
      </c>
      <c r="M826" s="6" t="n">
        <v>30.68743698</v>
      </c>
      <c r="N826" s="7">
        <f t="array" ref="N826">IF(ISNUMBER(_xlfn.SINGLE(_xll.BDP($C826, "DELTA_MID"))),_xll.BDP($C826, "DELTA_MID")," ")</f>
        <v/>
      </c>
      <c r="O826" s="7">
        <f>IF(ISNUMBER(N826),_xll.BDP($C826, "OPT_UNDL_TICKER"),"")</f>
        <v/>
      </c>
      <c r="P826" s="8">
        <f>IF(ISNUMBER(N826),_xll.BDP($C826, "OPT_UNDL_PX")," ")</f>
        <v/>
      </c>
      <c r="Q826" s="7">
        <f>IF(ISNUMBER(N826),+G826*_xll.BDP($C826, "PX_POS_MULT_FACTOR")*P826/K826," ")</f>
        <v/>
      </c>
      <c r="R826" s="8">
        <f t="array" ref="R826">IF(OR($A826="TUA",$A826="TYA"),"",IF(ISNUMBER(_xlfn.SINGLE(_xll.BDP($C826,"DUR_ADJ_OAS_MID"))),_xll.BDP($C826,"DUR_ADJ_OAS_MID"),IF(ISNUMBER(_xlfn.SINGLE(_xll.BDP($E826&amp;" ISIN","DUR_ADJ_OAS_MID"))),_xll.BDP($E826&amp;" ISIN","DUR_ADJ_OAS_MID")," ")))</f>
        <v/>
      </c>
      <c r="S826" s="7">
        <f>IF(ISNUMBER(N826),Q826*N826,IF(ISNUMBER(R826),J826*R826," "))</f>
        <v/>
      </c>
      <c r="T826" t="inlineStr">
        <is>
          <t>FCX5</t>
        </is>
      </c>
      <c r="U826" t="inlineStr">
        <is>
          <t>Future</t>
        </is>
      </c>
      <c r="AG826" t="n">
        <v>0.002329</v>
      </c>
    </row>
    <row r="827">
      <c r="A827" t="inlineStr">
        <is>
          <t>HARD</t>
        </is>
      </c>
      <c r="B827" t="inlineStr">
        <is>
          <t>GOLD 100 OZ FUTR Feb26</t>
        </is>
      </c>
      <c r="C827" t="inlineStr">
        <is>
          <t>GCG6 Comdty</t>
        </is>
      </c>
      <c r="F827" t="inlineStr">
        <is>
          <t>GOLD 100 OZ FUTR Feb26</t>
        </is>
      </c>
      <c r="G827" s="1" t="n">
        <v>5</v>
      </c>
      <c r="H827" s="1" t="n">
        <v>4098.6</v>
      </c>
      <c r="I827" s="2" t="n">
        <v>2049300</v>
      </c>
      <c r="J827" s="3" t="n">
        <v>0.03762238</v>
      </c>
      <c r="K827" s="4" t="n">
        <v>54470231.33</v>
      </c>
      <c r="L827" s="5" t="n">
        <v>1775001</v>
      </c>
      <c r="M827" s="6" t="n">
        <v>30.68743698</v>
      </c>
      <c r="N827" s="7">
        <f t="array" ref="N827">IF(ISNUMBER(_xlfn.SINGLE(_xll.BDP($C827, "DELTA_MID"))),_xll.BDP($C827, "DELTA_MID")," ")</f>
        <v/>
      </c>
      <c r="O827" s="7">
        <f>IF(ISNUMBER(N827),_xll.BDP($C827, "OPT_UNDL_TICKER"),"")</f>
        <v/>
      </c>
      <c r="P827" s="8">
        <f>IF(ISNUMBER(N827),_xll.BDP($C827, "OPT_UNDL_PX")," ")</f>
        <v/>
      </c>
      <c r="Q827" s="7">
        <f>IF(ISNUMBER(N827),+G827*_xll.BDP($C827, "PX_POS_MULT_FACTOR")*P827/K827," ")</f>
        <v/>
      </c>
      <c r="R827" s="8">
        <f t="array" ref="R827">IF(OR($A827="TUA",$A827="TYA"),"",IF(ISNUMBER(_xlfn.SINGLE(_xll.BDP($C827,"DUR_ADJ_OAS_MID"))),_xll.BDP($C827,"DUR_ADJ_OAS_MID"),IF(ISNUMBER(_xlfn.SINGLE(_xll.BDP($E827&amp;" ISIN","DUR_ADJ_OAS_MID"))),_xll.BDP($E827&amp;" ISIN","DUR_ADJ_OAS_MID")," ")))</f>
        <v/>
      </c>
      <c r="S827" s="7">
        <f>IF(ISNUMBER(N827),Q827*N827,IF(ISNUMBER(R827),J827*R827," "))</f>
        <v/>
      </c>
      <c r="T827" t="inlineStr">
        <is>
          <t>GCG6</t>
        </is>
      </c>
      <c r="U827" t="inlineStr">
        <is>
          <t>Future</t>
        </is>
      </c>
      <c r="AG827" t="n">
        <v>0.002329</v>
      </c>
    </row>
    <row r="828">
      <c r="A828" t="inlineStr">
        <is>
          <t>HARD</t>
        </is>
      </c>
      <c r="B828" t="inlineStr">
        <is>
          <t>GOLD 100 OZ FUTR Dec25</t>
        </is>
      </c>
      <c r="C828" t="inlineStr">
        <is>
          <t>GCZ5 Comdty</t>
        </is>
      </c>
      <c r="F828" t="inlineStr">
        <is>
          <t>GOLD 100 OZ FUTR Dec25</t>
        </is>
      </c>
      <c r="G828" s="1" t="n">
        <v>10</v>
      </c>
      <c r="H828" s="1" t="n">
        <v>4065.4</v>
      </c>
      <c r="I828" s="2" t="n">
        <v>4065400</v>
      </c>
      <c r="J828" s="3" t="n">
        <v>0.07463525999999999</v>
      </c>
      <c r="K828" s="4" t="n">
        <v>54470231.33</v>
      </c>
      <c r="L828" s="5" t="n">
        <v>1775001</v>
      </c>
      <c r="M828" s="6" t="n">
        <v>30.68743698</v>
      </c>
      <c r="N828" s="7">
        <f t="array" ref="N828">IF(ISNUMBER(_xlfn.SINGLE(_xll.BDP($C828, "DELTA_MID"))),_xll.BDP($C828, "DELTA_MID")," ")</f>
        <v/>
      </c>
      <c r="O828" s="7">
        <f>IF(ISNUMBER(N828),_xll.BDP($C828, "OPT_UNDL_TICKER"),"")</f>
        <v/>
      </c>
      <c r="P828" s="8">
        <f>IF(ISNUMBER(N828),_xll.BDP($C828, "OPT_UNDL_PX")," ")</f>
        <v/>
      </c>
      <c r="Q828" s="7">
        <f>IF(ISNUMBER(N828),+G828*_xll.BDP($C828, "PX_POS_MULT_FACTOR")*P828/K828," ")</f>
        <v/>
      </c>
      <c r="R828" s="8">
        <f t="array" ref="R828">IF(OR($A828="TUA",$A828="TYA"),"",IF(ISNUMBER(_xlfn.SINGLE(_xll.BDP($C828,"DUR_ADJ_OAS_MID"))),_xll.BDP($C828,"DUR_ADJ_OAS_MID"),IF(ISNUMBER(_xlfn.SINGLE(_xll.BDP($E828&amp;" ISIN","DUR_ADJ_OAS_MID"))),_xll.BDP($E828&amp;" ISIN","DUR_ADJ_OAS_MID")," ")))</f>
        <v/>
      </c>
      <c r="S828" s="7">
        <f>IF(ISNUMBER(N828),Q828*N828,IF(ISNUMBER(R828),J828*R828," "))</f>
        <v/>
      </c>
      <c r="T828" t="inlineStr">
        <is>
          <t>GCZ5</t>
        </is>
      </c>
      <c r="U828" t="inlineStr">
        <is>
          <t>Future</t>
        </is>
      </c>
      <c r="AG828" t="n">
        <v>0.002329</v>
      </c>
    </row>
    <row r="829">
      <c r="A829" t="inlineStr">
        <is>
          <t>HARD</t>
        </is>
      </c>
      <c r="B829" t="inlineStr">
        <is>
          <t>COPPER FUTURE Mar26</t>
        </is>
      </c>
      <c r="C829" t="inlineStr">
        <is>
          <t>HGH6 Comdty</t>
        </is>
      </c>
      <c r="F829" t="inlineStr">
        <is>
          <t>COPPER FUTURE Mar26</t>
        </is>
      </c>
      <c r="G829" s="1" t="n">
        <v>11</v>
      </c>
      <c r="H829" s="1" t="n">
        <v>506.75</v>
      </c>
      <c r="I829" s="2" t="n">
        <v>1393562.5</v>
      </c>
      <c r="J829" s="3" t="n">
        <v>0.02558393</v>
      </c>
      <c r="K829" s="4" t="n">
        <v>54470231.33</v>
      </c>
      <c r="L829" s="5" t="n">
        <v>1775001</v>
      </c>
      <c r="M829" s="6" t="n">
        <v>30.68743698</v>
      </c>
      <c r="N829" s="7">
        <f t="array" ref="N829">IF(ISNUMBER(_xlfn.SINGLE(_xll.BDP($C829, "DELTA_MID"))),_xll.BDP($C829, "DELTA_MID")," ")</f>
        <v/>
      </c>
      <c r="O829" s="7">
        <f>IF(ISNUMBER(N829),_xll.BDP($C829, "OPT_UNDL_TICKER"),"")</f>
        <v/>
      </c>
      <c r="P829" s="8">
        <f>IF(ISNUMBER(N829),_xll.BDP($C829, "OPT_UNDL_PX")," ")</f>
        <v/>
      </c>
      <c r="Q829" s="7">
        <f>IF(ISNUMBER(N829),+G829*_xll.BDP($C829, "PX_POS_MULT_FACTOR")*P829/K829," ")</f>
        <v/>
      </c>
      <c r="R829" s="8">
        <f t="array" ref="R829">IF(OR($A829="TUA",$A829="TYA"),"",IF(ISNUMBER(_xlfn.SINGLE(_xll.BDP($C829,"DUR_ADJ_OAS_MID"))),_xll.BDP($C829,"DUR_ADJ_OAS_MID"),IF(ISNUMBER(_xlfn.SINGLE(_xll.BDP($E829&amp;" ISIN","DUR_ADJ_OAS_MID"))),_xll.BDP($E829&amp;" ISIN","DUR_ADJ_OAS_MID")," ")))</f>
        <v/>
      </c>
      <c r="S829" s="7">
        <f>IF(ISNUMBER(N829),Q829*N829,IF(ISNUMBER(R829),J829*R829," "))</f>
        <v/>
      </c>
      <c r="T829" t="inlineStr">
        <is>
          <t>HGH6</t>
        </is>
      </c>
      <c r="U829" t="inlineStr">
        <is>
          <t>Future</t>
        </is>
      </c>
      <c r="AG829" t="n">
        <v>0.002329</v>
      </c>
    </row>
    <row r="830">
      <c r="A830" t="inlineStr">
        <is>
          <t>HARD</t>
        </is>
      </c>
      <c r="B830" t="inlineStr">
        <is>
          <t>COPPER FUTURE May26</t>
        </is>
      </c>
      <c r="C830" t="inlineStr">
        <is>
          <t>HGK6 Comdty</t>
        </is>
      </c>
      <c r="F830" t="inlineStr">
        <is>
          <t>COPPER FUTURE May26</t>
        </is>
      </c>
      <c r="G830" s="1" t="n">
        <v>4</v>
      </c>
      <c r="H830" s="1" t="n">
        <v>510.6</v>
      </c>
      <c r="I830" s="2" t="n">
        <v>510600</v>
      </c>
      <c r="J830" s="3" t="n">
        <v>0.009373930000000001</v>
      </c>
      <c r="K830" s="4" t="n">
        <v>54470231.33</v>
      </c>
      <c r="L830" s="5" t="n">
        <v>1775001</v>
      </c>
      <c r="M830" s="6" t="n">
        <v>30.68743698</v>
      </c>
      <c r="N830" s="7">
        <f t="array" ref="N830">IF(ISNUMBER(_xlfn.SINGLE(_xll.BDP($C830, "DELTA_MID"))),_xll.BDP($C830, "DELTA_MID")," ")</f>
        <v/>
      </c>
      <c r="O830" s="7">
        <f>IF(ISNUMBER(N830),_xll.BDP($C830, "OPT_UNDL_TICKER"),"")</f>
        <v/>
      </c>
      <c r="P830" s="8">
        <f>IF(ISNUMBER(N830),_xll.BDP($C830, "OPT_UNDL_PX")," ")</f>
        <v/>
      </c>
      <c r="Q830" s="7">
        <f>IF(ISNUMBER(N830),+G830*_xll.BDP($C830, "PX_POS_MULT_FACTOR")*P830/K830," ")</f>
        <v/>
      </c>
      <c r="R830" s="8">
        <f t="array" ref="R830">IF(OR($A830="TUA",$A830="TYA"),"",IF(ISNUMBER(_xlfn.SINGLE(_xll.BDP($C830,"DUR_ADJ_OAS_MID"))),_xll.BDP($C830,"DUR_ADJ_OAS_MID"),IF(ISNUMBER(_xlfn.SINGLE(_xll.BDP($E830&amp;" ISIN","DUR_ADJ_OAS_MID"))),_xll.BDP($E830&amp;" ISIN","DUR_ADJ_OAS_MID")," ")))</f>
        <v/>
      </c>
      <c r="S830" s="7">
        <f>IF(ISNUMBER(N830),Q830*N830,IF(ISNUMBER(R830),J830*R830," "))</f>
        <v/>
      </c>
      <c r="T830" t="inlineStr">
        <is>
          <t>HGK6</t>
        </is>
      </c>
      <c r="U830" t="inlineStr">
        <is>
          <t>Future</t>
        </is>
      </c>
      <c r="AG830" t="n">
        <v>0.002329</v>
      </c>
    </row>
    <row r="831">
      <c r="A831" t="inlineStr">
        <is>
          <t>HARD</t>
        </is>
      </c>
      <c r="B831" t="inlineStr">
        <is>
          <t>COPPER FUTURE Dec25</t>
        </is>
      </c>
      <c r="C831" t="inlineStr">
        <is>
          <t>HGZ5 Comdty</t>
        </is>
      </c>
      <c r="F831" t="inlineStr">
        <is>
          <t>COPPER FUTURE Dec25</t>
        </is>
      </c>
      <c r="G831" s="1" t="n">
        <v>46</v>
      </c>
      <c r="H831" s="1" t="n">
        <v>499.55</v>
      </c>
      <c r="I831" s="2" t="n">
        <v>5744825</v>
      </c>
      <c r="J831" s="3" t="n">
        <v>0.10546724</v>
      </c>
      <c r="K831" s="4" t="n">
        <v>54470231.33</v>
      </c>
      <c r="L831" s="5" t="n">
        <v>1775001</v>
      </c>
      <c r="M831" s="6" t="n">
        <v>30.68743698</v>
      </c>
      <c r="N831" s="7">
        <f t="array" ref="N831">IF(ISNUMBER(_xlfn.SINGLE(_xll.BDP($C831, "DELTA_MID"))),_xll.BDP($C831, "DELTA_MID")," ")</f>
        <v/>
      </c>
      <c r="O831" s="7">
        <f>IF(ISNUMBER(N831),_xll.BDP($C831, "OPT_UNDL_TICKER"),"")</f>
        <v/>
      </c>
      <c r="P831" s="8">
        <f>IF(ISNUMBER(N831),_xll.BDP($C831, "OPT_UNDL_PX")," ")</f>
        <v/>
      </c>
      <c r="Q831" s="7">
        <f>IF(ISNUMBER(N831),+G831*_xll.BDP($C831, "PX_POS_MULT_FACTOR")*P831/K831," ")</f>
        <v/>
      </c>
      <c r="R831" s="8">
        <f t="array" ref="R831">IF(OR($A831="TUA",$A831="TYA"),"",IF(ISNUMBER(_xlfn.SINGLE(_xll.BDP($C831,"DUR_ADJ_OAS_MID"))),_xll.BDP($C831,"DUR_ADJ_OAS_MID"),IF(ISNUMBER(_xlfn.SINGLE(_xll.BDP($E831&amp;" ISIN","DUR_ADJ_OAS_MID"))),_xll.BDP($E831&amp;" ISIN","DUR_ADJ_OAS_MID")," ")))</f>
        <v/>
      </c>
      <c r="S831" s="7">
        <f>IF(ISNUMBER(N831),Q831*N831,IF(ISNUMBER(R831),J831*R831," "))</f>
        <v/>
      </c>
      <c r="T831" t="inlineStr">
        <is>
          <t>HGZ5</t>
        </is>
      </c>
      <c r="U831" t="inlineStr">
        <is>
          <t>Future</t>
        </is>
      </c>
      <c r="AG831" t="n">
        <v>0.002329</v>
      </c>
    </row>
    <row r="832">
      <c r="A832" t="inlineStr">
        <is>
          <t>HARD</t>
        </is>
      </c>
      <c r="B832" t="inlineStr">
        <is>
          <t>NY Harb ULSD Fut Jan26</t>
        </is>
      </c>
      <c r="C832" t="inlineStr">
        <is>
          <t>HOF6 Comdty</t>
        </is>
      </c>
      <c r="F832" t="inlineStr">
        <is>
          <t>NY Harb ULSD Fut Jan26</t>
        </is>
      </c>
      <c r="G832" s="1" t="n">
        <v>-7</v>
      </c>
      <c r="H832" s="1" t="n">
        <v>221.66</v>
      </c>
      <c r="I832" s="2" t="n">
        <v>-651680.4</v>
      </c>
      <c r="J832" s="3" t="n">
        <v>-0.01196397</v>
      </c>
      <c r="K832" s="4" t="n">
        <v>54470231.33</v>
      </c>
      <c r="L832" s="5" t="n">
        <v>1775001</v>
      </c>
      <c r="M832" s="6" t="n">
        <v>30.68743698</v>
      </c>
      <c r="N832" s="7">
        <f t="array" ref="N832">IF(ISNUMBER(_xlfn.SINGLE(_xll.BDP($C832, "DELTA_MID"))),_xll.BDP($C832, "DELTA_MID")," ")</f>
        <v/>
      </c>
      <c r="O832" s="7">
        <f>IF(ISNUMBER(N832),_xll.BDP($C832, "OPT_UNDL_TICKER"),"")</f>
        <v/>
      </c>
      <c r="P832" s="8">
        <f>IF(ISNUMBER(N832),_xll.BDP($C832, "OPT_UNDL_PX")," ")</f>
        <v/>
      </c>
      <c r="Q832" s="7">
        <f>IF(ISNUMBER(N832),+G832*_xll.BDP($C832, "PX_POS_MULT_FACTOR")*P832/K832," ")</f>
        <v/>
      </c>
      <c r="R832" s="8">
        <f t="array" ref="R832">IF(OR($A832="TUA",$A832="TYA"),"",IF(ISNUMBER(_xlfn.SINGLE(_xll.BDP($C832,"DUR_ADJ_OAS_MID"))),_xll.BDP($C832,"DUR_ADJ_OAS_MID"),IF(ISNUMBER(_xlfn.SINGLE(_xll.BDP($E832&amp;" ISIN","DUR_ADJ_OAS_MID"))),_xll.BDP($E832&amp;" ISIN","DUR_ADJ_OAS_MID")," ")))</f>
        <v/>
      </c>
      <c r="S832" s="7">
        <f>IF(ISNUMBER(N832),Q832*N832,IF(ISNUMBER(R832),J832*R832," "))</f>
        <v/>
      </c>
      <c r="T832" t="inlineStr">
        <is>
          <t>HOF6</t>
        </is>
      </c>
      <c r="U832" t="inlineStr">
        <is>
          <t>Future</t>
        </is>
      </c>
      <c r="AG832" t="n">
        <v>0.002329</v>
      </c>
    </row>
    <row r="833">
      <c r="A833" t="inlineStr">
        <is>
          <t>HARD</t>
        </is>
      </c>
      <c r="B833" t="inlineStr">
        <is>
          <t>NY Harb ULSD Fut Feb26</t>
        </is>
      </c>
      <c r="C833" t="inlineStr">
        <is>
          <t>HOG6 Comdty</t>
        </is>
      </c>
      <c r="F833" t="inlineStr">
        <is>
          <t>NY Harb ULSD Fut Feb26</t>
        </is>
      </c>
      <c r="G833" s="1" t="n">
        <v>-1</v>
      </c>
      <c r="H833" s="1" t="n">
        <v>220.42</v>
      </c>
      <c r="I833" s="2" t="n">
        <v>-92576.39999999999</v>
      </c>
      <c r="J833" s="3" t="n">
        <v>-0.00169958</v>
      </c>
      <c r="K833" s="4" t="n">
        <v>54470231.33</v>
      </c>
      <c r="L833" s="5" t="n">
        <v>1775001</v>
      </c>
      <c r="M833" s="6" t="n">
        <v>30.68743698</v>
      </c>
      <c r="N833" s="7">
        <f t="array" ref="N833">IF(ISNUMBER(_xlfn.SINGLE(_xll.BDP($C833, "DELTA_MID"))),_xll.BDP($C833, "DELTA_MID")," ")</f>
        <v/>
      </c>
      <c r="O833" s="7">
        <f>IF(ISNUMBER(N833),_xll.BDP($C833, "OPT_UNDL_TICKER"),"")</f>
        <v/>
      </c>
      <c r="P833" s="8">
        <f>IF(ISNUMBER(N833),_xll.BDP($C833, "OPT_UNDL_PX")," ")</f>
        <v/>
      </c>
      <c r="Q833" s="7">
        <f>IF(ISNUMBER(N833),+G833*_xll.BDP($C833, "PX_POS_MULT_FACTOR")*P833/K833," ")</f>
        <v/>
      </c>
      <c r="R833" s="8">
        <f t="array" ref="R833">IF(OR($A833="TUA",$A833="TYA"),"",IF(ISNUMBER(_xlfn.SINGLE(_xll.BDP($C833,"DUR_ADJ_OAS_MID"))),_xll.BDP($C833,"DUR_ADJ_OAS_MID"),IF(ISNUMBER(_xlfn.SINGLE(_xll.BDP($E833&amp;" ISIN","DUR_ADJ_OAS_MID"))),_xll.BDP($E833&amp;" ISIN","DUR_ADJ_OAS_MID")," ")))</f>
        <v/>
      </c>
      <c r="S833" s="7">
        <f>IF(ISNUMBER(N833),Q833*N833,IF(ISNUMBER(R833),J833*R833," "))</f>
        <v/>
      </c>
      <c r="T833" t="inlineStr">
        <is>
          <t>HOG6</t>
        </is>
      </c>
      <c r="U833" t="inlineStr">
        <is>
          <t>Future</t>
        </is>
      </c>
      <c r="AG833" t="n">
        <v>0.002329</v>
      </c>
    </row>
    <row r="834">
      <c r="A834" t="inlineStr">
        <is>
          <t>HARD</t>
        </is>
      </c>
      <c r="B834" t="inlineStr">
        <is>
          <t>NY Harb ULSD Fut Dec25</t>
        </is>
      </c>
      <c r="C834" t="inlineStr">
        <is>
          <t>HOZ5 Comdty</t>
        </is>
      </c>
      <c r="F834" t="inlineStr">
        <is>
          <t>NY Harb ULSD Fut Dec25</t>
        </is>
      </c>
      <c r="G834" s="1" t="n">
        <v>-16</v>
      </c>
      <c r="H834" s="1" t="n">
        <v>222.75</v>
      </c>
      <c r="I834" s="2" t="n">
        <v>-1496880</v>
      </c>
      <c r="J834" s="3" t="n">
        <v>-0.0274807</v>
      </c>
      <c r="K834" s="4" t="n">
        <v>54470231.33</v>
      </c>
      <c r="L834" s="5" t="n">
        <v>1775001</v>
      </c>
      <c r="M834" s="6" t="n">
        <v>30.68743698</v>
      </c>
      <c r="N834" s="7">
        <f t="array" ref="N834">IF(ISNUMBER(_xlfn.SINGLE(_xll.BDP($C834, "DELTA_MID"))),_xll.BDP($C834, "DELTA_MID")," ")</f>
        <v/>
      </c>
      <c r="O834" s="7">
        <f>IF(ISNUMBER(N834),_xll.BDP($C834, "OPT_UNDL_TICKER"),"")</f>
        <v/>
      </c>
      <c r="P834" s="8">
        <f>IF(ISNUMBER(N834),_xll.BDP($C834, "OPT_UNDL_PX")," ")</f>
        <v/>
      </c>
      <c r="Q834" s="7">
        <f>IF(ISNUMBER(N834),+G834*_xll.BDP($C834, "PX_POS_MULT_FACTOR")*P834/K834," ")</f>
        <v/>
      </c>
      <c r="R834" s="8">
        <f t="array" ref="R834">IF(OR($A834="TUA",$A834="TYA"),"",IF(ISNUMBER(_xlfn.SINGLE(_xll.BDP($C834,"DUR_ADJ_OAS_MID"))),_xll.BDP($C834,"DUR_ADJ_OAS_MID"),IF(ISNUMBER(_xlfn.SINGLE(_xll.BDP($E834&amp;" ISIN","DUR_ADJ_OAS_MID"))),_xll.BDP($E834&amp;" ISIN","DUR_ADJ_OAS_MID")," ")))</f>
        <v/>
      </c>
      <c r="S834" s="7">
        <f>IF(ISNUMBER(N834),Q834*N834,IF(ISNUMBER(R834),J834*R834," "))</f>
        <v/>
      </c>
      <c r="T834" t="inlineStr">
        <is>
          <t>HOZ5</t>
        </is>
      </c>
      <c r="U834" t="inlineStr">
        <is>
          <t>Future</t>
        </is>
      </c>
      <c r="AG834" t="n">
        <v>0.002329</v>
      </c>
    </row>
    <row r="835">
      <c r="A835" t="inlineStr">
        <is>
          <t>HARD</t>
        </is>
      </c>
      <c r="B835" t="inlineStr">
        <is>
          <t>COFFEE 'C' FUTURE Mar26</t>
        </is>
      </c>
      <c r="C835" t="inlineStr">
        <is>
          <t>KCH6 Comdty</t>
        </is>
      </c>
      <c r="F835" t="inlineStr">
        <is>
          <t>COFFEE 'C' FUTURE Mar26</t>
        </is>
      </c>
      <c r="G835" s="1" t="n">
        <v>18</v>
      </c>
      <c r="H835" s="1" t="n">
        <v>398.75</v>
      </c>
      <c r="I835" s="2" t="n">
        <v>2691562.5</v>
      </c>
      <c r="J835" s="3" t="n">
        <v>0.04941346</v>
      </c>
      <c r="K835" s="4" t="n">
        <v>54470231.33</v>
      </c>
      <c r="L835" s="5" t="n">
        <v>1775001</v>
      </c>
      <c r="M835" s="6" t="n">
        <v>30.68743698</v>
      </c>
      <c r="N835" s="7">
        <f t="array" ref="N835">IF(ISNUMBER(_xlfn.SINGLE(_xll.BDP($C835, "DELTA_MID"))),_xll.BDP($C835, "DELTA_MID")," ")</f>
        <v/>
      </c>
      <c r="O835" s="7">
        <f>IF(ISNUMBER(N835),_xll.BDP($C835, "OPT_UNDL_TICKER"),"")</f>
        <v/>
      </c>
      <c r="P835" s="8">
        <f>IF(ISNUMBER(N835),_xll.BDP($C835, "OPT_UNDL_PX")," ")</f>
        <v/>
      </c>
      <c r="Q835" s="7">
        <f>IF(ISNUMBER(N835),+G835*_xll.BDP($C835, "PX_POS_MULT_FACTOR")*P835/K835," ")</f>
        <v/>
      </c>
      <c r="R835" s="8">
        <f t="array" ref="R835">IF(OR($A835="TUA",$A835="TYA"),"",IF(ISNUMBER(_xlfn.SINGLE(_xll.BDP($C835,"DUR_ADJ_OAS_MID"))),_xll.BDP($C835,"DUR_ADJ_OAS_MID"),IF(ISNUMBER(_xlfn.SINGLE(_xll.BDP($E835&amp;" ISIN","DUR_ADJ_OAS_MID"))),_xll.BDP($E835&amp;" ISIN","DUR_ADJ_OAS_MID")," ")))</f>
        <v/>
      </c>
      <c r="S835" s="7">
        <f>IF(ISNUMBER(N835),Q835*N835,IF(ISNUMBER(R835),J835*R835," "))</f>
        <v/>
      </c>
      <c r="T835" t="inlineStr">
        <is>
          <t>KCH6</t>
        </is>
      </c>
      <c r="U835" t="inlineStr">
        <is>
          <t>Future</t>
        </is>
      </c>
      <c r="AG835" t="n">
        <v>0.002329</v>
      </c>
    </row>
    <row r="836">
      <c r="A836" t="inlineStr">
        <is>
          <t>HARD</t>
        </is>
      </c>
      <c r="B836" t="inlineStr">
        <is>
          <t>COFFEE 'C' FUTURE May26</t>
        </is>
      </c>
      <c r="C836" t="inlineStr">
        <is>
          <t>KCK6 Comdty</t>
        </is>
      </c>
      <c r="F836" t="inlineStr">
        <is>
          <t>COFFEE 'C' FUTURE May26</t>
        </is>
      </c>
      <c r="G836" s="1" t="n">
        <v>7</v>
      </c>
      <c r="H836" s="1" t="n">
        <v>382.2</v>
      </c>
      <c r="I836" s="2" t="n">
        <v>1003275</v>
      </c>
      <c r="J836" s="3" t="n">
        <v>0.01841878</v>
      </c>
      <c r="K836" s="4" t="n">
        <v>54470231.33</v>
      </c>
      <c r="L836" s="5" t="n">
        <v>1775001</v>
      </c>
      <c r="M836" s="6" t="n">
        <v>30.68743698</v>
      </c>
      <c r="N836" s="7">
        <f t="array" ref="N836">IF(ISNUMBER(_xlfn.SINGLE(_xll.BDP($C836, "DELTA_MID"))),_xll.BDP($C836, "DELTA_MID")," ")</f>
        <v/>
      </c>
      <c r="O836" s="7">
        <f>IF(ISNUMBER(N836),_xll.BDP($C836, "OPT_UNDL_TICKER"),"")</f>
        <v/>
      </c>
      <c r="P836" s="8">
        <f>IF(ISNUMBER(N836),_xll.BDP($C836, "OPT_UNDL_PX")," ")</f>
        <v/>
      </c>
      <c r="Q836" s="7">
        <f>IF(ISNUMBER(N836),+G836*_xll.BDP($C836, "PX_POS_MULT_FACTOR")*P836/K836," ")</f>
        <v/>
      </c>
      <c r="R836" s="8">
        <f t="array" ref="R836">IF(OR($A836="TUA",$A836="TYA"),"",IF(ISNUMBER(_xlfn.SINGLE(_xll.BDP($C836,"DUR_ADJ_OAS_MID"))),_xll.BDP($C836,"DUR_ADJ_OAS_MID"),IF(ISNUMBER(_xlfn.SINGLE(_xll.BDP($E836&amp;" ISIN","DUR_ADJ_OAS_MID"))),_xll.BDP($E836&amp;" ISIN","DUR_ADJ_OAS_MID")," ")))</f>
        <v/>
      </c>
      <c r="S836" s="7">
        <f>IF(ISNUMBER(N836),Q836*N836,IF(ISNUMBER(R836),J836*R836," "))</f>
        <v/>
      </c>
      <c r="T836" t="inlineStr">
        <is>
          <t>KCK6</t>
        </is>
      </c>
      <c r="U836" t="inlineStr">
        <is>
          <t>Future</t>
        </is>
      </c>
      <c r="AG836" t="n">
        <v>0.002329</v>
      </c>
    </row>
    <row r="837">
      <c r="A837" t="inlineStr">
        <is>
          <t>HARD</t>
        </is>
      </c>
      <c r="B837" t="inlineStr">
        <is>
          <t>COFFEE 'C' FUTURE Dec25</t>
        </is>
      </c>
      <c r="C837" t="inlineStr">
        <is>
          <t>KCZ5 Comdty</t>
        </is>
      </c>
      <c r="F837" t="inlineStr">
        <is>
          <t>COFFEE 'C' FUTURE Dec25</t>
        </is>
      </c>
      <c r="G837" s="1" t="n">
        <v>18</v>
      </c>
      <c r="H837" s="1" t="n">
        <v>420.85</v>
      </c>
      <c r="I837" s="2" t="n">
        <v>2840737.5</v>
      </c>
      <c r="J837" s="3" t="n">
        <v>0.05215211</v>
      </c>
      <c r="K837" s="4" t="n">
        <v>54470231.33</v>
      </c>
      <c r="L837" s="5" t="n">
        <v>1775001</v>
      </c>
      <c r="M837" s="6" t="n">
        <v>30.68743698</v>
      </c>
      <c r="N837" s="7">
        <f t="array" ref="N837">IF(ISNUMBER(_xlfn.SINGLE(_xll.BDP($C837, "DELTA_MID"))),_xll.BDP($C837, "DELTA_MID")," ")</f>
        <v/>
      </c>
      <c r="O837" s="7">
        <f>IF(ISNUMBER(N837),_xll.BDP($C837, "OPT_UNDL_TICKER"),"")</f>
        <v/>
      </c>
      <c r="P837" s="8">
        <f>IF(ISNUMBER(N837),_xll.BDP($C837, "OPT_UNDL_PX")," ")</f>
        <v/>
      </c>
      <c r="Q837" s="7">
        <f>IF(ISNUMBER(N837),+G837*_xll.BDP($C837, "PX_POS_MULT_FACTOR")*P837/K837," ")</f>
        <v/>
      </c>
      <c r="R837" s="8">
        <f t="array" ref="R837">IF(OR($A837="TUA",$A837="TYA"),"",IF(ISNUMBER(_xlfn.SINGLE(_xll.BDP($C837,"DUR_ADJ_OAS_MID"))),_xll.BDP($C837,"DUR_ADJ_OAS_MID"),IF(ISNUMBER(_xlfn.SINGLE(_xll.BDP($E837&amp;" ISIN","DUR_ADJ_OAS_MID"))),_xll.BDP($E837&amp;" ISIN","DUR_ADJ_OAS_MID")," ")))</f>
        <v/>
      </c>
      <c r="S837" s="7">
        <f>IF(ISNUMBER(N837),Q837*N837,IF(ISNUMBER(R837),J837*R837," "))</f>
        <v/>
      </c>
      <c r="T837" t="inlineStr">
        <is>
          <t>KCZ5</t>
        </is>
      </c>
      <c r="U837" t="inlineStr">
        <is>
          <t>Future</t>
        </is>
      </c>
      <c r="AG837" t="n">
        <v>0.002329</v>
      </c>
    </row>
    <row r="838">
      <c r="A838" t="inlineStr">
        <is>
          <t>HARD</t>
        </is>
      </c>
      <c r="B838" t="inlineStr">
        <is>
          <t>KC HRW WHEAT FUT Mar26</t>
        </is>
      </c>
      <c r="C838" t="inlineStr">
        <is>
          <t>KWH6 Comdty</t>
        </is>
      </c>
      <c r="F838" t="inlineStr">
        <is>
          <t>KC HRW WHEAT FUT Mar26</t>
        </is>
      </c>
      <c r="G838" s="1" t="n">
        <v>-20</v>
      </c>
      <c r="H838" s="1" t="n">
        <v>507.25</v>
      </c>
      <c r="I838" s="2" t="n">
        <v>-507250</v>
      </c>
      <c r="J838" s="3" t="n">
        <v>-0.00931243</v>
      </c>
      <c r="K838" s="4" t="n">
        <v>54470231.33</v>
      </c>
      <c r="L838" s="5" t="n">
        <v>1775001</v>
      </c>
      <c r="M838" s="6" t="n">
        <v>30.68743698</v>
      </c>
      <c r="N838" s="7">
        <f t="array" ref="N838">IF(ISNUMBER(_xlfn.SINGLE(_xll.BDP($C838, "DELTA_MID"))),_xll.BDP($C838, "DELTA_MID")," ")</f>
        <v/>
      </c>
      <c r="O838" s="7">
        <f>IF(ISNUMBER(N838),_xll.BDP($C838, "OPT_UNDL_TICKER"),"")</f>
        <v/>
      </c>
      <c r="P838" s="8">
        <f>IF(ISNUMBER(N838),_xll.BDP($C838, "OPT_UNDL_PX")," ")</f>
        <v/>
      </c>
      <c r="Q838" s="7">
        <f>IF(ISNUMBER(N838),+G838*_xll.BDP($C838, "PX_POS_MULT_FACTOR")*P838/K838," ")</f>
        <v/>
      </c>
      <c r="R838" s="8">
        <f t="array" ref="R838">IF(OR($A838="TUA",$A838="TYA"),"",IF(ISNUMBER(_xlfn.SINGLE(_xll.BDP($C838,"DUR_ADJ_OAS_MID"))),_xll.BDP($C838,"DUR_ADJ_OAS_MID"),IF(ISNUMBER(_xlfn.SINGLE(_xll.BDP($E838&amp;" ISIN","DUR_ADJ_OAS_MID"))),_xll.BDP($E838&amp;" ISIN","DUR_ADJ_OAS_MID")," ")))</f>
        <v/>
      </c>
      <c r="S838" s="7">
        <f>IF(ISNUMBER(N838),Q838*N838,IF(ISNUMBER(R838),J838*R838," "))</f>
        <v/>
      </c>
      <c r="T838" t="inlineStr">
        <is>
          <t>KWH6</t>
        </is>
      </c>
      <c r="U838" t="inlineStr">
        <is>
          <t>Future</t>
        </is>
      </c>
      <c r="AG838" t="n">
        <v>0.002329</v>
      </c>
    </row>
    <row r="839">
      <c r="A839" t="inlineStr">
        <is>
          <t>HARD</t>
        </is>
      </c>
      <c r="B839" t="inlineStr">
        <is>
          <t>KC HRW WHEAT FUT May26</t>
        </is>
      </c>
      <c r="C839" t="inlineStr">
        <is>
          <t>KWK6 Comdty</t>
        </is>
      </c>
      <c r="F839" t="inlineStr">
        <is>
          <t>KC HRW WHEAT FUT May26</t>
        </is>
      </c>
      <c r="G839" s="1" t="n">
        <v>-5</v>
      </c>
      <c r="H839" s="1" t="n">
        <v>520.5</v>
      </c>
      <c r="I839" s="2" t="n">
        <v>-130125</v>
      </c>
      <c r="J839" s="3" t="n">
        <v>-0.00238892</v>
      </c>
      <c r="K839" s="4" t="n">
        <v>54470231.33</v>
      </c>
      <c r="L839" s="5" t="n">
        <v>1775001</v>
      </c>
      <c r="M839" s="6" t="n">
        <v>30.68743698</v>
      </c>
      <c r="N839" s="7">
        <f t="array" ref="N839">IF(ISNUMBER(_xlfn.SINGLE(_xll.BDP($C839, "DELTA_MID"))),_xll.BDP($C839, "DELTA_MID")," ")</f>
        <v/>
      </c>
      <c r="O839" s="7">
        <f>IF(ISNUMBER(N839),_xll.BDP($C839, "OPT_UNDL_TICKER"),"")</f>
        <v/>
      </c>
      <c r="P839" s="8">
        <f>IF(ISNUMBER(N839),_xll.BDP($C839, "OPT_UNDL_PX")," ")</f>
        <v/>
      </c>
      <c r="Q839" s="7">
        <f>IF(ISNUMBER(N839),+G839*_xll.BDP($C839, "PX_POS_MULT_FACTOR")*P839/K839," ")</f>
        <v/>
      </c>
      <c r="R839" s="8">
        <f t="array" ref="R839">IF(OR($A839="TUA",$A839="TYA"),"",IF(ISNUMBER(_xlfn.SINGLE(_xll.BDP($C839,"DUR_ADJ_OAS_MID"))),_xll.BDP($C839,"DUR_ADJ_OAS_MID"),IF(ISNUMBER(_xlfn.SINGLE(_xll.BDP($E839&amp;" ISIN","DUR_ADJ_OAS_MID"))),_xll.BDP($E839&amp;" ISIN","DUR_ADJ_OAS_MID")," ")))</f>
        <v/>
      </c>
      <c r="S839" s="7">
        <f>IF(ISNUMBER(N839),Q839*N839,IF(ISNUMBER(R839),J839*R839," "))</f>
        <v/>
      </c>
      <c r="T839" t="inlineStr">
        <is>
          <t>KWK6</t>
        </is>
      </c>
      <c r="U839" t="inlineStr">
        <is>
          <t>Future</t>
        </is>
      </c>
      <c r="AG839" t="n">
        <v>0.002329</v>
      </c>
    </row>
    <row r="840">
      <c r="A840" t="inlineStr">
        <is>
          <t>HARD</t>
        </is>
      </c>
      <c r="B840" t="inlineStr">
        <is>
          <t>KC HRW WHEAT FUT Dec25</t>
        </is>
      </c>
      <c r="C840" t="inlineStr">
        <is>
          <t>KWZ5 Comdty</t>
        </is>
      </c>
      <c r="F840" t="inlineStr">
        <is>
          <t>KC HRW WHEAT FUT Dec25</t>
        </is>
      </c>
      <c r="G840" s="1" t="n">
        <v>-40</v>
      </c>
      <c r="H840" s="1" t="n">
        <v>488.5</v>
      </c>
      <c r="I840" s="2" t="n">
        <v>-977000</v>
      </c>
      <c r="J840" s="3" t="n">
        <v>-0.0179364</v>
      </c>
      <c r="K840" s="4" t="n">
        <v>54470231.33</v>
      </c>
      <c r="L840" s="5" t="n">
        <v>1775001</v>
      </c>
      <c r="M840" s="6" t="n">
        <v>30.68743698</v>
      </c>
      <c r="N840" s="7">
        <f t="array" ref="N840">IF(ISNUMBER(_xlfn.SINGLE(_xll.BDP($C840, "DELTA_MID"))),_xll.BDP($C840, "DELTA_MID")," ")</f>
        <v/>
      </c>
      <c r="O840" s="7">
        <f>IF(ISNUMBER(N840),_xll.BDP($C840, "OPT_UNDL_TICKER"),"")</f>
        <v/>
      </c>
      <c r="P840" s="8">
        <f>IF(ISNUMBER(N840),_xll.BDP($C840, "OPT_UNDL_PX")," ")</f>
        <v/>
      </c>
      <c r="Q840" s="7">
        <f>IF(ISNUMBER(N840),+G840*_xll.BDP($C840, "PX_POS_MULT_FACTOR")*P840/K840," ")</f>
        <v/>
      </c>
      <c r="R840" s="8">
        <f t="array" ref="R840">IF(OR($A840="TUA",$A840="TYA"),"",IF(ISNUMBER(_xlfn.SINGLE(_xll.BDP($C840,"DUR_ADJ_OAS_MID"))),_xll.BDP($C840,"DUR_ADJ_OAS_MID"),IF(ISNUMBER(_xlfn.SINGLE(_xll.BDP($E840&amp;" ISIN","DUR_ADJ_OAS_MID"))),_xll.BDP($E840&amp;" ISIN","DUR_ADJ_OAS_MID")," ")))</f>
        <v/>
      </c>
      <c r="S840" s="7">
        <f>IF(ISNUMBER(N840),Q840*N840,IF(ISNUMBER(R840),J840*R840," "))</f>
        <v/>
      </c>
      <c r="T840" t="inlineStr">
        <is>
          <t>KWZ5</t>
        </is>
      </c>
      <c r="U840" t="inlineStr">
        <is>
          <t>Future</t>
        </is>
      </c>
      <c r="AG840" t="n">
        <v>0.002329</v>
      </c>
    </row>
    <row r="841">
      <c r="A841" t="inlineStr">
        <is>
          <t>HARD</t>
        </is>
      </c>
      <c r="B841" t="inlineStr">
        <is>
          <t>LIVE CATTLE FUTR Feb26</t>
        </is>
      </c>
      <c r="C841" t="inlineStr">
        <is>
          <t>LCG6 Comdty</t>
        </is>
      </c>
      <c r="F841" t="inlineStr">
        <is>
          <t>LIVE CATTLE FUTR Feb26</t>
        </is>
      </c>
      <c r="G841" s="1" t="n">
        <v>75</v>
      </c>
      <c r="H841" s="1" t="n">
        <v>240.375</v>
      </c>
      <c r="I841" s="2" t="n">
        <v>7211250</v>
      </c>
      <c r="J841" s="3" t="n">
        <v>0.13238883</v>
      </c>
      <c r="K841" s="4" t="n">
        <v>54470231.33</v>
      </c>
      <c r="L841" s="5" t="n">
        <v>1775001</v>
      </c>
      <c r="M841" s="6" t="n">
        <v>30.68743698</v>
      </c>
      <c r="N841" s="7">
        <f t="array" ref="N841">IF(ISNUMBER(_xlfn.SINGLE(_xll.BDP($C841, "DELTA_MID"))),_xll.BDP($C841, "DELTA_MID")," ")</f>
        <v/>
      </c>
      <c r="O841" s="7">
        <f>IF(ISNUMBER(N841),_xll.BDP($C841, "OPT_UNDL_TICKER"),"")</f>
        <v/>
      </c>
      <c r="P841" s="8">
        <f>IF(ISNUMBER(N841),_xll.BDP($C841, "OPT_UNDL_PX")," ")</f>
        <v/>
      </c>
      <c r="Q841" s="7">
        <f>IF(ISNUMBER(N841),+G841*_xll.BDP($C841, "PX_POS_MULT_FACTOR")*P841/K841," ")</f>
        <v/>
      </c>
      <c r="R841" s="8">
        <f t="array" ref="R841">IF(OR($A841="TUA",$A841="TYA"),"",IF(ISNUMBER(_xlfn.SINGLE(_xll.BDP($C841,"DUR_ADJ_OAS_MID"))),_xll.BDP($C841,"DUR_ADJ_OAS_MID"),IF(ISNUMBER(_xlfn.SINGLE(_xll.BDP($E841&amp;" ISIN","DUR_ADJ_OAS_MID"))),_xll.BDP($E841&amp;" ISIN","DUR_ADJ_OAS_MID")," ")))</f>
        <v/>
      </c>
      <c r="S841" s="7">
        <f>IF(ISNUMBER(N841),Q841*N841,IF(ISNUMBER(R841),J841*R841," "))</f>
        <v/>
      </c>
      <c r="T841" t="inlineStr">
        <is>
          <t>LCG6</t>
        </is>
      </c>
      <c r="U841" t="inlineStr">
        <is>
          <t>Future</t>
        </is>
      </c>
      <c r="AG841" t="n">
        <v>0.002329</v>
      </c>
    </row>
    <row r="842">
      <c r="A842" t="inlineStr">
        <is>
          <t>HARD</t>
        </is>
      </c>
      <c r="B842" t="inlineStr">
        <is>
          <t>LIVE CATTLE FUTR Apr26</t>
        </is>
      </c>
      <c r="C842" t="inlineStr">
        <is>
          <t>LCJ6 Comdty</t>
        </is>
      </c>
      <c r="F842" t="inlineStr">
        <is>
          <t>LIVE CATTLE FUTR Apr26</t>
        </is>
      </c>
      <c r="G842" s="1" t="n">
        <v>49</v>
      </c>
      <c r="H842" s="1" t="n">
        <v>240.125</v>
      </c>
      <c r="I842" s="2" t="n">
        <v>4706450</v>
      </c>
      <c r="J842" s="3" t="n">
        <v>0.08640407999999999</v>
      </c>
      <c r="K842" s="4" t="n">
        <v>54470231.33</v>
      </c>
      <c r="L842" s="5" t="n">
        <v>1775001</v>
      </c>
      <c r="M842" s="6" t="n">
        <v>30.68743698</v>
      </c>
      <c r="N842" s="7">
        <f t="array" ref="N842">IF(ISNUMBER(_xlfn.SINGLE(_xll.BDP($C842, "DELTA_MID"))),_xll.BDP($C842, "DELTA_MID")," ")</f>
        <v/>
      </c>
      <c r="O842" s="7">
        <f>IF(ISNUMBER(N842),_xll.BDP($C842, "OPT_UNDL_TICKER"),"")</f>
        <v/>
      </c>
      <c r="P842" s="8">
        <f>IF(ISNUMBER(N842),_xll.BDP($C842, "OPT_UNDL_PX")," ")</f>
        <v/>
      </c>
      <c r="Q842" s="7">
        <f>IF(ISNUMBER(N842),+G842*_xll.BDP($C842, "PX_POS_MULT_FACTOR")*P842/K842," ")</f>
        <v/>
      </c>
      <c r="R842" s="8">
        <f t="array" ref="R842">IF(OR($A842="TUA",$A842="TYA"),"",IF(ISNUMBER(_xlfn.SINGLE(_xll.BDP($C842,"DUR_ADJ_OAS_MID"))),_xll.BDP($C842,"DUR_ADJ_OAS_MID"),IF(ISNUMBER(_xlfn.SINGLE(_xll.BDP($E842&amp;" ISIN","DUR_ADJ_OAS_MID"))),_xll.BDP($E842&amp;" ISIN","DUR_ADJ_OAS_MID")," ")))</f>
        <v/>
      </c>
      <c r="S842" s="7">
        <f>IF(ISNUMBER(N842),Q842*N842,IF(ISNUMBER(R842),J842*R842," "))</f>
        <v/>
      </c>
      <c r="T842" t="inlineStr">
        <is>
          <t>LCJ6</t>
        </is>
      </c>
      <c r="U842" t="inlineStr">
        <is>
          <t>Future</t>
        </is>
      </c>
      <c r="AG842" t="n">
        <v>0.002329</v>
      </c>
    </row>
    <row r="843">
      <c r="A843" t="inlineStr">
        <is>
          <t>HARD</t>
        </is>
      </c>
      <c r="B843" t="inlineStr">
        <is>
          <t>LIVE CATTLE FUTR Dec25</t>
        </is>
      </c>
      <c r="C843" t="inlineStr">
        <is>
          <t>LCZ5 Comdty</t>
        </is>
      </c>
      <c r="F843" t="inlineStr">
        <is>
          <t>LIVE CATTLE FUTR Dec25</t>
        </is>
      </c>
      <c r="G843" s="1" t="n">
        <v>117</v>
      </c>
      <c r="H843" s="1" t="n">
        <v>239.825</v>
      </c>
      <c r="I843" s="2" t="n">
        <v>11223810</v>
      </c>
      <c r="J843" s="3" t="n">
        <v>0.20605402</v>
      </c>
      <c r="K843" s="4" t="n">
        <v>54470231.33</v>
      </c>
      <c r="L843" s="5" t="n">
        <v>1775001</v>
      </c>
      <c r="M843" s="6" t="n">
        <v>30.68743698</v>
      </c>
      <c r="N843" s="7">
        <f t="array" ref="N843">IF(ISNUMBER(_xlfn.SINGLE(_xll.BDP($C843, "DELTA_MID"))),_xll.BDP($C843, "DELTA_MID")," ")</f>
        <v/>
      </c>
      <c r="O843" s="7">
        <f>IF(ISNUMBER(N843),_xll.BDP($C843, "OPT_UNDL_TICKER"),"")</f>
        <v/>
      </c>
      <c r="P843" s="8">
        <f>IF(ISNUMBER(N843),_xll.BDP($C843, "OPT_UNDL_PX")," ")</f>
        <v/>
      </c>
      <c r="Q843" s="7">
        <f>IF(ISNUMBER(N843),+G843*_xll.BDP($C843, "PX_POS_MULT_FACTOR")*P843/K843," ")</f>
        <v/>
      </c>
      <c r="R843" s="8">
        <f t="array" ref="R843">IF(OR($A843="TUA",$A843="TYA"),"",IF(ISNUMBER(_xlfn.SINGLE(_xll.BDP($C843,"DUR_ADJ_OAS_MID"))),_xll.BDP($C843,"DUR_ADJ_OAS_MID"),IF(ISNUMBER(_xlfn.SINGLE(_xll.BDP($E843&amp;" ISIN","DUR_ADJ_OAS_MID"))),_xll.BDP($E843&amp;" ISIN","DUR_ADJ_OAS_MID")," ")))</f>
        <v/>
      </c>
      <c r="S843" s="7">
        <f>IF(ISNUMBER(N843),Q843*N843,IF(ISNUMBER(R843),J843*R843," "))</f>
        <v/>
      </c>
      <c r="T843" t="inlineStr">
        <is>
          <t>LCZ5</t>
        </is>
      </c>
      <c r="U843" t="inlineStr">
        <is>
          <t>Future</t>
        </is>
      </c>
      <c r="AG843" t="n">
        <v>0.002329</v>
      </c>
    </row>
    <row r="844">
      <c r="A844" t="inlineStr">
        <is>
          <t>HARD</t>
        </is>
      </c>
      <c r="B844" t="inlineStr">
        <is>
          <t>LEAN HOGS FUTURE Feb26</t>
        </is>
      </c>
      <c r="C844" t="inlineStr">
        <is>
          <t>LHG6 Comdty</t>
        </is>
      </c>
      <c r="F844" t="inlineStr">
        <is>
          <t>LEAN HOGS FUTURE Feb26</t>
        </is>
      </c>
      <c r="G844" s="1" t="n">
        <v>-9</v>
      </c>
      <c r="H844" s="1" t="n">
        <v>85.22499999999999</v>
      </c>
      <c r="I844" s="2" t="n">
        <v>-306810</v>
      </c>
      <c r="J844" s="3" t="n">
        <v>-0.00563262</v>
      </c>
      <c r="K844" s="4" t="n">
        <v>54470231.33</v>
      </c>
      <c r="L844" s="5" t="n">
        <v>1775001</v>
      </c>
      <c r="M844" s="6" t="n">
        <v>30.68743698</v>
      </c>
      <c r="N844" s="7">
        <f t="array" ref="N844">IF(ISNUMBER(_xlfn.SINGLE(_xll.BDP($C844, "DELTA_MID"))),_xll.BDP($C844, "DELTA_MID")," ")</f>
        <v/>
      </c>
      <c r="O844" s="7">
        <f>IF(ISNUMBER(N844),_xll.BDP($C844, "OPT_UNDL_TICKER"),"")</f>
        <v/>
      </c>
      <c r="P844" s="8">
        <f>IF(ISNUMBER(N844),_xll.BDP($C844, "OPT_UNDL_PX")," ")</f>
        <v/>
      </c>
      <c r="Q844" s="7">
        <f>IF(ISNUMBER(N844),+G844*_xll.BDP($C844, "PX_POS_MULT_FACTOR")*P844/K844," ")</f>
        <v/>
      </c>
      <c r="R844" s="8">
        <f t="array" ref="R844">IF(OR($A844="TUA",$A844="TYA"),"",IF(ISNUMBER(_xlfn.SINGLE(_xll.BDP($C844,"DUR_ADJ_OAS_MID"))),_xll.BDP($C844,"DUR_ADJ_OAS_MID"),IF(ISNUMBER(_xlfn.SINGLE(_xll.BDP($E844&amp;" ISIN","DUR_ADJ_OAS_MID"))),_xll.BDP($E844&amp;" ISIN","DUR_ADJ_OAS_MID")," ")))</f>
        <v/>
      </c>
      <c r="S844" s="7">
        <f>IF(ISNUMBER(N844),Q844*N844,IF(ISNUMBER(R844),J844*R844," "))</f>
        <v/>
      </c>
      <c r="T844" t="inlineStr">
        <is>
          <t>LHG6</t>
        </is>
      </c>
      <c r="U844" t="inlineStr">
        <is>
          <t>Future</t>
        </is>
      </c>
      <c r="AG844" t="n">
        <v>0.002329</v>
      </c>
    </row>
    <row r="845">
      <c r="A845" t="inlineStr">
        <is>
          <t>HARD</t>
        </is>
      </c>
      <c r="B845" t="inlineStr">
        <is>
          <t>LEAN HOGS FUTURE Apr26</t>
        </is>
      </c>
      <c r="C845" t="inlineStr">
        <is>
          <t>LHJ6 Comdty</t>
        </is>
      </c>
      <c r="F845" t="inlineStr">
        <is>
          <t>LEAN HOGS FUTURE Apr26</t>
        </is>
      </c>
      <c r="G845" s="1" t="n">
        <v>-6</v>
      </c>
      <c r="H845" s="1" t="n">
        <v>89.75</v>
      </c>
      <c r="I845" s="2" t="n">
        <v>-215400</v>
      </c>
      <c r="J845" s="3" t="n">
        <v>-0.00395445</v>
      </c>
      <c r="K845" s="4" t="n">
        <v>54470231.33</v>
      </c>
      <c r="L845" s="5" t="n">
        <v>1775001</v>
      </c>
      <c r="M845" s="6" t="n">
        <v>30.68743698</v>
      </c>
      <c r="N845" s="7">
        <f t="array" ref="N845">IF(ISNUMBER(_xlfn.SINGLE(_xll.BDP($C845, "DELTA_MID"))),_xll.BDP($C845, "DELTA_MID")," ")</f>
        <v/>
      </c>
      <c r="O845" s="7">
        <f>IF(ISNUMBER(N845),_xll.BDP($C845, "OPT_UNDL_TICKER"),"")</f>
        <v/>
      </c>
      <c r="P845" s="8">
        <f>IF(ISNUMBER(N845),_xll.BDP($C845, "OPT_UNDL_PX")," ")</f>
        <v/>
      </c>
      <c r="Q845" s="7">
        <f>IF(ISNUMBER(N845),+G845*_xll.BDP($C845, "PX_POS_MULT_FACTOR")*P845/K845," ")</f>
        <v/>
      </c>
      <c r="R845" s="8">
        <f t="array" ref="R845">IF(OR($A845="TUA",$A845="TYA"),"",IF(ISNUMBER(_xlfn.SINGLE(_xll.BDP($C845,"DUR_ADJ_OAS_MID"))),_xll.BDP($C845,"DUR_ADJ_OAS_MID"),IF(ISNUMBER(_xlfn.SINGLE(_xll.BDP($E845&amp;" ISIN","DUR_ADJ_OAS_MID"))),_xll.BDP($E845&amp;" ISIN","DUR_ADJ_OAS_MID")," ")))</f>
        <v/>
      </c>
      <c r="S845" s="7">
        <f>IF(ISNUMBER(N845),Q845*N845,IF(ISNUMBER(R845),J845*R845," "))</f>
        <v/>
      </c>
      <c r="T845" t="inlineStr">
        <is>
          <t>LHJ6</t>
        </is>
      </c>
      <c r="U845" t="inlineStr">
        <is>
          <t>Future</t>
        </is>
      </c>
      <c r="AG845" t="n">
        <v>0.002329</v>
      </c>
    </row>
    <row r="846">
      <c r="A846" t="inlineStr">
        <is>
          <t>HARD</t>
        </is>
      </c>
      <c r="B846" t="inlineStr">
        <is>
          <t>LEAN HOGS FUTURE Dec25</t>
        </is>
      </c>
      <c r="C846" t="inlineStr">
        <is>
          <t>LHZ5 Comdty</t>
        </is>
      </c>
      <c r="F846" t="inlineStr">
        <is>
          <t>LEAN HOGS FUTURE Dec25</t>
        </is>
      </c>
      <c r="G846" s="1" t="n">
        <v>-44</v>
      </c>
      <c r="H846" s="1" t="n">
        <v>82.40000000000001</v>
      </c>
      <c r="I846" s="2" t="n">
        <v>-1450240</v>
      </c>
      <c r="J846" s="3" t="n">
        <v>-0.02662445</v>
      </c>
      <c r="K846" s="4" t="n">
        <v>54470231.33</v>
      </c>
      <c r="L846" s="5" t="n">
        <v>1775001</v>
      </c>
      <c r="M846" s="6" t="n">
        <v>30.68743698</v>
      </c>
      <c r="N846" s="7">
        <f t="array" ref="N846">IF(ISNUMBER(_xlfn.SINGLE(_xll.BDP($C846, "DELTA_MID"))),_xll.BDP($C846, "DELTA_MID")," ")</f>
        <v/>
      </c>
      <c r="O846" s="7">
        <f>IF(ISNUMBER(N846),_xll.BDP($C846, "OPT_UNDL_TICKER"),"")</f>
        <v/>
      </c>
      <c r="P846" s="8">
        <f>IF(ISNUMBER(N846),_xll.BDP($C846, "OPT_UNDL_PX")," ")</f>
        <v/>
      </c>
      <c r="Q846" s="7">
        <f>IF(ISNUMBER(N846),+G846*_xll.BDP($C846, "PX_POS_MULT_FACTOR")*P846/K846," ")</f>
        <v/>
      </c>
      <c r="R846" s="8">
        <f t="array" ref="R846">IF(OR($A846="TUA",$A846="TYA"),"",IF(ISNUMBER(_xlfn.SINGLE(_xll.BDP($C846,"DUR_ADJ_OAS_MID"))),_xll.BDP($C846,"DUR_ADJ_OAS_MID"),IF(ISNUMBER(_xlfn.SINGLE(_xll.BDP($E846&amp;" ISIN","DUR_ADJ_OAS_MID"))),_xll.BDP($E846&amp;" ISIN","DUR_ADJ_OAS_MID")," ")))</f>
        <v/>
      </c>
      <c r="S846" s="7">
        <f>IF(ISNUMBER(N846),Q846*N846,IF(ISNUMBER(R846),J846*R846," "))</f>
        <v/>
      </c>
      <c r="T846" t="inlineStr">
        <is>
          <t>LHZ5</t>
        </is>
      </c>
      <c r="U846" t="inlineStr">
        <is>
          <t>Future</t>
        </is>
      </c>
      <c r="AG846" t="n">
        <v>0.002329</v>
      </c>
    </row>
    <row r="847">
      <c r="A847" t="inlineStr">
        <is>
          <t>HARD</t>
        </is>
      </c>
      <c r="B847" t="inlineStr">
        <is>
          <t>NATURAL GAS FUTR Jan26</t>
        </is>
      </c>
      <c r="C847" t="inlineStr">
        <is>
          <t>NGF26 Comdty</t>
        </is>
      </c>
      <c r="F847" t="inlineStr">
        <is>
          <t>NATURAL GAS FUTR Jan26</t>
        </is>
      </c>
      <c r="G847" s="1" t="n">
        <v>-2</v>
      </c>
      <c r="H847" s="1" t="n">
        <v>4.325</v>
      </c>
      <c r="I847" s="2" t="n">
        <v>-86500</v>
      </c>
      <c r="J847" s="3" t="n">
        <v>-0.00158802</v>
      </c>
      <c r="K847" s="4" t="n">
        <v>54470231.33</v>
      </c>
      <c r="L847" s="5" t="n">
        <v>1775001</v>
      </c>
      <c r="M847" s="6" t="n">
        <v>30.68743698</v>
      </c>
      <c r="N847" s="7">
        <f t="array" ref="N847">IF(ISNUMBER(_xlfn.SINGLE(_xll.BDP($C847, "DELTA_MID"))),_xll.BDP($C847, "DELTA_MID")," ")</f>
        <v/>
      </c>
      <c r="O847" s="7">
        <f>IF(ISNUMBER(N847),_xll.BDP($C847, "OPT_UNDL_TICKER"),"")</f>
        <v/>
      </c>
      <c r="P847" s="8">
        <f>IF(ISNUMBER(N847),_xll.BDP($C847, "OPT_UNDL_PX")," ")</f>
        <v/>
      </c>
      <c r="Q847" s="7">
        <f>IF(ISNUMBER(N847),+G847*_xll.BDP($C847, "PX_POS_MULT_FACTOR")*P847/K847," ")</f>
        <v/>
      </c>
      <c r="R847" s="8">
        <f t="array" ref="R847">IF(OR($A847="TUA",$A847="TYA"),"",IF(ISNUMBER(_xlfn.SINGLE(_xll.BDP($C847,"DUR_ADJ_OAS_MID"))),_xll.BDP($C847,"DUR_ADJ_OAS_MID"),IF(ISNUMBER(_xlfn.SINGLE(_xll.BDP($E847&amp;" ISIN","DUR_ADJ_OAS_MID"))),_xll.BDP($E847&amp;" ISIN","DUR_ADJ_OAS_MID")," ")))</f>
        <v/>
      </c>
      <c r="S847" s="7">
        <f>IF(ISNUMBER(N847),Q847*N847,IF(ISNUMBER(R847),J847*R847," "))</f>
        <v/>
      </c>
      <c r="T847" t="inlineStr">
        <is>
          <t>NGF26</t>
        </is>
      </c>
      <c r="U847" t="inlineStr">
        <is>
          <t>Future</t>
        </is>
      </c>
      <c r="AG847" t="n">
        <v>0.002329</v>
      </c>
    </row>
    <row r="848">
      <c r="A848" t="inlineStr">
        <is>
          <t>HARD</t>
        </is>
      </c>
      <c r="B848" t="inlineStr">
        <is>
          <t>NATURAL GAS FUTR Mar26</t>
        </is>
      </c>
      <c r="C848" t="inlineStr">
        <is>
          <t>NGH26 Comdty</t>
        </is>
      </c>
      <c r="F848" t="inlineStr">
        <is>
          <t>NATURAL GAS FUTR Mar26</t>
        </is>
      </c>
      <c r="G848" s="1" t="n">
        <v>-2</v>
      </c>
      <c r="H848" s="1" t="n">
        <v>3.743</v>
      </c>
      <c r="I848" s="2" t="n">
        <v>-74860</v>
      </c>
      <c r="J848" s="3" t="n">
        <v>-0.00137433</v>
      </c>
      <c r="K848" s="4" t="n">
        <v>54470231.33</v>
      </c>
      <c r="L848" s="5" t="n">
        <v>1775001</v>
      </c>
      <c r="M848" s="6" t="n">
        <v>30.68743698</v>
      </c>
      <c r="N848" s="7">
        <f t="array" ref="N848">IF(ISNUMBER(_xlfn.SINGLE(_xll.BDP($C848, "DELTA_MID"))),_xll.BDP($C848, "DELTA_MID")," ")</f>
        <v/>
      </c>
      <c r="O848" s="7">
        <f>IF(ISNUMBER(N848),_xll.BDP($C848, "OPT_UNDL_TICKER"),"")</f>
        <v/>
      </c>
      <c r="P848" s="8">
        <f>IF(ISNUMBER(N848),_xll.BDP($C848, "OPT_UNDL_PX")," ")</f>
        <v/>
      </c>
      <c r="Q848" s="7">
        <f>IF(ISNUMBER(N848),+G848*_xll.BDP($C848, "PX_POS_MULT_FACTOR")*P848/K848," ")</f>
        <v/>
      </c>
      <c r="R848" s="8">
        <f t="array" ref="R848">IF(OR($A848="TUA",$A848="TYA"),"",IF(ISNUMBER(_xlfn.SINGLE(_xll.BDP($C848,"DUR_ADJ_OAS_MID"))),_xll.BDP($C848,"DUR_ADJ_OAS_MID"),IF(ISNUMBER(_xlfn.SINGLE(_xll.BDP($E848&amp;" ISIN","DUR_ADJ_OAS_MID"))),_xll.BDP($E848&amp;" ISIN","DUR_ADJ_OAS_MID")," ")))</f>
        <v/>
      </c>
      <c r="S848" s="7">
        <f>IF(ISNUMBER(N848),Q848*N848,IF(ISNUMBER(R848),J848*R848," "))</f>
        <v/>
      </c>
      <c r="T848" t="inlineStr">
        <is>
          <t>NGH26</t>
        </is>
      </c>
      <c r="U848" t="inlineStr">
        <is>
          <t>Future</t>
        </is>
      </c>
      <c r="AG848" t="n">
        <v>0.002329</v>
      </c>
    </row>
    <row r="849">
      <c r="A849" t="inlineStr">
        <is>
          <t>HARD</t>
        </is>
      </c>
      <c r="B849" t="inlineStr">
        <is>
          <t>NATURAL GAS FUTR Apr26</t>
        </is>
      </c>
      <c r="C849" t="inlineStr">
        <is>
          <t>NGJ26 Comdty</t>
        </is>
      </c>
      <c r="F849" t="inlineStr">
        <is>
          <t>NATURAL GAS FUTR Apr26</t>
        </is>
      </c>
      <c r="G849" s="1" t="n">
        <v>-3</v>
      </c>
      <c r="H849" s="1" t="n">
        <v>3.626</v>
      </c>
      <c r="I849" s="2" t="n">
        <v>-108780</v>
      </c>
      <c r="J849" s="3" t="n">
        <v>-0.00199705</v>
      </c>
      <c r="K849" s="4" t="n">
        <v>54470231.33</v>
      </c>
      <c r="L849" s="5" t="n">
        <v>1775001</v>
      </c>
      <c r="M849" s="6" t="n">
        <v>30.68743698</v>
      </c>
      <c r="N849" s="7">
        <f t="array" ref="N849">IF(ISNUMBER(_xlfn.SINGLE(_xll.BDP($C849, "DELTA_MID"))),_xll.BDP($C849, "DELTA_MID")," ")</f>
        <v/>
      </c>
      <c r="O849" s="7">
        <f>IF(ISNUMBER(N849),_xll.BDP($C849, "OPT_UNDL_TICKER"),"")</f>
        <v/>
      </c>
      <c r="P849" s="8">
        <f>IF(ISNUMBER(N849),_xll.BDP($C849, "OPT_UNDL_PX")," ")</f>
        <v/>
      </c>
      <c r="Q849" s="7">
        <f>IF(ISNUMBER(N849),+G849*_xll.BDP($C849, "PX_POS_MULT_FACTOR")*P849/K849," ")</f>
        <v/>
      </c>
      <c r="R849" s="8">
        <f t="array" ref="R849">IF(OR($A849="TUA",$A849="TYA"),"",IF(ISNUMBER(_xlfn.SINGLE(_xll.BDP($C849,"DUR_ADJ_OAS_MID"))),_xll.BDP($C849,"DUR_ADJ_OAS_MID"),IF(ISNUMBER(_xlfn.SINGLE(_xll.BDP($E849&amp;" ISIN","DUR_ADJ_OAS_MID"))),_xll.BDP($E849&amp;" ISIN","DUR_ADJ_OAS_MID")," ")))</f>
        <v/>
      </c>
      <c r="S849" s="7">
        <f>IF(ISNUMBER(N849),Q849*N849,IF(ISNUMBER(R849),J849*R849," "))</f>
        <v/>
      </c>
      <c r="T849" t="inlineStr">
        <is>
          <t>NGJ26</t>
        </is>
      </c>
      <c r="U849" t="inlineStr">
        <is>
          <t>Future</t>
        </is>
      </c>
      <c r="AG849" t="n">
        <v>0.002329</v>
      </c>
    </row>
    <row r="850">
      <c r="A850" t="inlineStr">
        <is>
          <t>HARD</t>
        </is>
      </c>
      <c r="B850" t="inlineStr">
        <is>
          <t>NATURAL GAS FUTR May26</t>
        </is>
      </c>
      <c r="C850" t="inlineStr">
        <is>
          <t>NGK26 Comdty</t>
        </is>
      </c>
      <c r="F850" t="inlineStr">
        <is>
          <t>NATURAL GAS FUTR May26</t>
        </is>
      </c>
      <c r="G850" s="1" t="n">
        <v>-2</v>
      </c>
      <c r="H850" s="1" t="n">
        <v>3.647</v>
      </c>
      <c r="I850" s="2" t="n">
        <v>-72940</v>
      </c>
      <c r="J850" s="3" t="n">
        <v>-0.00133908</v>
      </c>
      <c r="K850" s="4" t="n">
        <v>54470231.33</v>
      </c>
      <c r="L850" s="5" t="n">
        <v>1775001</v>
      </c>
      <c r="M850" s="6" t="n">
        <v>30.68743698</v>
      </c>
      <c r="N850" s="7">
        <f t="array" ref="N850">IF(ISNUMBER(_xlfn.SINGLE(_xll.BDP($C850, "DELTA_MID"))),_xll.BDP($C850, "DELTA_MID")," ")</f>
        <v/>
      </c>
      <c r="O850" s="7">
        <f>IF(ISNUMBER(N850),_xll.BDP($C850, "OPT_UNDL_TICKER"),"")</f>
        <v/>
      </c>
      <c r="P850" s="8">
        <f>IF(ISNUMBER(N850),_xll.BDP($C850, "OPT_UNDL_PX")," ")</f>
        <v/>
      </c>
      <c r="Q850" s="7">
        <f>IF(ISNUMBER(N850),+G850*_xll.BDP($C850, "PX_POS_MULT_FACTOR")*P850/K850," ")</f>
        <v/>
      </c>
      <c r="R850" s="8">
        <f t="array" ref="R850">IF(OR($A850="TUA",$A850="TYA"),"",IF(ISNUMBER(_xlfn.SINGLE(_xll.BDP($C850,"DUR_ADJ_OAS_MID"))),_xll.BDP($C850,"DUR_ADJ_OAS_MID"),IF(ISNUMBER(_xlfn.SINGLE(_xll.BDP($E850&amp;" ISIN","DUR_ADJ_OAS_MID"))),_xll.BDP($E850&amp;" ISIN","DUR_ADJ_OAS_MID")," ")))</f>
        <v/>
      </c>
      <c r="S850" s="7">
        <f>IF(ISNUMBER(N850),Q850*N850,IF(ISNUMBER(R850),J850*R850," "))</f>
        <v/>
      </c>
      <c r="T850" t="inlineStr">
        <is>
          <t>NGK26</t>
        </is>
      </c>
      <c r="U850" t="inlineStr">
        <is>
          <t>Future</t>
        </is>
      </c>
      <c r="AG850" t="n">
        <v>0.002329</v>
      </c>
    </row>
    <row r="851">
      <c r="A851" t="inlineStr">
        <is>
          <t>HARD</t>
        </is>
      </c>
      <c r="B851" t="inlineStr">
        <is>
          <t>NATURAL GAS FUTR Jul26</t>
        </is>
      </c>
      <c r="C851" t="inlineStr">
        <is>
          <t>NGN26 Comdty</t>
        </is>
      </c>
      <c r="F851" t="inlineStr">
        <is>
          <t>NATURAL GAS FUTR Jul26</t>
        </is>
      </c>
      <c r="G851" s="1" t="n">
        <v>1</v>
      </c>
      <c r="H851" s="1" t="n">
        <v>3.99</v>
      </c>
      <c r="I851" s="2" t="n">
        <v>39900</v>
      </c>
      <c r="J851" s="3" t="n">
        <v>0.00073251</v>
      </c>
      <c r="K851" s="4" t="n">
        <v>54470231.33</v>
      </c>
      <c r="L851" s="5" t="n">
        <v>1775001</v>
      </c>
      <c r="M851" s="6" t="n">
        <v>30.68743698</v>
      </c>
      <c r="N851" s="7">
        <f t="array" ref="N851">IF(ISNUMBER(_xlfn.SINGLE(_xll.BDP($C851, "DELTA_MID"))),_xll.BDP($C851, "DELTA_MID")," ")</f>
        <v/>
      </c>
      <c r="O851" s="7">
        <f>IF(ISNUMBER(N851),_xll.BDP($C851, "OPT_UNDL_TICKER"),"")</f>
        <v/>
      </c>
      <c r="P851" s="8">
        <f>IF(ISNUMBER(N851),_xll.BDP($C851, "OPT_UNDL_PX")," ")</f>
        <v/>
      </c>
      <c r="Q851" s="7">
        <f>IF(ISNUMBER(N851),+G851*_xll.BDP($C851, "PX_POS_MULT_FACTOR")*P851/K851," ")</f>
        <v/>
      </c>
      <c r="R851" s="8">
        <f t="array" ref="R851">IF(OR($A851="TUA",$A851="TYA"),"",IF(ISNUMBER(_xlfn.SINGLE(_xll.BDP($C851,"DUR_ADJ_OAS_MID"))),_xll.BDP($C851,"DUR_ADJ_OAS_MID"),IF(ISNUMBER(_xlfn.SINGLE(_xll.BDP($E851&amp;" ISIN","DUR_ADJ_OAS_MID"))),_xll.BDP($E851&amp;" ISIN","DUR_ADJ_OAS_MID")," ")))</f>
        <v/>
      </c>
      <c r="S851" s="7">
        <f>IF(ISNUMBER(N851),Q851*N851,IF(ISNUMBER(R851),J851*R851," "))</f>
        <v/>
      </c>
      <c r="T851" t="inlineStr">
        <is>
          <t>NGN26</t>
        </is>
      </c>
      <c r="U851" t="inlineStr">
        <is>
          <t>Future</t>
        </is>
      </c>
      <c r="AG851" t="n">
        <v>0.002329</v>
      </c>
    </row>
    <row r="852">
      <c r="A852" t="inlineStr">
        <is>
          <t>HARD</t>
        </is>
      </c>
      <c r="B852" t="inlineStr">
        <is>
          <t>NATURAL GAS FUTR Dec25</t>
        </is>
      </c>
      <c r="C852" t="inlineStr">
        <is>
          <t>NGZ25 Comdty</t>
        </is>
      </c>
      <c r="F852" t="inlineStr">
        <is>
          <t>NATURAL GAS FUTR Dec25</t>
        </is>
      </c>
      <c r="G852" s="1" t="n">
        <v>-6</v>
      </c>
      <c r="H852" s="1" t="n">
        <v>4.06</v>
      </c>
      <c r="I852" s="2" t="n">
        <v>-243600</v>
      </c>
      <c r="J852" s="3" t="n">
        <v>-0.00447217</v>
      </c>
      <c r="K852" s="4" t="n">
        <v>54470231.33</v>
      </c>
      <c r="L852" s="5" t="n">
        <v>1775001</v>
      </c>
      <c r="M852" s="6" t="n">
        <v>30.68743698</v>
      </c>
      <c r="N852" s="7">
        <f t="array" ref="N852">IF(ISNUMBER(_xlfn.SINGLE(_xll.BDP($C852, "DELTA_MID"))),_xll.BDP($C852, "DELTA_MID")," ")</f>
        <v/>
      </c>
      <c r="O852" s="7">
        <f>IF(ISNUMBER(N852),_xll.BDP($C852, "OPT_UNDL_TICKER"),"")</f>
        <v/>
      </c>
      <c r="P852" s="8">
        <f>IF(ISNUMBER(N852),_xll.BDP($C852, "OPT_UNDL_PX")," ")</f>
        <v/>
      </c>
      <c r="Q852" s="7">
        <f>IF(ISNUMBER(N852),+G852*_xll.BDP($C852, "PX_POS_MULT_FACTOR")*P852/K852," ")</f>
        <v/>
      </c>
      <c r="R852" s="8">
        <f t="array" ref="R852">IF(OR($A852="TUA",$A852="TYA"),"",IF(ISNUMBER(_xlfn.SINGLE(_xll.BDP($C852,"DUR_ADJ_OAS_MID"))),_xll.BDP($C852,"DUR_ADJ_OAS_MID"),IF(ISNUMBER(_xlfn.SINGLE(_xll.BDP($E852&amp;" ISIN","DUR_ADJ_OAS_MID"))),_xll.BDP($E852&amp;" ISIN","DUR_ADJ_OAS_MID")," ")))</f>
        <v/>
      </c>
      <c r="S852" s="7">
        <f>IF(ISNUMBER(N852),Q852*N852,IF(ISNUMBER(R852),J852*R852," "))</f>
        <v/>
      </c>
      <c r="T852" t="inlineStr">
        <is>
          <t>NGZ25</t>
        </is>
      </c>
      <c r="U852" t="inlineStr">
        <is>
          <t>Future</t>
        </is>
      </c>
      <c r="AG852" t="n">
        <v>0.002329</v>
      </c>
    </row>
    <row r="853">
      <c r="A853" t="inlineStr">
        <is>
          <t>HARD</t>
        </is>
      </c>
      <c r="B853" t="inlineStr">
        <is>
          <t>PALLADIUM FUTURE Dec25</t>
        </is>
      </c>
      <c r="C853" t="inlineStr">
        <is>
          <t>PAZ5 Comdty</t>
        </is>
      </c>
      <c r="F853" t="inlineStr">
        <is>
          <t>PALLADIUM FUTURE Dec25</t>
        </is>
      </c>
      <c r="G853" s="1" t="n">
        <v>8</v>
      </c>
      <c r="H853" s="1" t="n">
        <v>1460.1</v>
      </c>
      <c r="I853" s="2" t="n">
        <v>1168080</v>
      </c>
      <c r="J853" s="3" t="n">
        <v>0.02144437</v>
      </c>
      <c r="K853" s="4" t="n">
        <v>54470231.33</v>
      </c>
      <c r="L853" s="5" t="n">
        <v>1775001</v>
      </c>
      <c r="M853" s="6" t="n">
        <v>30.68743698</v>
      </c>
      <c r="N853" s="7">
        <f t="array" ref="N853">IF(ISNUMBER(_xlfn.SINGLE(_xll.BDP($C853, "DELTA_MID"))),_xll.BDP($C853, "DELTA_MID")," ")</f>
        <v/>
      </c>
      <c r="O853" s="7">
        <f>IF(ISNUMBER(N853),_xll.BDP($C853, "OPT_UNDL_TICKER"),"")</f>
        <v/>
      </c>
      <c r="P853" s="8">
        <f>IF(ISNUMBER(N853),_xll.BDP($C853, "OPT_UNDL_PX")," ")</f>
        <v/>
      </c>
      <c r="Q853" s="7">
        <f>IF(ISNUMBER(N853),+G853*_xll.BDP($C853, "PX_POS_MULT_FACTOR")*P853/K853," ")</f>
        <v/>
      </c>
      <c r="R853" s="8">
        <f t="array" ref="R853">IF(OR($A853="TUA",$A853="TYA"),"",IF(ISNUMBER(_xlfn.SINGLE(_xll.BDP($C853,"DUR_ADJ_OAS_MID"))),_xll.BDP($C853,"DUR_ADJ_OAS_MID"),IF(ISNUMBER(_xlfn.SINGLE(_xll.BDP($E853&amp;" ISIN","DUR_ADJ_OAS_MID"))),_xll.BDP($E853&amp;" ISIN","DUR_ADJ_OAS_MID")," ")))</f>
        <v/>
      </c>
      <c r="S853" s="7">
        <f>IF(ISNUMBER(N853),Q853*N853,IF(ISNUMBER(R853),J853*R853," "))</f>
        <v/>
      </c>
      <c r="T853" t="inlineStr">
        <is>
          <t>PAZ5</t>
        </is>
      </c>
      <c r="U853" t="inlineStr">
        <is>
          <t>Future</t>
        </is>
      </c>
      <c r="AG853" t="n">
        <v>0.002329</v>
      </c>
    </row>
    <row r="854">
      <c r="A854" t="inlineStr">
        <is>
          <t>HARD</t>
        </is>
      </c>
      <c r="B854" t="inlineStr">
        <is>
          <t>PLATINUM FUTURE Jan26</t>
        </is>
      </c>
      <c r="C854" t="inlineStr">
        <is>
          <t>PLF6 Comdty</t>
        </is>
      </c>
      <c r="F854" t="inlineStr">
        <is>
          <t>PLATINUM FUTURE Jan26</t>
        </is>
      </c>
      <c r="G854" s="1" t="n">
        <v>19</v>
      </c>
      <c r="H854" s="1" t="n">
        <v>1552.5</v>
      </c>
      <c r="I854" s="2" t="n">
        <v>1474875</v>
      </c>
      <c r="J854" s="3" t="n">
        <v>0.02707672</v>
      </c>
      <c r="K854" s="4" t="n">
        <v>54470231.33</v>
      </c>
      <c r="L854" s="5" t="n">
        <v>1775001</v>
      </c>
      <c r="M854" s="6" t="n">
        <v>30.68743698</v>
      </c>
      <c r="N854" s="7">
        <f t="array" ref="N854">IF(ISNUMBER(_xlfn.SINGLE(_xll.BDP($C854, "DELTA_MID"))),_xll.BDP($C854, "DELTA_MID")," ")</f>
        <v/>
      </c>
      <c r="O854" s="7">
        <f>IF(ISNUMBER(N854),_xll.BDP($C854, "OPT_UNDL_TICKER"),"")</f>
        <v/>
      </c>
      <c r="P854" s="8">
        <f>IF(ISNUMBER(N854),_xll.BDP($C854, "OPT_UNDL_PX")," ")</f>
        <v/>
      </c>
      <c r="Q854" s="7">
        <f>IF(ISNUMBER(N854),+G854*_xll.BDP($C854, "PX_POS_MULT_FACTOR")*P854/K854," ")</f>
        <v/>
      </c>
      <c r="R854" s="8">
        <f t="array" ref="R854">IF(OR($A854="TUA",$A854="TYA"),"",IF(ISNUMBER(_xlfn.SINGLE(_xll.BDP($C854,"DUR_ADJ_OAS_MID"))),_xll.BDP($C854,"DUR_ADJ_OAS_MID"),IF(ISNUMBER(_xlfn.SINGLE(_xll.BDP($E854&amp;" ISIN","DUR_ADJ_OAS_MID"))),_xll.BDP($E854&amp;" ISIN","DUR_ADJ_OAS_MID")," ")))</f>
        <v/>
      </c>
      <c r="S854" s="7">
        <f>IF(ISNUMBER(N854),Q854*N854,IF(ISNUMBER(R854),J854*R854," "))</f>
        <v/>
      </c>
      <c r="T854" t="inlineStr">
        <is>
          <t>PLF6</t>
        </is>
      </c>
      <c r="U854" t="inlineStr">
        <is>
          <t>Future</t>
        </is>
      </c>
      <c r="AG854" t="n">
        <v>0.002329</v>
      </c>
    </row>
    <row r="855">
      <c r="A855" t="inlineStr">
        <is>
          <t>HARD</t>
        </is>
      </c>
      <c r="B855" t="inlineStr">
        <is>
          <t>CANOLA FUTR (WCE) Jan26</t>
        </is>
      </c>
      <c r="C855" t="inlineStr">
        <is>
          <t>RSF6 Comdty</t>
        </is>
      </c>
      <c r="F855" t="inlineStr">
        <is>
          <t>CANOLA FUTR (WCE) Jan26</t>
        </is>
      </c>
      <c r="G855" s="1" t="n">
        <v>105</v>
      </c>
      <c r="H855" s="1" t="n">
        <v>627.5</v>
      </c>
      <c r="I855" s="2" t="n">
        <v>942158.51</v>
      </c>
      <c r="J855" s="3" t="n">
        <v>0.01729676</v>
      </c>
      <c r="K855" s="4" t="n">
        <v>54470231.33</v>
      </c>
      <c r="L855" s="5" t="n">
        <v>1775001</v>
      </c>
      <c r="M855" s="6" t="n">
        <v>30.68743698</v>
      </c>
      <c r="N855" s="7">
        <f t="array" ref="N855">IF(ISNUMBER(_xlfn.SINGLE(_xll.BDP($C855, "DELTA_MID"))),_xll.BDP($C855, "DELTA_MID")," ")</f>
        <v/>
      </c>
      <c r="O855" s="7">
        <f>IF(ISNUMBER(N855),_xll.BDP($C855, "OPT_UNDL_TICKER"),"")</f>
        <v/>
      </c>
      <c r="P855" s="8">
        <f>IF(ISNUMBER(N855),_xll.BDP($C855, "OPT_UNDL_PX")," ")</f>
        <v/>
      </c>
      <c r="Q855" s="7">
        <f>IF(ISNUMBER(N855),+G855*_xll.BDP($C855, "PX_POS_MULT_FACTOR")*P855/K855," ")</f>
        <v/>
      </c>
      <c r="R855" s="8">
        <f t="array" ref="R855">IF(OR($A855="TUA",$A855="TYA"),"",IF(ISNUMBER(_xlfn.SINGLE(_xll.BDP($C855,"DUR_ADJ_OAS_MID"))),_xll.BDP($C855,"DUR_ADJ_OAS_MID"),IF(ISNUMBER(_xlfn.SINGLE(_xll.BDP($E855&amp;" ISIN","DUR_ADJ_OAS_MID"))),_xll.BDP($E855&amp;" ISIN","DUR_ADJ_OAS_MID")," ")))</f>
        <v/>
      </c>
      <c r="S855" s="7">
        <f>IF(ISNUMBER(N855),Q855*N855,IF(ISNUMBER(R855),J855*R855," "))</f>
        <v/>
      </c>
      <c r="T855" t="inlineStr">
        <is>
          <t>RSF6</t>
        </is>
      </c>
      <c r="U855" t="inlineStr">
        <is>
          <t>Future</t>
        </is>
      </c>
      <c r="AG855" t="n">
        <v>0.002329</v>
      </c>
    </row>
    <row r="856">
      <c r="A856" t="inlineStr">
        <is>
          <t>HARD</t>
        </is>
      </c>
      <c r="B856" t="inlineStr">
        <is>
          <t>CANOLA FUTR (WCE) Mar26</t>
        </is>
      </c>
      <c r="C856" t="inlineStr">
        <is>
          <t>RSH6 Comdty</t>
        </is>
      </c>
      <c r="F856" t="inlineStr">
        <is>
          <t>CANOLA FUTR (WCE) Mar26</t>
        </is>
      </c>
      <c r="G856" s="1" t="n">
        <v>28</v>
      </c>
      <c r="H856" s="1" t="n">
        <v>639.5</v>
      </c>
      <c r="I856" s="2" t="n">
        <v>256046.9</v>
      </c>
      <c r="J856" s="3" t="n">
        <v>0.00470068</v>
      </c>
      <c r="K856" s="4" t="n">
        <v>54470231.33</v>
      </c>
      <c r="L856" s="5" t="n">
        <v>1775001</v>
      </c>
      <c r="M856" s="6" t="n">
        <v>30.68743698</v>
      </c>
      <c r="N856" s="7">
        <f t="array" ref="N856">IF(ISNUMBER(_xlfn.SINGLE(_xll.BDP($C856, "DELTA_MID"))),_xll.BDP($C856, "DELTA_MID")," ")</f>
        <v/>
      </c>
      <c r="O856" s="7">
        <f>IF(ISNUMBER(N856),_xll.BDP($C856, "OPT_UNDL_TICKER"),"")</f>
        <v/>
      </c>
      <c r="P856" s="8">
        <f>IF(ISNUMBER(N856),_xll.BDP($C856, "OPT_UNDL_PX")," ")</f>
        <v/>
      </c>
      <c r="Q856" s="7">
        <f>IF(ISNUMBER(N856),+G856*_xll.BDP($C856, "PX_POS_MULT_FACTOR")*P856/K856," ")</f>
        <v/>
      </c>
      <c r="R856" s="8">
        <f t="array" ref="R856">IF(OR($A856="TUA",$A856="TYA"),"",IF(ISNUMBER(_xlfn.SINGLE(_xll.BDP($C856,"DUR_ADJ_OAS_MID"))),_xll.BDP($C856,"DUR_ADJ_OAS_MID"),IF(ISNUMBER(_xlfn.SINGLE(_xll.BDP($E856&amp;" ISIN","DUR_ADJ_OAS_MID"))),_xll.BDP($E856&amp;" ISIN","DUR_ADJ_OAS_MID")," ")))</f>
        <v/>
      </c>
      <c r="S856" s="7">
        <f>IF(ISNUMBER(N856),Q856*N856,IF(ISNUMBER(R856),J856*R856," "))</f>
        <v/>
      </c>
      <c r="T856" t="inlineStr">
        <is>
          <t>RSH6</t>
        </is>
      </c>
      <c r="U856" t="inlineStr">
        <is>
          <t>Future</t>
        </is>
      </c>
      <c r="AG856" t="n">
        <v>0.002329</v>
      </c>
    </row>
    <row r="857">
      <c r="A857" t="inlineStr">
        <is>
          <t>HARD</t>
        </is>
      </c>
      <c r="B857" t="inlineStr">
        <is>
          <t>CANOLA FUTR (WCE) Nov25</t>
        </is>
      </c>
      <c r="C857" t="inlineStr">
        <is>
          <t>RSX5 Comdty</t>
        </is>
      </c>
      <c r="F857" t="inlineStr">
        <is>
          <t>CANOLA FUTR (WCE) Nov25</t>
        </is>
      </c>
      <c r="G857" s="1" t="n">
        <v>5</v>
      </c>
      <c r="H857" s="1" t="n">
        <v>613.1</v>
      </c>
      <c r="I857" s="2" t="n">
        <v>43835.13</v>
      </c>
      <c r="J857" s="3" t="n">
        <v>0.00080475</v>
      </c>
      <c r="K857" s="4" t="n">
        <v>54470231.33</v>
      </c>
      <c r="L857" s="5" t="n">
        <v>1775001</v>
      </c>
      <c r="M857" s="6" t="n">
        <v>30.68743698</v>
      </c>
      <c r="N857" s="7">
        <f t="array" ref="N857">IF(ISNUMBER(_xlfn.SINGLE(_xll.BDP($C857, "DELTA_MID"))),_xll.BDP($C857, "DELTA_MID")," ")</f>
        <v/>
      </c>
      <c r="O857" s="7">
        <f>IF(ISNUMBER(N857),_xll.BDP($C857, "OPT_UNDL_TICKER"),"")</f>
        <v/>
      </c>
      <c r="P857" s="8">
        <f>IF(ISNUMBER(N857),_xll.BDP($C857, "OPT_UNDL_PX")," ")</f>
        <v/>
      </c>
      <c r="Q857" s="7">
        <f>IF(ISNUMBER(N857),+G857*_xll.BDP($C857, "PX_POS_MULT_FACTOR")*P857/K857," ")</f>
        <v/>
      </c>
      <c r="R857" s="8">
        <f t="array" ref="R857">IF(OR($A857="TUA",$A857="TYA"),"",IF(ISNUMBER(_xlfn.SINGLE(_xll.BDP($C857,"DUR_ADJ_OAS_MID"))),_xll.BDP($C857,"DUR_ADJ_OAS_MID"),IF(ISNUMBER(_xlfn.SINGLE(_xll.BDP($E857&amp;" ISIN","DUR_ADJ_OAS_MID"))),_xll.BDP($E857&amp;" ISIN","DUR_ADJ_OAS_MID")," ")))</f>
        <v/>
      </c>
      <c r="S857" s="7">
        <f>IF(ISNUMBER(N857),Q857*N857,IF(ISNUMBER(R857),J857*R857," "))</f>
        <v/>
      </c>
      <c r="T857" t="inlineStr">
        <is>
          <t>RSX5</t>
        </is>
      </c>
      <c r="U857" t="inlineStr">
        <is>
          <t>Future</t>
        </is>
      </c>
      <c r="AG857" t="n">
        <v>0.002329</v>
      </c>
    </row>
    <row r="858">
      <c r="A858" t="inlineStr">
        <is>
          <t>HARD</t>
        </is>
      </c>
      <c r="B858" t="inlineStr">
        <is>
          <t>SOYBEAN FUTURE Jan26</t>
        </is>
      </c>
      <c r="C858" t="inlineStr">
        <is>
          <t>S F6 Comdty</t>
        </is>
      </c>
      <c r="F858" t="inlineStr">
        <is>
          <t>SOYBEAN FUTURE Jan26</t>
        </is>
      </c>
      <c r="G858" s="1" t="n">
        <v>99</v>
      </c>
      <c r="H858" s="1" t="n">
        <v>1050</v>
      </c>
      <c r="I858" s="2" t="n">
        <v>5197500</v>
      </c>
      <c r="J858" s="3" t="n">
        <v>0.09541909</v>
      </c>
      <c r="K858" s="4" t="n">
        <v>54470231.33</v>
      </c>
      <c r="L858" s="5" t="n">
        <v>1775001</v>
      </c>
      <c r="M858" s="6" t="n">
        <v>30.68743698</v>
      </c>
      <c r="N858" s="7">
        <f t="array" ref="N858">IF(ISNUMBER(_xlfn.SINGLE(_xll.BDP($C858, "DELTA_MID"))),_xll.BDP($C858, "DELTA_MID")," ")</f>
        <v/>
      </c>
      <c r="O858" s="7">
        <f>IF(ISNUMBER(N858),_xll.BDP($C858, "OPT_UNDL_TICKER"),"")</f>
        <v/>
      </c>
      <c r="P858" s="8">
        <f>IF(ISNUMBER(N858),_xll.BDP($C858, "OPT_UNDL_PX")," ")</f>
        <v/>
      </c>
      <c r="Q858" s="7">
        <f>IF(ISNUMBER(N858),+G858*_xll.BDP($C858, "PX_POS_MULT_FACTOR")*P858/K858," ")</f>
        <v/>
      </c>
      <c r="R858" s="8">
        <f t="array" ref="R858">IF(OR($A858="TUA",$A858="TYA"),"",IF(ISNUMBER(_xlfn.SINGLE(_xll.BDP($C858,"DUR_ADJ_OAS_MID"))),_xll.BDP($C858,"DUR_ADJ_OAS_MID"),IF(ISNUMBER(_xlfn.SINGLE(_xll.BDP($E858&amp;" ISIN","DUR_ADJ_OAS_MID"))),_xll.BDP($E858&amp;" ISIN","DUR_ADJ_OAS_MID")," ")))</f>
        <v/>
      </c>
      <c r="S858" s="7">
        <f>IF(ISNUMBER(N858),Q858*N858,IF(ISNUMBER(R858),J858*R858," "))</f>
        <v/>
      </c>
      <c r="T858" t="inlineStr">
        <is>
          <t>S F6</t>
        </is>
      </c>
      <c r="U858" t="inlineStr">
        <is>
          <t>Future</t>
        </is>
      </c>
      <c r="AG858" t="n">
        <v>0.002329</v>
      </c>
    </row>
    <row r="859">
      <c r="A859" t="inlineStr">
        <is>
          <t>HARD</t>
        </is>
      </c>
      <c r="B859" t="inlineStr">
        <is>
          <t>SOYBEAN FUTURE Mar26</t>
        </is>
      </c>
      <c r="C859" t="inlineStr">
        <is>
          <t>S H6 Comdty</t>
        </is>
      </c>
      <c r="F859" t="inlineStr">
        <is>
          <t>SOYBEAN FUTURE Mar26</t>
        </is>
      </c>
      <c r="G859" s="1" t="n">
        <v>43</v>
      </c>
      <c r="H859" s="1" t="n">
        <v>1063</v>
      </c>
      <c r="I859" s="2" t="n">
        <v>2285450</v>
      </c>
      <c r="J859" s="3" t="n">
        <v>0.04195778</v>
      </c>
      <c r="K859" s="4" t="n">
        <v>54470231.33</v>
      </c>
      <c r="L859" s="5" t="n">
        <v>1775001</v>
      </c>
      <c r="M859" s="6" t="n">
        <v>30.68743698</v>
      </c>
      <c r="N859" s="7">
        <f t="array" ref="N859">IF(ISNUMBER(_xlfn.SINGLE(_xll.BDP($C859, "DELTA_MID"))),_xll.BDP($C859, "DELTA_MID")," ")</f>
        <v/>
      </c>
      <c r="O859" s="7">
        <f>IF(ISNUMBER(N859),_xll.BDP($C859, "OPT_UNDL_TICKER"),"")</f>
        <v/>
      </c>
      <c r="P859" s="8">
        <f>IF(ISNUMBER(N859),_xll.BDP($C859, "OPT_UNDL_PX")," ")</f>
        <v/>
      </c>
      <c r="Q859" s="7">
        <f>IF(ISNUMBER(N859),+G859*_xll.BDP($C859, "PX_POS_MULT_FACTOR")*P859/K859," ")</f>
        <v/>
      </c>
      <c r="R859" s="8">
        <f t="array" ref="R859">IF(OR($A859="TUA",$A859="TYA"),"",IF(ISNUMBER(_xlfn.SINGLE(_xll.BDP($C859,"DUR_ADJ_OAS_MID"))),_xll.BDP($C859,"DUR_ADJ_OAS_MID"),IF(ISNUMBER(_xlfn.SINGLE(_xll.BDP($E859&amp;" ISIN","DUR_ADJ_OAS_MID"))),_xll.BDP($E859&amp;" ISIN","DUR_ADJ_OAS_MID")," ")))</f>
        <v/>
      </c>
      <c r="S859" s="7">
        <f>IF(ISNUMBER(N859),Q859*N859,IF(ISNUMBER(R859),J859*R859," "))</f>
        <v/>
      </c>
      <c r="T859" t="inlineStr">
        <is>
          <t>S H6</t>
        </is>
      </c>
      <c r="U859" t="inlineStr">
        <is>
          <t>Future</t>
        </is>
      </c>
      <c r="AG859" t="n">
        <v>0.002329</v>
      </c>
    </row>
    <row r="860">
      <c r="A860" t="inlineStr">
        <is>
          <t>HARD</t>
        </is>
      </c>
      <c r="B860" t="inlineStr">
        <is>
          <t>SOYBEAN FUTURE May26</t>
        </is>
      </c>
      <c r="C860" t="inlineStr">
        <is>
          <t>S K6 Comdty</t>
        </is>
      </c>
      <c r="F860" t="inlineStr">
        <is>
          <t>SOYBEAN FUTURE May26</t>
        </is>
      </c>
      <c r="G860" s="1" t="n">
        <v>24</v>
      </c>
      <c r="H860" s="1" t="n">
        <v>1075.5</v>
      </c>
      <c r="I860" s="2" t="n">
        <v>1290600</v>
      </c>
      <c r="J860" s="3" t="n">
        <v>0.02369368</v>
      </c>
      <c r="K860" s="4" t="n">
        <v>54470231.33</v>
      </c>
      <c r="L860" s="5" t="n">
        <v>1775001</v>
      </c>
      <c r="M860" s="6" t="n">
        <v>30.68743698</v>
      </c>
      <c r="N860" s="7">
        <f t="array" ref="N860">IF(ISNUMBER(_xlfn.SINGLE(_xll.BDP($C860, "DELTA_MID"))),_xll.BDP($C860, "DELTA_MID")," ")</f>
        <v/>
      </c>
      <c r="O860" s="7">
        <f>IF(ISNUMBER(N860),_xll.BDP($C860, "OPT_UNDL_TICKER"),"")</f>
        <v/>
      </c>
      <c r="P860" s="8">
        <f>IF(ISNUMBER(N860),_xll.BDP($C860, "OPT_UNDL_PX")," ")</f>
        <v/>
      </c>
      <c r="Q860" s="7">
        <f>IF(ISNUMBER(N860),+G860*_xll.BDP($C860, "PX_POS_MULT_FACTOR")*P860/K860," ")</f>
        <v/>
      </c>
      <c r="R860" s="8">
        <f t="array" ref="R860">IF(OR($A860="TUA",$A860="TYA"),"",IF(ISNUMBER(_xlfn.SINGLE(_xll.BDP($C860,"DUR_ADJ_OAS_MID"))),_xll.BDP($C860,"DUR_ADJ_OAS_MID"),IF(ISNUMBER(_xlfn.SINGLE(_xll.BDP($E860&amp;" ISIN","DUR_ADJ_OAS_MID"))),_xll.BDP($E860&amp;" ISIN","DUR_ADJ_OAS_MID")," ")))</f>
        <v/>
      </c>
      <c r="S860" s="7">
        <f>IF(ISNUMBER(N860),Q860*N860,IF(ISNUMBER(R860),J860*R860," "))</f>
        <v/>
      </c>
      <c r="T860" t="inlineStr">
        <is>
          <t>S K6</t>
        </is>
      </c>
      <c r="U860" t="inlineStr">
        <is>
          <t>Future</t>
        </is>
      </c>
      <c r="AG860" t="n">
        <v>0.002329</v>
      </c>
    </row>
    <row r="861">
      <c r="A861" t="inlineStr">
        <is>
          <t>HARD</t>
        </is>
      </c>
      <c r="B861" t="inlineStr">
        <is>
          <t>SOYBEAN FUTURE Nov25</t>
        </is>
      </c>
      <c r="C861" t="inlineStr">
        <is>
          <t>S X5 Comdty</t>
        </is>
      </c>
      <c r="F861" t="inlineStr">
        <is>
          <t>SOYBEAN FUTURE Nov25</t>
        </is>
      </c>
      <c r="G861" s="1" t="n">
        <v>1</v>
      </c>
      <c r="H861" s="1" t="n">
        <v>1034.75</v>
      </c>
      <c r="I861" s="2" t="n">
        <v>51737.5</v>
      </c>
      <c r="J861" s="3" t="n">
        <v>0.00094983</v>
      </c>
      <c r="K861" s="4" t="n">
        <v>54470231.33</v>
      </c>
      <c r="L861" s="5" t="n">
        <v>1775001</v>
      </c>
      <c r="M861" s="6" t="n">
        <v>30.68743698</v>
      </c>
      <c r="N861" s="7">
        <f t="array" ref="N861">IF(ISNUMBER(_xlfn.SINGLE(_xll.BDP($C861, "DELTA_MID"))),_xll.BDP($C861, "DELTA_MID")," ")</f>
        <v/>
      </c>
      <c r="O861" s="7">
        <f>IF(ISNUMBER(N861),_xll.BDP($C861, "OPT_UNDL_TICKER"),"")</f>
        <v/>
      </c>
      <c r="P861" s="8">
        <f>IF(ISNUMBER(N861),_xll.BDP($C861, "OPT_UNDL_PX")," ")</f>
        <v/>
      </c>
      <c r="Q861" s="7">
        <f>IF(ISNUMBER(N861),+G861*_xll.BDP($C861, "PX_POS_MULT_FACTOR")*P861/K861," ")</f>
        <v/>
      </c>
      <c r="R861" s="8">
        <f t="array" ref="R861">IF(OR($A861="TUA",$A861="TYA"),"",IF(ISNUMBER(_xlfn.SINGLE(_xll.BDP($C861,"DUR_ADJ_OAS_MID"))),_xll.BDP($C861,"DUR_ADJ_OAS_MID"),IF(ISNUMBER(_xlfn.SINGLE(_xll.BDP($E861&amp;" ISIN","DUR_ADJ_OAS_MID"))),_xll.BDP($E861&amp;" ISIN","DUR_ADJ_OAS_MID")," ")))</f>
        <v/>
      </c>
      <c r="S861" s="7">
        <f>IF(ISNUMBER(N861),Q861*N861,IF(ISNUMBER(R861),J861*R861," "))</f>
        <v/>
      </c>
      <c r="T861" t="inlineStr">
        <is>
          <t>S X5</t>
        </is>
      </c>
      <c r="U861" t="inlineStr">
        <is>
          <t>Future</t>
        </is>
      </c>
      <c r="AG861" t="n">
        <v>0.002329</v>
      </c>
    </row>
    <row r="862">
      <c r="A862" t="inlineStr">
        <is>
          <t>HARD</t>
        </is>
      </c>
      <c r="B862" t="inlineStr">
        <is>
          <t>SUGAR #11 (WORLD) Mar26</t>
        </is>
      </c>
      <c r="C862" t="inlineStr">
        <is>
          <t>SBH6 Comdty</t>
        </is>
      </c>
      <c r="F862" t="inlineStr">
        <is>
          <t>SUGAR #11 (WORLD) Mar26</t>
        </is>
      </c>
      <c r="G862" s="1" t="n">
        <v>-132</v>
      </c>
      <c r="H862" s="1" t="n">
        <v>15.1</v>
      </c>
      <c r="I862" s="2" t="n">
        <v>-2232384</v>
      </c>
      <c r="J862" s="3" t="n">
        <v>-0.04098356</v>
      </c>
      <c r="K862" s="4" t="n">
        <v>54470231.33</v>
      </c>
      <c r="L862" s="5" t="n">
        <v>1775001</v>
      </c>
      <c r="M862" s="6" t="n">
        <v>30.68743698</v>
      </c>
      <c r="N862" s="7">
        <f t="array" ref="N862">IF(ISNUMBER(_xlfn.SINGLE(_xll.BDP($C862, "DELTA_MID"))),_xll.BDP($C862, "DELTA_MID")," ")</f>
        <v/>
      </c>
      <c r="O862" s="7">
        <f>IF(ISNUMBER(N862),_xll.BDP($C862, "OPT_UNDL_TICKER"),"")</f>
        <v/>
      </c>
      <c r="P862" s="8">
        <f>IF(ISNUMBER(N862),_xll.BDP($C862, "OPT_UNDL_PX")," ")</f>
        <v/>
      </c>
      <c r="Q862" s="7">
        <f>IF(ISNUMBER(N862),+G862*_xll.BDP($C862, "PX_POS_MULT_FACTOR")*P862/K862," ")</f>
        <v/>
      </c>
      <c r="R862" s="8">
        <f t="array" ref="R862">IF(OR($A862="TUA",$A862="TYA"),"",IF(ISNUMBER(_xlfn.SINGLE(_xll.BDP($C862,"DUR_ADJ_OAS_MID"))),_xll.BDP($C862,"DUR_ADJ_OAS_MID"),IF(ISNUMBER(_xlfn.SINGLE(_xll.BDP($E862&amp;" ISIN","DUR_ADJ_OAS_MID"))),_xll.BDP($E862&amp;" ISIN","DUR_ADJ_OAS_MID")," ")))</f>
        <v/>
      </c>
      <c r="S862" s="7">
        <f>IF(ISNUMBER(N862),Q862*N862,IF(ISNUMBER(R862),J862*R862," "))</f>
        <v/>
      </c>
      <c r="T862" t="inlineStr">
        <is>
          <t>SBH6</t>
        </is>
      </c>
      <c r="U862" t="inlineStr">
        <is>
          <t>Future</t>
        </is>
      </c>
      <c r="AG862" t="n">
        <v>0.002329</v>
      </c>
    </row>
    <row r="863">
      <c r="A863" t="inlineStr">
        <is>
          <t>HARD</t>
        </is>
      </c>
      <c r="B863" t="inlineStr">
        <is>
          <t>SUGAR #11 (WORLD) May26</t>
        </is>
      </c>
      <c r="C863" t="inlineStr">
        <is>
          <t>SBK6 Comdty</t>
        </is>
      </c>
      <c r="F863" t="inlineStr">
        <is>
          <t>SUGAR #11 (WORLD) May26</t>
        </is>
      </c>
      <c r="G863" s="1" t="n">
        <v>-48</v>
      </c>
      <c r="H863" s="1" t="n">
        <v>14.61</v>
      </c>
      <c r="I863" s="2" t="n">
        <v>-785433.6</v>
      </c>
      <c r="J863" s="3" t="n">
        <v>-0.0144195</v>
      </c>
      <c r="K863" s="4" t="n">
        <v>54470231.33</v>
      </c>
      <c r="L863" s="5" t="n">
        <v>1775001</v>
      </c>
      <c r="M863" s="6" t="n">
        <v>30.68743698</v>
      </c>
      <c r="N863" s="7">
        <f t="array" ref="N863">IF(ISNUMBER(_xlfn.SINGLE(_xll.BDP($C863, "DELTA_MID"))),_xll.BDP($C863, "DELTA_MID")," ")</f>
        <v/>
      </c>
      <c r="O863" s="7">
        <f>IF(ISNUMBER(N863),_xll.BDP($C863, "OPT_UNDL_TICKER"),"")</f>
        <v/>
      </c>
      <c r="P863" s="8">
        <f>IF(ISNUMBER(N863),_xll.BDP($C863, "OPT_UNDL_PX")," ")</f>
        <v/>
      </c>
      <c r="Q863" s="7">
        <f>IF(ISNUMBER(N863),+G863*_xll.BDP($C863, "PX_POS_MULT_FACTOR")*P863/K863," ")</f>
        <v/>
      </c>
      <c r="R863" s="8">
        <f t="array" ref="R863">IF(OR($A863="TUA",$A863="TYA"),"",IF(ISNUMBER(_xlfn.SINGLE(_xll.BDP($C863,"DUR_ADJ_OAS_MID"))),_xll.BDP($C863,"DUR_ADJ_OAS_MID"),IF(ISNUMBER(_xlfn.SINGLE(_xll.BDP($E863&amp;" ISIN","DUR_ADJ_OAS_MID"))),_xll.BDP($E863&amp;" ISIN","DUR_ADJ_OAS_MID")," ")))</f>
        <v/>
      </c>
      <c r="S863" s="7">
        <f>IF(ISNUMBER(N863),Q863*N863,IF(ISNUMBER(R863),J863*R863," "))</f>
        <v/>
      </c>
      <c r="T863" t="inlineStr">
        <is>
          <t>SBK6</t>
        </is>
      </c>
      <c r="U863" t="inlineStr">
        <is>
          <t>Future</t>
        </is>
      </c>
      <c r="AG863" t="n">
        <v>0.002329</v>
      </c>
    </row>
    <row r="864">
      <c r="A864" t="inlineStr">
        <is>
          <t>HARD</t>
        </is>
      </c>
      <c r="B864" t="inlineStr">
        <is>
          <t>SUGAR #11 (WORLD) Jul26</t>
        </is>
      </c>
      <c r="C864" t="inlineStr">
        <is>
          <t>SBN6 Comdty</t>
        </is>
      </c>
      <c r="F864" t="inlineStr">
        <is>
          <t>SUGAR #11 (WORLD) Jul26</t>
        </is>
      </c>
      <c r="G864" s="1" t="n">
        <v>-30</v>
      </c>
      <c r="H864" s="1" t="n">
        <v>14.48</v>
      </c>
      <c r="I864" s="2" t="n">
        <v>-486528</v>
      </c>
      <c r="J864" s="3" t="n">
        <v>-0.008932000000000001</v>
      </c>
      <c r="K864" s="4" t="n">
        <v>54470231.33</v>
      </c>
      <c r="L864" s="5" t="n">
        <v>1775001</v>
      </c>
      <c r="M864" s="6" t="n">
        <v>30.68743698</v>
      </c>
      <c r="N864" s="7">
        <f t="array" ref="N864">IF(ISNUMBER(_xlfn.SINGLE(_xll.BDP($C864, "DELTA_MID"))),_xll.BDP($C864, "DELTA_MID")," ")</f>
        <v/>
      </c>
      <c r="O864" s="7">
        <f>IF(ISNUMBER(N864),_xll.BDP($C864, "OPT_UNDL_TICKER"),"")</f>
        <v/>
      </c>
      <c r="P864" s="8">
        <f>IF(ISNUMBER(N864),_xll.BDP($C864, "OPT_UNDL_PX")," ")</f>
        <v/>
      </c>
      <c r="Q864" s="7">
        <f>IF(ISNUMBER(N864),+G864*_xll.BDP($C864, "PX_POS_MULT_FACTOR")*P864/K864," ")</f>
        <v/>
      </c>
      <c r="R864" s="8">
        <f t="array" ref="R864">IF(OR($A864="TUA",$A864="TYA"),"",IF(ISNUMBER(_xlfn.SINGLE(_xll.BDP($C864,"DUR_ADJ_OAS_MID"))),_xll.BDP($C864,"DUR_ADJ_OAS_MID"),IF(ISNUMBER(_xlfn.SINGLE(_xll.BDP($E864&amp;" ISIN","DUR_ADJ_OAS_MID"))),_xll.BDP($E864&amp;" ISIN","DUR_ADJ_OAS_MID")," ")))</f>
        <v/>
      </c>
      <c r="S864" s="7">
        <f>IF(ISNUMBER(N864),Q864*N864,IF(ISNUMBER(R864),J864*R864," "))</f>
        <v/>
      </c>
      <c r="T864" t="inlineStr">
        <is>
          <t>SBN6</t>
        </is>
      </c>
      <c r="U864" t="inlineStr">
        <is>
          <t>Future</t>
        </is>
      </c>
      <c r="AG864" t="n">
        <v>0.002329</v>
      </c>
    </row>
    <row r="865">
      <c r="A865" t="inlineStr">
        <is>
          <t>HARD</t>
        </is>
      </c>
      <c r="B865" t="inlineStr">
        <is>
          <t>SILVER FUTURE Dec25</t>
        </is>
      </c>
      <c r="C865" t="inlineStr">
        <is>
          <t>SIZ5 Comdty</t>
        </is>
      </c>
      <c r="F865" t="inlineStr">
        <is>
          <t>SILVER FUTURE Dec25</t>
        </is>
      </c>
      <c r="G865" s="1" t="n">
        <v>4</v>
      </c>
      <c r="H865" s="1" t="n">
        <v>47.681</v>
      </c>
      <c r="I865" s="2" t="n">
        <v>953620</v>
      </c>
      <c r="J865" s="3" t="n">
        <v>0.01750718</v>
      </c>
      <c r="K865" s="4" t="n">
        <v>54470231.33</v>
      </c>
      <c r="L865" s="5" t="n">
        <v>1775001</v>
      </c>
      <c r="M865" s="6" t="n">
        <v>30.68743698</v>
      </c>
      <c r="N865" s="7">
        <f t="array" ref="N865">IF(ISNUMBER(_xlfn.SINGLE(_xll.BDP($C865, "DELTA_MID"))),_xll.BDP($C865, "DELTA_MID")," ")</f>
        <v/>
      </c>
      <c r="O865" s="7">
        <f>IF(ISNUMBER(N865),_xll.BDP($C865, "OPT_UNDL_TICKER"),"")</f>
        <v/>
      </c>
      <c r="P865" s="8">
        <f>IF(ISNUMBER(N865),_xll.BDP($C865, "OPT_UNDL_PX")," ")</f>
        <v/>
      </c>
      <c r="Q865" s="7">
        <f>IF(ISNUMBER(N865),+G865*_xll.BDP($C865, "PX_POS_MULT_FACTOR")*P865/K865," ")</f>
        <v/>
      </c>
      <c r="R865" s="8">
        <f t="array" ref="R865">IF(OR($A865="TUA",$A865="TYA"),"",IF(ISNUMBER(_xlfn.SINGLE(_xll.BDP($C865,"DUR_ADJ_OAS_MID"))),_xll.BDP($C865,"DUR_ADJ_OAS_MID"),IF(ISNUMBER(_xlfn.SINGLE(_xll.BDP($E865&amp;" ISIN","DUR_ADJ_OAS_MID"))),_xll.BDP($E865&amp;" ISIN","DUR_ADJ_OAS_MID")," ")))</f>
        <v/>
      </c>
      <c r="S865" s="7">
        <f>IF(ISNUMBER(N865),Q865*N865,IF(ISNUMBER(R865),J865*R865," "))</f>
        <v/>
      </c>
      <c r="T865" t="inlineStr">
        <is>
          <t>SIZ5</t>
        </is>
      </c>
      <c r="U865" t="inlineStr">
        <is>
          <t>Future</t>
        </is>
      </c>
      <c r="AG865" t="n">
        <v>0.002329</v>
      </c>
    </row>
    <row r="866">
      <c r="A866" t="inlineStr">
        <is>
          <t>HARD</t>
        </is>
      </c>
      <c r="B866" t="inlineStr">
        <is>
          <t>SOYBEAN MEAL FUTR Jan26</t>
        </is>
      </c>
      <c r="C866" t="inlineStr">
        <is>
          <t>SMF6 Comdty</t>
        </is>
      </c>
      <c r="F866" t="inlineStr">
        <is>
          <t>SOYBEAN MEAL FUTR Jan26</t>
        </is>
      </c>
      <c r="G866" s="1" t="n">
        <v>-5</v>
      </c>
      <c r="H866" s="1" t="n">
        <v>292.1</v>
      </c>
      <c r="I866" s="2" t="n">
        <v>-146050</v>
      </c>
      <c r="J866" s="3" t="n">
        <v>-0.00268128</v>
      </c>
      <c r="K866" s="4" t="n">
        <v>54470231.33</v>
      </c>
      <c r="L866" s="5" t="n">
        <v>1775001</v>
      </c>
      <c r="M866" s="6" t="n">
        <v>30.68743698</v>
      </c>
      <c r="N866" s="7">
        <f t="array" ref="N866">IF(ISNUMBER(_xlfn.SINGLE(_xll.BDP($C866, "DELTA_MID"))),_xll.BDP($C866, "DELTA_MID")," ")</f>
        <v/>
      </c>
      <c r="O866" s="7">
        <f>IF(ISNUMBER(N866),_xll.BDP($C866, "OPT_UNDL_TICKER"),"")</f>
        <v/>
      </c>
      <c r="P866" s="8">
        <f>IF(ISNUMBER(N866),_xll.BDP($C866, "OPT_UNDL_PX")," ")</f>
        <v/>
      </c>
      <c r="Q866" s="7">
        <f>IF(ISNUMBER(N866),+G866*_xll.BDP($C866, "PX_POS_MULT_FACTOR")*P866/K866," ")</f>
        <v/>
      </c>
      <c r="R866" s="8">
        <f t="array" ref="R866">IF(OR($A866="TUA",$A866="TYA"),"",IF(ISNUMBER(_xlfn.SINGLE(_xll.BDP($C866,"DUR_ADJ_OAS_MID"))),_xll.BDP($C866,"DUR_ADJ_OAS_MID"),IF(ISNUMBER(_xlfn.SINGLE(_xll.BDP($E866&amp;" ISIN","DUR_ADJ_OAS_MID"))),_xll.BDP($E866&amp;" ISIN","DUR_ADJ_OAS_MID")," ")))</f>
        <v/>
      </c>
      <c r="S866" s="7">
        <f>IF(ISNUMBER(N866),Q866*N866,IF(ISNUMBER(R866),J866*R866," "))</f>
        <v/>
      </c>
      <c r="T866" t="inlineStr">
        <is>
          <t>SMF6</t>
        </is>
      </c>
      <c r="U866" t="inlineStr">
        <is>
          <t>Future</t>
        </is>
      </c>
      <c r="AG866" t="n">
        <v>0.002329</v>
      </c>
    </row>
    <row r="867">
      <c r="A867" t="inlineStr">
        <is>
          <t>HARD</t>
        </is>
      </c>
      <c r="B867" t="inlineStr">
        <is>
          <t>WHEAT FUTURE(CBT) Mar26</t>
        </is>
      </c>
      <c r="C867" t="inlineStr">
        <is>
          <t>W H6 Comdty</t>
        </is>
      </c>
      <c r="F867" t="inlineStr">
        <is>
          <t>WHEAT FUTURE(CBT) Mar26</t>
        </is>
      </c>
      <c r="G867" s="1" t="n">
        <v>-36</v>
      </c>
      <c r="H867" s="1" t="n">
        <v>519.5</v>
      </c>
      <c r="I867" s="2" t="n">
        <v>-935100</v>
      </c>
      <c r="J867" s="3" t="n">
        <v>-0.01716718</v>
      </c>
      <c r="K867" s="4" t="n">
        <v>54470231.33</v>
      </c>
      <c r="L867" s="5" t="n">
        <v>1775001</v>
      </c>
      <c r="M867" s="6" t="n">
        <v>30.68743698</v>
      </c>
      <c r="N867" s="7">
        <f t="array" ref="N867">IF(ISNUMBER(_xlfn.SINGLE(_xll.BDP($C867, "DELTA_MID"))),_xll.BDP($C867, "DELTA_MID")," ")</f>
        <v/>
      </c>
      <c r="O867" s="7">
        <f>IF(ISNUMBER(N867),_xll.BDP($C867, "OPT_UNDL_TICKER"),"")</f>
        <v/>
      </c>
      <c r="P867" s="8">
        <f>IF(ISNUMBER(N867),_xll.BDP($C867, "OPT_UNDL_PX")," ")</f>
        <v/>
      </c>
      <c r="Q867" s="7">
        <f>IF(ISNUMBER(N867),+G867*_xll.BDP($C867, "PX_POS_MULT_FACTOR")*P867/K867," ")</f>
        <v/>
      </c>
      <c r="R867" s="8">
        <f t="array" ref="R867">IF(OR($A867="TUA",$A867="TYA"),"",IF(ISNUMBER(_xlfn.SINGLE(_xll.BDP($C867,"DUR_ADJ_OAS_MID"))),_xll.BDP($C867,"DUR_ADJ_OAS_MID"),IF(ISNUMBER(_xlfn.SINGLE(_xll.BDP($E867&amp;" ISIN","DUR_ADJ_OAS_MID"))),_xll.BDP($E867&amp;" ISIN","DUR_ADJ_OAS_MID")," ")))</f>
        <v/>
      </c>
      <c r="S867" s="7">
        <f>IF(ISNUMBER(N867),Q867*N867,IF(ISNUMBER(R867),J867*R867," "))</f>
        <v/>
      </c>
      <c r="T867" t="inlineStr">
        <is>
          <t>W H6</t>
        </is>
      </c>
      <c r="U867" t="inlineStr">
        <is>
          <t>Future</t>
        </is>
      </c>
      <c r="AG867" t="n">
        <v>0.002329</v>
      </c>
    </row>
    <row r="868">
      <c r="A868" t="inlineStr">
        <is>
          <t>HARD</t>
        </is>
      </c>
      <c r="B868" t="inlineStr">
        <is>
          <t>WHEAT FUTURE(CBT) May26</t>
        </is>
      </c>
      <c r="C868" t="inlineStr">
        <is>
          <t>W K6 Comdty</t>
        </is>
      </c>
      <c r="F868" t="inlineStr">
        <is>
          <t>WHEAT FUTURE(CBT) May26</t>
        </is>
      </c>
      <c r="G868" s="1" t="n">
        <v>-10</v>
      </c>
      <c r="H868" s="1" t="n">
        <v>530.25</v>
      </c>
      <c r="I868" s="2" t="n">
        <v>-265125</v>
      </c>
      <c r="J868" s="3" t="n">
        <v>-0.00486734</v>
      </c>
      <c r="K868" s="4" t="n">
        <v>54470231.33</v>
      </c>
      <c r="L868" s="5" t="n">
        <v>1775001</v>
      </c>
      <c r="M868" s="6" t="n">
        <v>30.68743698</v>
      </c>
      <c r="N868" s="7">
        <f t="array" ref="N868">IF(ISNUMBER(_xlfn.SINGLE(_xll.BDP($C868, "DELTA_MID"))),_xll.BDP($C868, "DELTA_MID")," ")</f>
        <v/>
      </c>
      <c r="O868" s="7">
        <f>IF(ISNUMBER(N868),_xll.BDP($C868, "OPT_UNDL_TICKER"),"")</f>
        <v/>
      </c>
      <c r="P868" s="8">
        <f>IF(ISNUMBER(N868),_xll.BDP($C868, "OPT_UNDL_PX")," ")</f>
        <v/>
      </c>
      <c r="Q868" s="7">
        <f>IF(ISNUMBER(N868),+G868*_xll.BDP($C868, "PX_POS_MULT_FACTOR")*P868/K868," ")</f>
        <v/>
      </c>
      <c r="R868" s="8">
        <f t="array" ref="R868">IF(OR($A868="TUA",$A868="TYA"),"",IF(ISNUMBER(_xlfn.SINGLE(_xll.BDP($C868,"DUR_ADJ_OAS_MID"))),_xll.BDP($C868,"DUR_ADJ_OAS_MID"),IF(ISNUMBER(_xlfn.SINGLE(_xll.BDP($E868&amp;" ISIN","DUR_ADJ_OAS_MID"))),_xll.BDP($E868&amp;" ISIN","DUR_ADJ_OAS_MID")," ")))</f>
        <v/>
      </c>
      <c r="S868" s="7">
        <f>IF(ISNUMBER(N868),Q868*N868,IF(ISNUMBER(R868),J868*R868," "))</f>
        <v/>
      </c>
      <c r="T868" t="inlineStr">
        <is>
          <t>W K6</t>
        </is>
      </c>
      <c r="U868" t="inlineStr">
        <is>
          <t>Future</t>
        </is>
      </c>
      <c r="AG868" t="n">
        <v>0.002329</v>
      </c>
    </row>
    <row r="869">
      <c r="A869" t="inlineStr">
        <is>
          <t>HARD</t>
        </is>
      </c>
      <c r="B869" t="inlineStr">
        <is>
          <t>WHEAT FUTURE(CBT) Dec25</t>
        </is>
      </c>
      <c r="C869" t="inlineStr">
        <is>
          <t>W Z5 Comdty</t>
        </is>
      </c>
      <c r="F869" t="inlineStr">
        <is>
          <t>WHEAT FUTURE(CBT) Dec25</t>
        </is>
      </c>
      <c r="G869" s="1" t="n">
        <v>-85</v>
      </c>
      <c r="H869" s="1" t="n">
        <v>503.75</v>
      </c>
      <c r="I869" s="2" t="n">
        <v>-2140937.5</v>
      </c>
      <c r="J869" s="3" t="n">
        <v>-0.03930473</v>
      </c>
      <c r="K869" s="4" t="n">
        <v>54470231.33</v>
      </c>
      <c r="L869" s="5" t="n">
        <v>1775001</v>
      </c>
      <c r="M869" s="6" t="n">
        <v>30.68743698</v>
      </c>
      <c r="N869" s="7">
        <f t="array" ref="N869">IF(ISNUMBER(_xlfn.SINGLE(_xll.BDP($C869, "DELTA_MID"))),_xll.BDP($C869, "DELTA_MID")," ")</f>
        <v/>
      </c>
      <c r="O869" s="7">
        <f>IF(ISNUMBER(N869),_xll.BDP($C869, "OPT_UNDL_TICKER"),"")</f>
        <v/>
      </c>
      <c r="P869" s="8">
        <f>IF(ISNUMBER(N869),_xll.BDP($C869, "OPT_UNDL_PX")," ")</f>
        <v/>
      </c>
      <c r="Q869" s="7">
        <f>IF(ISNUMBER(N869),+G869*_xll.BDP($C869, "PX_POS_MULT_FACTOR")*P869/K869," ")</f>
        <v/>
      </c>
      <c r="R869" s="8">
        <f t="array" ref="R869">IF(OR($A869="TUA",$A869="TYA"),"",IF(ISNUMBER(_xlfn.SINGLE(_xll.BDP($C869,"DUR_ADJ_OAS_MID"))),_xll.BDP($C869,"DUR_ADJ_OAS_MID"),IF(ISNUMBER(_xlfn.SINGLE(_xll.BDP($E869&amp;" ISIN","DUR_ADJ_OAS_MID"))),_xll.BDP($E869&amp;" ISIN","DUR_ADJ_OAS_MID")," ")))</f>
        <v/>
      </c>
      <c r="S869" s="7">
        <f>IF(ISNUMBER(N869),Q869*N869,IF(ISNUMBER(R869),J869*R869," "))</f>
        <v/>
      </c>
      <c r="T869" t="inlineStr">
        <is>
          <t>W Z5</t>
        </is>
      </c>
      <c r="U869" t="inlineStr">
        <is>
          <t>Future</t>
        </is>
      </c>
      <c r="AG869" t="n">
        <v>0.002329</v>
      </c>
    </row>
    <row r="870">
      <c r="A870" t="inlineStr">
        <is>
          <t>HARD</t>
        </is>
      </c>
      <c r="B870" t="inlineStr">
        <is>
          <t>GASOLINE RBOB FUT Jan26</t>
        </is>
      </c>
      <c r="C870" t="inlineStr">
        <is>
          <t>XBF6 Comdty</t>
        </is>
      </c>
      <c r="F870" t="inlineStr">
        <is>
          <t>GASOLINE RBOB FUT Jan26</t>
        </is>
      </c>
      <c r="G870" s="1" t="n">
        <v>11</v>
      </c>
      <c r="H870" s="1" t="n">
        <v>178.37</v>
      </c>
      <c r="I870" s="2" t="n">
        <v>824069.4</v>
      </c>
      <c r="J870" s="3" t="n">
        <v>0.0151288</v>
      </c>
      <c r="K870" s="4" t="n">
        <v>54470231.33</v>
      </c>
      <c r="L870" s="5" t="n">
        <v>1775001</v>
      </c>
      <c r="M870" s="6" t="n">
        <v>30.68743698</v>
      </c>
      <c r="N870" s="7">
        <f t="array" ref="N870">IF(ISNUMBER(_xlfn.SINGLE(_xll.BDP($C870, "DELTA_MID"))),_xll.BDP($C870, "DELTA_MID")," ")</f>
        <v/>
      </c>
      <c r="O870" s="7">
        <f>IF(ISNUMBER(N870),_xll.BDP($C870, "OPT_UNDL_TICKER"),"")</f>
        <v/>
      </c>
      <c r="P870" s="8">
        <f>IF(ISNUMBER(N870),_xll.BDP($C870, "OPT_UNDL_PX")," ")</f>
        <v/>
      </c>
      <c r="Q870" s="7">
        <f>IF(ISNUMBER(N870),+G870*_xll.BDP($C870, "PX_POS_MULT_FACTOR")*P870/K870," ")</f>
        <v/>
      </c>
      <c r="R870" s="8">
        <f t="array" ref="R870">IF(OR($A870="TUA",$A870="TYA"),"",IF(ISNUMBER(_xlfn.SINGLE(_xll.BDP($C870,"DUR_ADJ_OAS_MID"))),_xll.BDP($C870,"DUR_ADJ_OAS_MID"),IF(ISNUMBER(_xlfn.SINGLE(_xll.BDP($E870&amp;" ISIN","DUR_ADJ_OAS_MID"))),_xll.BDP($E870&amp;" ISIN","DUR_ADJ_OAS_MID")," ")))</f>
        <v/>
      </c>
      <c r="S870" s="7">
        <f>IF(ISNUMBER(N870),Q870*N870,IF(ISNUMBER(R870),J870*R870," "))</f>
        <v/>
      </c>
      <c r="T870" t="inlineStr">
        <is>
          <t>XBF6</t>
        </is>
      </c>
      <c r="U870" t="inlineStr">
        <is>
          <t>Future</t>
        </is>
      </c>
      <c r="AG870" t="n">
        <v>0.002329</v>
      </c>
    </row>
    <row r="871">
      <c r="A871" t="inlineStr">
        <is>
          <t>HARD</t>
        </is>
      </c>
      <c r="B871" t="inlineStr">
        <is>
          <t>GASOLINE RBOB FUT Feb26</t>
        </is>
      </c>
      <c r="C871" t="inlineStr">
        <is>
          <t>XBG6 Comdty</t>
        </is>
      </c>
      <c r="F871" t="inlineStr">
        <is>
          <t>GASOLINE RBOB FUT Feb26</t>
        </is>
      </c>
      <c r="G871" s="1" t="n">
        <v>3</v>
      </c>
      <c r="H871" s="1" t="n">
        <v>178.71</v>
      </c>
      <c r="I871" s="2" t="n">
        <v>225174.6</v>
      </c>
      <c r="J871" s="3" t="n">
        <v>0.0041339</v>
      </c>
      <c r="K871" s="4" t="n">
        <v>54470231.33</v>
      </c>
      <c r="L871" s="5" t="n">
        <v>1775001</v>
      </c>
      <c r="M871" s="6" t="n">
        <v>30.68743698</v>
      </c>
      <c r="N871" s="7">
        <f t="array" ref="N871">IF(ISNUMBER(_xlfn.SINGLE(_xll.BDP($C871, "DELTA_MID"))),_xll.BDP($C871, "DELTA_MID")," ")</f>
        <v/>
      </c>
      <c r="O871" s="7">
        <f>IF(ISNUMBER(N871),_xll.BDP($C871, "OPT_UNDL_TICKER"),"")</f>
        <v/>
      </c>
      <c r="P871" s="8">
        <f>IF(ISNUMBER(N871),_xll.BDP($C871, "OPT_UNDL_PX")," ")</f>
        <v/>
      </c>
      <c r="Q871" s="7">
        <f>IF(ISNUMBER(N871),+G871*_xll.BDP($C871, "PX_POS_MULT_FACTOR")*P871/K871," ")</f>
        <v/>
      </c>
      <c r="R871" s="8">
        <f t="array" ref="R871">IF(OR($A871="TUA",$A871="TYA"),"",IF(ISNUMBER(_xlfn.SINGLE(_xll.BDP($C871,"DUR_ADJ_OAS_MID"))),_xll.BDP($C871,"DUR_ADJ_OAS_MID"),IF(ISNUMBER(_xlfn.SINGLE(_xll.BDP($E871&amp;" ISIN","DUR_ADJ_OAS_MID"))),_xll.BDP($E871&amp;" ISIN","DUR_ADJ_OAS_MID")," ")))</f>
        <v/>
      </c>
      <c r="S871" s="7">
        <f>IF(ISNUMBER(N871),Q871*N871,IF(ISNUMBER(R871),J871*R871," "))</f>
        <v/>
      </c>
      <c r="T871" t="inlineStr">
        <is>
          <t>XBG6</t>
        </is>
      </c>
      <c r="U871" t="inlineStr">
        <is>
          <t>Future</t>
        </is>
      </c>
      <c r="AG871" t="n">
        <v>0.002329</v>
      </c>
    </row>
    <row r="872">
      <c r="A872" t="inlineStr">
        <is>
          <t>HARD</t>
        </is>
      </c>
      <c r="B872" t="inlineStr">
        <is>
          <t>GASOLINE RBOB FUT Dec25</t>
        </is>
      </c>
      <c r="C872" t="inlineStr">
        <is>
          <t>XBZ5 Comdty</t>
        </is>
      </c>
      <c r="F872" t="inlineStr">
        <is>
          <t>GASOLINE RBOB FUT Dec25</t>
        </is>
      </c>
      <c r="G872" s="1" t="n">
        <v>22</v>
      </c>
      <c r="H872" s="1" t="n">
        <v>180.93</v>
      </c>
      <c r="I872" s="2" t="n">
        <v>1671793.2</v>
      </c>
      <c r="J872" s="3" t="n">
        <v>0.03069187</v>
      </c>
      <c r="K872" s="4" t="n">
        <v>54470231.33</v>
      </c>
      <c r="L872" s="5" t="n">
        <v>1775001</v>
      </c>
      <c r="M872" s="6" t="n">
        <v>30.68743698</v>
      </c>
      <c r="N872" s="7">
        <f t="array" ref="N872">IF(ISNUMBER(_xlfn.SINGLE(_xll.BDP($C872, "DELTA_MID"))),_xll.BDP($C872, "DELTA_MID")," ")</f>
        <v/>
      </c>
      <c r="O872" s="7">
        <f>IF(ISNUMBER(N872),_xll.BDP($C872, "OPT_UNDL_TICKER"),"")</f>
        <v/>
      </c>
      <c r="P872" s="8">
        <f>IF(ISNUMBER(N872),_xll.BDP($C872, "OPT_UNDL_PX")," ")</f>
        <v/>
      </c>
      <c r="Q872" s="7">
        <f>IF(ISNUMBER(N872),+G872*_xll.BDP($C872, "PX_POS_MULT_FACTOR")*P872/K872," ")</f>
        <v/>
      </c>
      <c r="R872" s="8">
        <f t="array" ref="R872">IF(OR($A872="TUA",$A872="TYA"),"",IF(ISNUMBER(_xlfn.SINGLE(_xll.BDP($C872,"DUR_ADJ_OAS_MID"))),_xll.BDP($C872,"DUR_ADJ_OAS_MID"),IF(ISNUMBER(_xlfn.SINGLE(_xll.BDP($E872&amp;" ISIN","DUR_ADJ_OAS_MID"))),_xll.BDP($E872&amp;" ISIN","DUR_ADJ_OAS_MID")," ")))</f>
        <v/>
      </c>
      <c r="S872" s="7">
        <f>IF(ISNUMBER(N872),Q872*N872,IF(ISNUMBER(R872),J872*R872," "))</f>
        <v/>
      </c>
      <c r="T872" t="inlineStr">
        <is>
          <t>XBZ5</t>
        </is>
      </c>
      <c r="U872" t="inlineStr">
        <is>
          <t>Future</t>
        </is>
      </c>
      <c r="AG872" t="n">
        <v>0.002329</v>
      </c>
    </row>
    <row r="873">
      <c r="A873" t="inlineStr">
        <is>
          <t>HARD</t>
        </is>
      </c>
      <c r="B873" t="inlineStr">
        <is>
          <t>SIMPLIFY E GOVT MONEY MKT ETF</t>
        </is>
      </c>
      <c r="C873" t="inlineStr">
        <is>
          <t>SBIL</t>
        </is>
      </c>
      <c r="D873" t="inlineStr">
        <is>
          <t>BNVVNP8</t>
        </is>
      </c>
      <c r="E873" t="inlineStr">
        <is>
          <t>US82889N2696</t>
        </is>
      </c>
      <c r="F873" t="inlineStr">
        <is>
          <t>82889N269</t>
        </is>
      </c>
      <c r="G873" s="1" t="n">
        <v>409500</v>
      </c>
      <c r="H873" s="1" t="n">
        <v>100.32</v>
      </c>
      <c r="I873" s="2" t="n">
        <v>41081040</v>
      </c>
      <c r="J873" s="3" t="n">
        <v>0.7541925</v>
      </c>
      <c r="K873" s="4" t="n">
        <v>54470231.33</v>
      </c>
      <c r="L873" s="5" t="n">
        <v>1775001</v>
      </c>
      <c r="M873" s="6" t="n">
        <v>30.68743698</v>
      </c>
      <c r="N873" s="7">
        <f t="array" ref="N873">IF(ISNUMBER(_xlfn.SINGLE(_xll.BDP($C873, "DELTA_MID"))),_xll.BDP($C873, "DELTA_MID")," ")</f>
        <v/>
      </c>
      <c r="O873" s="7">
        <f>IF(ISNUMBER(N873),_xll.BDP($C873, "OPT_UNDL_TICKER"),"")</f>
        <v/>
      </c>
      <c r="P873" s="8">
        <f>IF(ISNUMBER(N873),_xll.BDP($C873, "OPT_UNDL_PX")," ")</f>
        <v/>
      </c>
      <c r="Q873" s="7">
        <f>IF(ISNUMBER(N873),+G873*_xll.BDP($C873, "PX_POS_MULT_FACTOR")*P873/K873," ")</f>
        <v/>
      </c>
      <c r="R873" s="8">
        <f t="array" ref="R873">IF(OR($A873="TUA",$A873="TYA"),"",IF(ISNUMBER(_xlfn.SINGLE(_xll.BDP($C873,"DUR_ADJ_OAS_MID"))),_xll.BDP($C873,"DUR_ADJ_OAS_MID"),IF(ISNUMBER(_xlfn.SINGLE(_xll.BDP($E873&amp;" ISIN","DUR_ADJ_OAS_MID"))),_xll.BDP($E873&amp;" ISIN","DUR_ADJ_OAS_MID")," ")))</f>
        <v/>
      </c>
      <c r="S873" s="7">
        <f>IF(ISNUMBER(N873),Q873*N873,IF(ISNUMBER(R873),J873*R873," "))</f>
        <v/>
      </c>
      <c r="T873" t="inlineStr">
        <is>
          <t>82889N269</t>
        </is>
      </c>
      <c r="U873" t="inlineStr">
        <is>
          <t>Fund</t>
        </is>
      </c>
      <c r="AG873" t="n">
        <v>0.002329</v>
      </c>
    </row>
    <row r="874">
      <c r="A874" t="inlineStr">
        <is>
          <t>HARD</t>
        </is>
      </c>
      <c r="B874" t="inlineStr">
        <is>
          <t>B 01/02/26 Govt</t>
        </is>
      </c>
      <c r="C874" t="inlineStr">
        <is>
          <t>B 01/02/26 Govt</t>
        </is>
      </c>
      <c r="D874" t="inlineStr">
        <is>
          <t>BNC2PS7</t>
        </is>
      </c>
      <c r="E874" t="inlineStr">
        <is>
          <t>US912797RA77</t>
        </is>
      </c>
      <c r="F874" t="inlineStr">
        <is>
          <t>912797RA7</t>
        </is>
      </c>
      <c r="G874" s="1" t="n">
        <v>4500000</v>
      </c>
      <c r="H874" s="1" t="n">
        <v>99.248287</v>
      </c>
      <c r="I874" s="2" t="n">
        <v>4466172.92</v>
      </c>
      <c r="J874" s="3" t="n">
        <v>0.08199291</v>
      </c>
      <c r="K874" s="4" t="n">
        <v>54470231.33</v>
      </c>
      <c r="L874" s="5" t="n">
        <v>1775001</v>
      </c>
      <c r="M874" s="6" t="n">
        <v>30.68743698</v>
      </c>
      <c r="N874" s="7">
        <f t="array" ref="N874">IF(ISNUMBER(_xlfn.SINGLE(_xll.BDP($C874, "DELTA_MID"))),_xll.BDP($C874, "DELTA_MID")," ")</f>
        <v/>
      </c>
      <c r="O874" s="7">
        <f>IF(ISNUMBER(N874),_xll.BDP($C874, "OPT_UNDL_TICKER"),"")</f>
        <v/>
      </c>
      <c r="P874" s="8">
        <f>IF(ISNUMBER(N874),_xll.BDP($C874, "OPT_UNDL_PX")," ")</f>
        <v/>
      </c>
      <c r="Q874" s="7">
        <f>IF(ISNUMBER(N874),+G874*_xll.BDP($C874, "PX_POS_MULT_FACTOR")*P874/K874," ")</f>
        <v/>
      </c>
      <c r="R874" s="8">
        <f t="array" ref="R874">IF(OR($A874="TUA",$A874="TYA"),"",IF(ISNUMBER(_xlfn.SINGLE(_xll.BDP($C874,"DUR_ADJ_OAS_MID"))),_xll.BDP($C874,"DUR_ADJ_OAS_MID"),IF(ISNUMBER(_xlfn.SINGLE(_xll.BDP($E874&amp;" ISIN","DUR_ADJ_OAS_MID"))),_xll.BDP($E874&amp;" ISIN","DUR_ADJ_OAS_MID")," ")))</f>
        <v/>
      </c>
      <c r="S874" s="7">
        <f>IF(ISNUMBER(N874),Q874*N874,IF(ISNUMBER(R874),J874*R874," "))</f>
        <v/>
      </c>
      <c r="T874" t="inlineStr">
        <is>
          <t>912797RA7</t>
        </is>
      </c>
      <c r="U874" t="inlineStr">
        <is>
          <t>Treasury Bill</t>
        </is>
      </c>
      <c r="AG874" t="n">
        <v>0.002329</v>
      </c>
    </row>
    <row r="875">
      <c r="A875" t="inlineStr">
        <is>
          <t>HARD</t>
        </is>
      </c>
      <c r="B875" t="inlineStr">
        <is>
          <t>B 10/28/25 Govt</t>
        </is>
      </c>
      <c r="C875" t="inlineStr">
        <is>
          <t>B 10/28/25 Govt</t>
        </is>
      </c>
      <c r="D875" t="inlineStr">
        <is>
          <t>BT212N0</t>
        </is>
      </c>
      <c r="E875" t="inlineStr">
        <is>
          <t>US912797RE99</t>
        </is>
      </c>
      <c r="F875" t="inlineStr">
        <is>
          <t>912797RE9</t>
        </is>
      </c>
      <c r="G875" s="1" t="n">
        <v>4100000</v>
      </c>
      <c r="H875" s="1" t="n">
        <v>99.943611</v>
      </c>
      <c r="I875" s="2" t="n">
        <v>4097688.05</v>
      </c>
      <c r="J875" s="3" t="n">
        <v>0.07522803</v>
      </c>
      <c r="K875" s="4" t="n">
        <v>54470231.33</v>
      </c>
      <c r="L875" s="5" t="n">
        <v>1775001</v>
      </c>
      <c r="M875" s="6" t="n">
        <v>30.68743698</v>
      </c>
      <c r="N875" s="7">
        <f t="array" ref="N875">IF(ISNUMBER(_xlfn.SINGLE(_xll.BDP($C875, "DELTA_MID"))),_xll.BDP($C875, "DELTA_MID")," ")</f>
        <v/>
      </c>
      <c r="O875" s="7">
        <f>IF(ISNUMBER(N875),_xll.BDP($C875, "OPT_UNDL_TICKER"),"")</f>
        <v/>
      </c>
      <c r="P875" s="8">
        <f>IF(ISNUMBER(N875),_xll.BDP($C875, "OPT_UNDL_PX")," ")</f>
        <v/>
      </c>
      <c r="Q875" s="7">
        <f>IF(ISNUMBER(N875),+G875*_xll.BDP($C875, "PX_POS_MULT_FACTOR")*P875/K875," ")</f>
        <v/>
      </c>
      <c r="R875" s="8">
        <f t="array" ref="R875">IF(OR($A875="TUA",$A875="TYA"),"",IF(ISNUMBER(_xlfn.SINGLE(_xll.BDP($C875,"DUR_ADJ_OAS_MID"))),_xll.BDP($C875,"DUR_ADJ_OAS_MID"),IF(ISNUMBER(_xlfn.SINGLE(_xll.BDP($E875&amp;" ISIN","DUR_ADJ_OAS_MID"))),_xll.BDP($E875&amp;" ISIN","DUR_ADJ_OAS_MID")," ")))</f>
        <v/>
      </c>
      <c r="S875" s="7">
        <f>IF(ISNUMBER(N875),Q875*N875,IF(ISNUMBER(R875),J875*R875," "))</f>
        <v/>
      </c>
      <c r="T875" t="inlineStr">
        <is>
          <t>912797RE9</t>
        </is>
      </c>
      <c r="U875" t="inlineStr">
        <is>
          <t>Treasury Bill</t>
        </is>
      </c>
      <c r="AG875" t="n">
        <v>0.002329</v>
      </c>
    </row>
    <row r="876">
      <c r="A876" t="inlineStr">
        <is>
          <t>HARD</t>
        </is>
      </c>
      <c r="B876" t="inlineStr">
        <is>
          <t>B 11/13/25 Govt</t>
        </is>
      </c>
      <c r="C876" t="inlineStr">
        <is>
          <t>B 11/13/25 Govt</t>
        </is>
      </c>
      <c r="D876" t="inlineStr">
        <is>
          <t>BSJN9W0</t>
        </is>
      </c>
      <c r="E876" t="inlineStr">
        <is>
          <t>US912797QQ39</t>
        </is>
      </c>
      <c r="F876" t="inlineStr">
        <is>
          <t>912797QQ3</t>
        </is>
      </c>
      <c r="G876" s="1" t="n">
        <v>3500000</v>
      </c>
      <c r="H876" s="1" t="n">
        <v>99.76900000000001</v>
      </c>
      <c r="I876" s="2" t="n">
        <v>3491915</v>
      </c>
      <c r="J876" s="3" t="n">
        <v>0.06410685000000001</v>
      </c>
      <c r="K876" s="4" t="n">
        <v>54470231.33</v>
      </c>
      <c r="L876" s="5" t="n">
        <v>1775001</v>
      </c>
      <c r="M876" s="6" t="n">
        <v>30.68743698</v>
      </c>
      <c r="N876" s="7">
        <f t="array" ref="N876">IF(ISNUMBER(_xlfn.SINGLE(_xll.BDP($C876, "DELTA_MID"))),_xll.BDP($C876, "DELTA_MID")," ")</f>
        <v/>
      </c>
      <c r="O876" s="7">
        <f>IF(ISNUMBER(N876),_xll.BDP($C876, "OPT_UNDL_TICKER"),"")</f>
        <v/>
      </c>
      <c r="P876" s="8">
        <f>IF(ISNUMBER(N876),_xll.BDP($C876, "OPT_UNDL_PX")," ")</f>
        <v/>
      </c>
      <c r="Q876" s="7">
        <f>IF(ISNUMBER(N876),+G876*_xll.BDP($C876, "PX_POS_MULT_FACTOR")*P876/K876," ")</f>
        <v/>
      </c>
      <c r="R876" s="8">
        <f t="array" ref="R876">IF(OR($A876="TUA",$A876="TYA"),"",IF(ISNUMBER(_xlfn.SINGLE(_xll.BDP($C876,"DUR_ADJ_OAS_MID"))),_xll.BDP($C876,"DUR_ADJ_OAS_MID"),IF(ISNUMBER(_xlfn.SINGLE(_xll.BDP($E876&amp;" ISIN","DUR_ADJ_OAS_MID"))),_xll.BDP($E876&amp;" ISIN","DUR_ADJ_OAS_MID")," ")))</f>
        <v/>
      </c>
      <c r="S876" s="7">
        <f>IF(ISNUMBER(N876),Q876*N876,IF(ISNUMBER(R876),J876*R876," "))</f>
        <v/>
      </c>
      <c r="T876" t="inlineStr">
        <is>
          <t>912797QQ3</t>
        </is>
      </c>
      <c r="U876" t="inlineStr">
        <is>
          <t>Treasury Bill</t>
        </is>
      </c>
      <c r="AG876" t="n">
        <v>0.002329</v>
      </c>
    </row>
    <row r="877">
      <c r="A877" t="inlineStr">
        <is>
          <t>HARD</t>
        </is>
      </c>
      <c r="B877" t="inlineStr">
        <is>
          <t>B 12/11/25 Govt</t>
        </is>
      </c>
      <c r="C877" t="inlineStr">
        <is>
          <t>B 12/11/25 Govt</t>
        </is>
      </c>
      <c r="D877" t="inlineStr">
        <is>
          <t>BTPGTS6</t>
        </is>
      </c>
      <c r="E877" t="inlineStr">
        <is>
          <t>US912797QY62</t>
        </is>
      </c>
      <c r="F877" t="inlineStr">
        <is>
          <t>912797QY6</t>
        </is>
      </c>
      <c r="G877" s="1" t="n">
        <v>1100000</v>
      </c>
      <c r="H877" s="1" t="n">
        <v>99.46889400000001</v>
      </c>
      <c r="I877" s="2" t="n">
        <v>1094157.83</v>
      </c>
      <c r="J877" s="3" t="n">
        <v>0.02008726</v>
      </c>
      <c r="K877" s="4" t="n">
        <v>54470231.33</v>
      </c>
      <c r="L877" s="5" t="n">
        <v>1775001</v>
      </c>
      <c r="M877" s="6" t="n">
        <v>30.68743698</v>
      </c>
      <c r="N877" s="7">
        <f t="array" ref="N877">IF(ISNUMBER(_xlfn.SINGLE(_xll.BDP($C877, "DELTA_MID"))),_xll.BDP($C877, "DELTA_MID")," ")</f>
        <v/>
      </c>
      <c r="O877" s="7">
        <f>IF(ISNUMBER(N877),_xll.BDP($C877, "OPT_UNDL_TICKER"),"")</f>
        <v/>
      </c>
      <c r="P877" s="8">
        <f>IF(ISNUMBER(N877),_xll.BDP($C877, "OPT_UNDL_PX")," ")</f>
        <v/>
      </c>
      <c r="Q877" s="7">
        <f>IF(ISNUMBER(N877),+G877*_xll.BDP($C877, "PX_POS_MULT_FACTOR")*P877/K877," ")</f>
        <v/>
      </c>
      <c r="R877" s="8">
        <f t="array" ref="R877">IF(OR($A877="TUA",$A877="TYA"),"",IF(ISNUMBER(_xlfn.SINGLE(_xll.BDP($C877,"DUR_ADJ_OAS_MID"))),_xll.BDP($C877,"DUR_ADJ_OAS_MID"),IF(ISNUMBER(_xlfn.SINGLE(_xll.BDP($E877&amp;" ISIN","DUR_ADJ_OAS_MID"))),_xll.BDP($E877&amp;" ISIN","DUR_ADJ_OAS_MID")," ")))</f>
        <v/>
      </c>
      <c r="S877" s="7">
        <f>IF(ISNUMBER(N877),Q877*N877,IF(ISNUMBER(R877),J877*R877," "))</f>
        <v/>
      </c>
      <c r="T877" t="inlineStr">
        <is>
          <t>912797QY6</t>
        </is>
      </c>
      <c r="U877" t="inlineStr">
        <is>
          <t>Treasury Bill</t>
        </is>
      </c>
      <c r="AG877" t="n">
        <v>0.002329</v>
      </c>
    </row>
    <row r="878">
      <c r="A878" t="inlineStr">
        <is>
          <t>HARD</t>
        </is>
      </c>
      <c r="B878" t="inlineStr">
        <is>
          <t>Cash</t>
        </is>
      </c>
      <c r="C878" t="inlineStr">
        <is>
          <t>Cash</t>
        </is>
      </c>
      <c r="G878" s="1" t="n">
        <v>239257.53</v>
      </c>
      <c r="H878" s="1" t="n">
        <v>1</v>
      </c>
      <c r="I878" s="2" t="n">
        <v>239257.53</v>
      </c>
      <c r="J878" s="3" t="n">
        <v>0.00439245</v>
      </c>
      <c r="K878" s="4" t="n">
        <v>54470231.33</v>
      </c>
      <c r="L878" s="5" t="n">
        <v>1775001</v>
      </c>
      <c r="M878" s="6" t="n">
        <v>30.68743698</v>
      </c>
      <c r="N878" s="7">
        <f t="array" ref="N878">IF(ISNUMBER(_xlfn.SINGLE(_xll.BDP($C878, "DELTA_MID"))),_xll.BDP($C878, "DELTA_MID")," ")</f>
        <v/>
      </c>
      <c r="O878" s="7">
        <f>IF(ISNUMBER(N878),_xll.BDP($C878, "OPT_UNDL_TICKER"),"")</f>
        <v/>
      </c>
      <c r="P878" s="8">
        <f>IF(ISNUMBER(N878),_xll.BDP($C878, "OPT_UNDL_PX")," ")</f>
        <v/>
      </c>
      <c r="Q878" s="7">
        <f>IF(ISNUMBER(N878),+G878*_xll.BDP($C878, "PX_POS_MULT_FACTOR")*P878/K878," ")</f>
        <v/>
      </c>
      <c r="R878" s="8">
        <f t="array" ref="R878">IF(OR($A878="TUA",$A878="TYA"),"",IF(ISNUMBER(_xlfn.SINGLE(_xll.BDP($C878,"DUR_ADJ_OAS_MID"))),_xll.BDP($C878,"DUR_ADJ_OAS_MID"),IF(ISNUMBER(_xlfn.SINGLE(_xll.BDP($E878&amp;" ISIN","DUR_ADJ_OAS_MID"))),_xll.BDP($E878&amp;" ISIN","DUR_ADJ_OAS_MID")," ")))</f>
        <v/>
      </c>
      <c r="S878" s="7">
        <f>IF(ISNUMBER(N878),Q878*N878,IF(ISNUMBER(R878),J878*R878," "))</f>
        <v/>
      </c>
      <c r="T878" t="inlineStr">
        <is>
          <t>Cash</t>
        </is>
      </c>
      <c r="U878" t="inlineStr">
        <is>
          <t>Cash</t>
        </is>
      </c>
      <c r="AG878" t="n">
        <v>0.002329</v>
      </c>
    </row>
    <row r="879">
      <c r="N879" s="7">
        <f t="array" ref="N879">IF(ISNUMBER(_xlfn.SINGLE(_xll.BDP($C879, "DELTA_MID"))),_xll.BDP($C879, "DELTA_MID")," ")</f>
        <v/>
      </c>
      <c r="O879" s="7">
        <f>IF(ISNUMBER(N879),_xll.BDP($C879, "OPT_UNDL_TICKER"),"")</f>
        <v/>
      </c>
      <c r="P879" s="8">
        <f>IF(ISNUMBER(N879),_xll.BDP($C879, "OPT_UNDL_PX")," ")</f>
        <v/>
      </c>
      <c r="Q879" s="7">
        <f>IF(ISNUMBER(N879),+G879*_xll.BDP($C879, "PX_POS_MULT_FACTOR")*P879/K879," ")</f>
        <v/>
      </c>
      <c r="R879" s="8">
        <f t="array" ref="R879">IF(OR($A879="TUA",$A879="TYA"),"",IF(ISNUMBER(_xlfn.SINGLE(_xll.BDP($C879,"DUR_ADJ_OAS_MID"))),_xll.BDP($C879,"DUR_ADJ_OAS_MID"),IF(ISNUMBER(_xlfn.SINGLE(_xll.BDP($E879&amp;" ISIN","DUR_ADJ_OAS_MID"))),_xll.BDP($E879&amp;" ISIN","DUR_ADJ_OAS_MID")," ")))</f>
        <v/>
      </c>
      <c r="S879" s="7">
        <f>IF(ISNUMBER(N879),Q879*N879,IF(ISNUMBER(R879),J879*R879," "))</f>
        <v/>
      </c>
    </row>
    <row r="880">
      <c r="A880" t="inlineStr">
        <is>
          <t>HEQT</t>
        </is>
      </c>
      <c r="B880" t="inlineStr">
        <is>
          <t>ISHARES CORE S+P 500 ETF</t>
        </is>
      </c>
      <c r="C880" t="inlineStr">
        <is>
          <t>IVV</t>
        </is>
      </c>
      <c r="D880" t="inlineStr">
        <is>
          <t>2593025</t>
        </is>
      </c>
      <c r="E880" t="inlineStr">
        <is>
          <t>US4642872000</t>
        </is>
      </c>
      <c r="F880" t="inlineStr">
        <is>
          <t>464287200</t>
        </is>
      </c>
      <c r="G880" s="1" t="n">
        <v>450911</v>
      </c>
      <c r="H880" s="1" t="n">
        <v>671.16</v>
      </c>
      <c r="I880" s="2" t="n">
        <v>302633426.76</v>
      </c>
      <c r="J880" s="3" t="n">
        <v>1.00496714</v>
      </c>
      <c r="K880" s="4" t="n">
        <v>301137632.9</v>
      </c>
      <c r="L880" s="5" t="n">
        <v>9575001</v>
      </c>
      <c r="M880" s="6" t="n">
        <v>31.45040224</v>
      </c>
      <c r="N880" s="7">
        <f t="array" ref="N880">IF(ISNUMBER(_xlfn.SINGLE(_xll.BDP($C880, "DELTA_MID"))),_xll.BDP($C880, "DELTA_MID")," ")</f>
        <v/>
      </c>
      <c r="O880" s="7">
        <f>IF(ISNUMBER(N880),_xll.BDP($C880, "OPT_UNDL_TICKER"),"")</f>
        <v/>
      </c>
      <c r="P880" s="8">
        <f>IF(ISNUMBER(N880),_xll.BDP($C880, "OPT_UNDL_PX")," ")</f>
        <v/>
      </c>
      <c r="Q880" s="7">
        <f>IF(ISNUMBER(N880),+G880*_xll.BDP($C880, "PX_POS_MULT_FACTOR")*P880/K880," ")</f>
        <v/>
      </c>
      <c r="R880" s="8">
        <f t="array" ref="R880">IF(OR($A880="TUA",$A880="TYA"),"",IF(ISNUMBER(_xlfn.SINGLE(_xll.BDP($C880,"DUR_ADJ_OAS_MID"))),_xll.BDP($C880,"DUR_ADJ_OAS_MID"),IF(ISNUMBER(_xlfn.SINGLE(_xll.BDP($E880&amp;" ISIN","DUR_ADJ_OAS_MID"))),_xll.BDP($E880&amp;" ISIN","DUR_ADJ_OAS_MID")," ")))</f>
        <v/>
      </c>
      <c r="S880" s="7">
        <f>IF(ISNUMBER(N880),Q880*N880,IF(ISNUMBER(R880),J880*R880," "))</f>
        <v/>
      </c>
      <c r="T880" t="inlineStr">
        <is>
          <t>464287200</t>
        </is>
      </c>
      <c r="U880" t="inlineStr">
        <is>
          <t>Fund</t>
        </is>
      </c>
    </row>
    <row r="881">
      <c r="A881" t="inlineStr">
        <is>
          <t>HEQT</t>
        </is>
      </c>
      <c r="B881" t="inlineStr">
        <is>
          <t>SPX US 01/16/26 C6960 Index</t>
        </is>
      </c>
      <c r="C881" t="inlineStr">
        <is>
          <t>SPX US 01/16/26 C6960 Index</t>
        </is>
      </c>
      <c r="F881" t="inlineStr">
        <is>
          <t>01X7604H8</t>
        </is>
      </c>
      <c r="G881" s="1" t="n">
        <v>-150</v>
      </c>
      <c r="H881" s="1" t="n">
        <v>90.3</v>
      </c>
      <c r="I881" s="2" t="n">
        <v>-1354500</v>
      </c>
      <c r="J881" s="3" t="n">
        <v>-0.00449794</v>
      </c>
      <c r="K881" s="4" t="n">
        <v>301137632.9</v>
      </c>
      <c r="L881" s="5" t="n">
        <v>9575001</v>
      </c>
      <c r="M881" s="6" t="n">
        <v>31.45040224</v>
      </c>
      <c r="N881" s="7">
        <f t="array" ref="N881">IF(ISNUMBER(_xlfn.SINGLE(_xll.BDP($C881, "DELTA_MID"))),_xll.BDP($C881, "DELTA_MID")," ")</f>
        <v/>
      </c>
      <c r="O881" s="7">
        <f t="array" ref="O881">IF(ISNUMBER(N881),_xll.BDP($C881, "OPT_UNDL_TICKER"),"")</f>
        <v/>
      </c>
      <c r="P881" s="8">
        <f t="array" ref="P881">IF(ISNUMBER(N881),_xll.BDP($C881, "OPT_UNDL_PX")," ")</f>
        <v/>
      </c>
      <c r="Q881" s="7">
        <f>IF(ISNUMBER(N881),+G881*_xll.BDP($C881, "PX_POS_MULT_FACTOR")*P881/K881," ")</f>
        <v/>
      </c>
      <c r="R881" s="8">
        <f t="array" ref="R881">IF(OR($A881="TUA",$A881="TYA"),"",IF(ISNUMBER(_xlfn.SINGLE(_xll.BDP($C881,"DUR_ADJ_OAS_MID"))),_xll.BDP($C881,"DUR_ADJ_OAS_MID"),IF(ISNUMBER(_xlfn.SINGLE(_xll.BDP($E881&amp;" ISIN","DUR_ADJ_OAS_MID"))),_xll.BDP($E881&amp;" ISIN","DUR_ADJ_OAS_MID")," ")))</f>
        <v/>
      </c>
      <c r="S881" s="7">
        <f>IF(ISNUMBER(N881),Q881*N881,IF(ISNUMBER(R881),J881*R881," "))</f>
        <v/>
      </c>
      <c r="T881" t="inlineStr">
        <is>
          <t>01X7604H8</t>
        </is>
      </c>
      <c r="U881" t="inlineStr">
        <is>
          <t>Option</t>
        </is>
      </c>
    </row>
    <row r="882">
      <c r="A882" t="inlineStr">
        <is>
          <t>HEQT</t>
        </is>
      </c>
      <c r="B882" t="inlineStr">
        <is>
          <t>SPX US 01/16/26 P5300 Index</t>
        </is>
      </c>
      <c r="C882" t="inlineStr">
        <is>
          <t>SPX US 01/16/26 P5300 Index</t>
        </is>
      </c>
      <c r="F882" t="inlineStr">
        <is>
          <t>01NLYF2N4</t>
        </is>
      </c>
      <c r="G882" s="1" t="n">
        <v>-150</v>
      </c>
      <c r="H882" s="1" t="n">
        <v>20.25</v>
      </c>
      <c r="I882" s="2" t="n">
        <v>-303750</v>
      </c>
      <c r="J882" s="3" t="n">
        <v>-0.00100867</v>
      </c>
      <c r="K882" s="4" t="n">
        <v>301137632.9</v>
      </c>
      <c r="L882" s="5" t="n">
        <v>9575001</v>
      </c>
      <c r="M882" s="6" t="n">
        <v>31.45040224</v>
      </c>
      <c r="N882" s="7">
        <f t="array" ref="N882">IF(ISNUMBER(_xlfn.SINGLE(_xll.BDP($C882, "DELTA_MID"))),_xll.BDP($C882, "DELTA_MID")," ")</f>
        <v/>
      </c>
      <c r="O882" s="7">
        <f t="array" ref="O882">IF(ISNUMBER(N882),_xll.BDP($C882, "OPT_UNDL_TICKER"),"")</f>
        <v/>
      </c>
      <c r="P882" s="8">
        <f t="array" ref="P882">IF(ISNUMBER(N882),_xll.BDP($C882, "OPT_UNDL_PX")," ")</f>
        <v/>
      </c>
      <c r="Q882" s="7">
        <f>IF(ISNUMBER(N882),+G882*_xll.BDP($C882, "PX_POS_MULT_FACTOR")*P882/K882," ")</f>
        <v/>
      </c>
      <c r="R882" s="8">
        <f t="array" ref="R882">IF(OR($A882="TUA",$A882="TYA"),"",IF(ISNUMBER(_xlfn.SINGLE(_xll.BDP($C882,"DUR_ADJ_OAS_MID"))),_xll.BDP($C882,"DUR_ADJ_OAS_MID"),IF(ISNUMBER(_xlfn.SINGLE(_xll.BDP($E882&amp;" ISIN","DUR_ADJ_OAS_MID"))),_xll.BDP($E882&amp;" ISIN","DUR_ADJ_OAS_MID")," ")))</f>
        <v/>
      </c>
      <c r="S882" s="7">
        <f>IF(ISNUMBER(N882),Q882*N882,IF(ISNUMBER(R882),J882*R882," "))</f>
        <v/>
      </c>
      <c r="T882" t="inlineStr">
        <is>
          <t>01NLYF2N4</t>
        </is>
      </c>
      <c r="U882" t="inlineStr">
        <is>
          <t>Option</t>
        </is>
      </c>
    </row>
    <row r="883">
      <c r="A883" t="inlineStr">
        <is>
          <t>HEQT</t>
        </is>
      </c>
      <c r="B883" t="inlineStr">
        <is>
          <t>SPX US 01/16/26 P6290 Index</t>
        </is>
      </c>
      <c r="C883" t="inlineStr">
        <is>
          <t>SPX US 01/16/26 P6290 Index</t>
        </is>
      </c>
      <c r="F883" t="inlineStr">
        <is>
          <t>01W7BMXH1</t>
        </is>
      </c>
      <c r="G883" s="1" t="n">
        <v>150</v>
      </c>
      <c r="H883" s="1" t="n">
        <v>83.45</v>
      </c>
      <c r="I883" s="2" t="n">
        <v>1251750</v>
      </c>
      <c r="J883" s="3" t="n">
        <v>0.00415674</v>
      </c>
      <c r="K883" s="4" t="n">
        <v>301137632.9</v>
      </c>
      <c r="L883" s="5" t="n">
        <v>9575001</v>
      </c>
      <c r="M883" s="6" t="n">
        <v>31.45040224</v>
      </c>
      <c r="N883" s="7">
        <f t="array" ref="N883">IF(ISNUMBER(_xlfn.SINGLE(_xll.BDP($C883, "DELTA_MID"))),_xll.BDP($C883, "DELTA_MID")," ")</f>
        <v/>
      </c>
      <c r="O883" s="7">
        <f t="array" ref="O883">IF(ISNUMBER(N883),_xll.BDP($C883, "OPT_UNDL_TICKER"),"")</f>
        <v/>
      </c>
      <c r="P883" s="8">
        <f t="array" ref="P883">IF(ISNUMBER(N883),_xll.BDP($C883, "OPT_UNDL_PX")," ")</f>
        <v/>
      </c>
      <c r="Q883" s="7">
        <f>IF(ISNUMBER(N883),+G883*_xll.BDP($C883, "PX_POS_MULT_FACTOR")*P883/K883," ")</f>
        <v/>
      </c>
      <c r="R883" s="8">
        <f t="array" ref="R883">IF(OR($A883="TUA",$A883="TYA"),"",IF(ISNUMBER(_xlfn.SINGLE(_xll.BDP($C883,"DUR_ADJ_OAS_MID"))),_xll.BDP($C883,"DUR_ADJ_OAS_MID"),IF(ISNUMBER(_xlfn.SINGLE(_xll.BDP($E883&amp;" ISIN","DUR_ADJ_OAS_MID"))),_xll.BDP($E883&amp;" ISIN","DUR_ADJ_OAS_MID")," ")))</f>
        <v/>
      </c>
      <c r="S883" s="7">
        <f>IF(ISNUMBER(N883),Q883*N883,IF(ISNUMBER(R883),J883*R883," "))</f>
        <v/>
      </c>
      <c r="T883" t="inlineStr">
        <is>
          <t>01W7BMXH1</t>
        </is>
      </c>
      <c r="U883" t="inlineStr">
        <is>
          <t>Option</t>
        </is>
      </c>
    </row>
    <row r="884">
      <c r="A884" t="inlineStr">
        <is>
          <t>HEQT</t>
        </is>
      </c>
      <c r="B884" t="inlineStr">
        <is>
          <t>SPX US 11/21/25 C6770 Index</t>
        </is>
      </c>
      <c r="C884" t="inlineStr">
        <is>
          <t>SPX US 11/21/25 C6770 Index</t>
        </is>
      </c>
      <c r="F884" t="inlineStr">
        <is>
          <t>01WC45Y51</t>
        </is>
      </c>
      <c r="G884" s="1" t="n">
        <v>-149</v>
      </c>
      <c r="H884" s="1" t="n">
        <v>82.40000000000001</v>
      </c>
      <c r="I884" s="2" t="n">
        <v>-1227760</v>
      </c>
      <c r="J884" s="3" t="n">
        <v>-0.00407707</v>
      </c>
      <c r="K884" s="4" t="n">
        <v>301137632.9</v>
      </c>
      <c r="L884" s="5" t="n">
        <v>9575001</v>
      </c>
      <c r="M884" s="6" t="n">
        <v>31.45040224</v>
      </c>
      <c r="N884" s="7">
        <f t="array" ref="N884">IF(ISNUMBER(_xlfn.SINGLE(_xll.BDP($C884, "DELTA_MID"))),_xll.BDP($C884, "DELTA_MID")," ")</f>
        <v/>
      </c>
      <c r="O884" s="7">
        <f t="array" ref="O884">IF(ISNUMBER(N884),_xll.BDP($C884, "OPT_UNDL_TICKER"),"")</f>
        <v/>
      </c>
      <c r="P884" s="8">
        <f t="array" ref="P884">IF(ISNUMBER(N884),_xll.BDP($C884, "OPT_UNDL_PX")," ")</f>
        <v/>
      </c>
      <c r="Q884" s="7">
        <f>IF(ISNUMBER(N884),+G884*_xll.BDP($C884, "PX_POS_MULT_FACTOR")*P884/K884," ")</f>
        <v/>
      </c>
      <c r="R884" s="8">
        <f t="array" ref="R884">IF(OR($A884="TUA",$A884="TYA"),"",IF(ISNUMBER(_xlfn.SINGLE(_xll.BDP($C884,"DUR_ADJ_OAS_MID"))),_xll.BDP($C884,"DUR_ADJ_OAS_MID"),IF(ISNUMBER(_xlfn.SINGLE(_xll.BDP($E884&amp;" ISIN","DUR_ADJ_OAS_MID"))),_xll.BDP($E884&amp;" ISIN","DUR_ADJ_OAS_MID")," ")))</f>
        <v/>
      </c>
      <c r="S884" s="7">
        <f>IF(ISNUMBER(N884),Q884*N884,IF(ISNUMBER(R884),J884*R884," "))</f>
        <v/>
      </c>
      <c r="T884" t="inlineStr">
        <is>
          <t>01WC45Y51</t>
        </is>
      </c>
      <c r="U884" t="inlineStr">
        <is>
          <t>Option</t>
        </is>
      </c>
    </row>
    <row r="885">
      <c r="A885" t="inlineStr">
        <is>
          <t>HEQT</t>
        </is>
      </c>
      <c r="B885" t="inlineStr">
        <is>
          <t>SPX US 11/21/25 P5175 Index</t>
        </is>
      </c>
      <c r="C885" t="inlineStr">
        <is>
          <t>SPX US 11/21/25 P5175 Index</t>
        </is>
      </c>
      <c r="F885" t="inlineStr">
        <is>
          <t>01QB9K541</t>
        </is>
      </c>
      <c r="G885" s="1" t="n">
        <v>-149</v>
      </c>
      <c r="H885" s="1" t="n">
        <v>3.8</v>
      </c>
      <c r="I885" s="2" t="n">
        <v>-56620</v>
      </c>
      <c r="J885" s="3" t="n">
        <v>-0.00018802</v>
      </c>
      <c r="K885" s="4" t="n">
        <v>301137632.9</v>
      </c>
      <c r="L885" s="5" t="n">
        <v>9575001</v>
      </c>
      <c r="M885" s="6" t="n">
        <v>31.45040224</v>
      </c>
      <c r="N885" s="7">
        <f t="array" ref="N885">IF(ISNUMBER(_xlfn.SINGLE(_xll.BDP($C885, "DELTA_MID"))),_xll.BDP($C885, "DELTA_MID")," ")</f>
        <v/>
      </c>
      <c r="O885" s="7">
        <f t="array" ref="O885">IF(ISNUMBER(N885),_xll.BDP($C885, "OPT_UNDL_TICKER"),"")</f>
        <v/>
      </c>
      <c r="P885" s="8">
        <f t="array" ref="P885">IF(ISNUMBER(N885),_xll.BDP($C885, "OPT_UNDL_PX")," ")</f>
        <v/>
      </c>
      <c r="Q885" s="7">
        <f>IF(ISNUMBER(N885),+G885*_xll.BDP($C885, "PX_POS_MULT_FACTOR")*P885/K885," ")</f>
        <v/>
      </c>
      <c r="R885" s="8">
        <f t="array" ref="R885">IF(OR($A885="TUA",$A885="TYA"),"",IF(ISNUMBER(_xlfn.SINGLE(_xll.BDP($C885,"DUR_ADJ_OAS_MID"))),_xll.BDP($C885,"DUR_ADJ_OAS_MID"),IF(ISNUMBER(_xlfn.SINGLE(_xll.BDP($E885&amp;" ISIN","DUR_ADJ_OAS_MID"))),_xll.BDP($E885&amp;" ISIN","DUR_ADJ_OAS_MID")," ")))</f>
        <v/>
      </c>
      <c r="S885" s="7">
        <f>IF(ISNUMBER(N885),Q885*N885,IF(ISNUMBER(R885),J885*R885," "))</f>
        <v/>
      </c>
      <c r="T885" t="inlineStr">
        <is>
          <t>01QB9K541</t>
        </is>
      </c>
      <c r="U885" t="inlineStr">
        <is>
          <t>Option</t>
        </is>
      </c>
    </row>
    <row r="886">
      <c r="A886" t="inlineStr">
        <is>
          <t>HEQT</t>
        </is>
      </c>
      <c r="B886" t="inlineStr">
        <is>
          <t>SPX US 11/21/25 P6140 Index</t>
        </is>
      </c>
      <c r="C886" t="inlineStr">
        <is>
          <t>SPX US 11/21/25 P6140 Index</t>
        </is>
      </c>
      <c r="F886" t="inlineStr">
        <is>
          <t>01TZNNB97</t>
        </is>
      </c>
      <c r="G886" s="1" t="n">
        <v>149</v>
      </c>
      <c r="H886" s="1" t="n">
        <v>19.5</v>
      </c>
      <c r="I886" s="2" t="n">
        <v>290550</v>
      </c>
      <c r="J886" s="3" t="n">
        <v>0.00096484</v>
      </c>
      <c r="K886" s="4" t="n">
        <v>301137632.9</v>
      </c>
      <c r="L886" s="5" t="n">
        <v>9575001</v>
      </c>
      <c r="M886" s="6" t="n">
        <v>31.45040224</v>
      </c>
      <c r="N886" s="7">
        <f t="array" ref="N886">IF(ISNUMBER(_xlfn.SINGLE(_xll.BDP($C886, "DELTA_MID"))),_xll.BDP($C886, "DELTA_MID")," ")</f>
        <v/>
      </c>
      <c r="O886" s="7">
        <f t="array" ref="O886">IF(ISNUMBER(N886),_xll.BDP($C886, "OPT_UNDL_TICKER"),"")</f>
        <v/>
      </c>
      <c r="P886" s="8">
        <f t="array" ref="P886">IF(ISNUMBER(N886),_xll.BDP($C886, "OPT_UNDL_PX")," ")</f>
        <v/>
      </c>
      <c r="Q886" s="7">
        <f>IF(ISNUMBER(N886),+G886*_xll.BDP($C886, "PX_POS_MULT_FACTOR")*P886/K886," ")</f>
        <v/>
      </c>
      <c r="R886" s="8">
        <f t="array" ref="R886">IF(OR($A886="TUA",$A886="TYA"),"",IF(ISNUMBER(_xlfn.SINGLE(_xll.BDP($C886,"DUR_ADJ_OAS_MID"))),_xll.BDP($C886,"DUR_ADJ_OAS_MID"),IF(ISNUMBER(_xlfn.SINGLE(_xll.BDP($E886&amp;" ISIN","DUR_ADJ_OAS_MID"))),_xll.BDP($E886&amp;" ISIN","DUR_ADJ_OAS_MID")," ")))</f>
        <v/>
      </c>
      <c r="S886" s="7">
        <f>IF(ISNUMBER(N886),Q886*N886,IF(ISNUMBER(R886),J886*R886," "))</f>
        <v/>
      </c>
      <c r="T886" t="inlineStr">
        <is>
          <t>01TZNNB97</t>
        </is>
      </c>
      <c r="U886" t="inlineStr">
        <is>
          <t>Option</t>
        </is>
      </c>
    </row>
    <row r="887">
      <c r="A887" t="inlineStr">
        <is>
          <t>HEQT</t>
        </is>
      </c>
      <c r="B887" t="inlineStr">
        <is>
          <t>SPX US 12/19/25 C6960 Index</t>
        </is>
      </c>
      <c r="C887" t="inlineStr">
        <is>
          <t>SPX US 12/19/25 C6960 Index</t>
        </is>
      </c>
      <c r="F887" t="inlineStr">
        <is>
          <t>01X75HLF6</t>
        </is>
      </c>
      <c r="G887" s="1" t="n">
        <v>-149</v>
      </c>
      <c r="H887" s="1" t="n">
        <v>52.25</v>
      </c>
      <c r="I887" s="2" t="n">
        <v>-778525</v>
      </c>
      <c r="J887" s="3" t="n">
        <v>-0.00258528</v>
      </c>
      <c r="K887" s="4" t="n">
        <v>301137632.9</v>
      </c>
      <c r="L887" s="5" t="n">
        <v>9575001</v>
      </c>
      <c r="M887" s="6" t="n">
        <v>31.45040224</v>
      </c>
      <c r="N887" s="7">
        <f t="array" ref="N887">IF(ISNUMBER(_xlfn.SINGLE(_xll.BDP($C887, "DELTA_MID"))),_xll.BDP($C887, "DELTA_MID")," ")</f>
        <v/>
      </c>
      <c r="O887" s="7">
        <f t="array" ref="O887">IF(ISNUMBER(N887),_xll.BDP($C887, "OPT_UNDL_TICKER"),"")</f>
        <v/>
      </c>
      <c r="P887" s="8">
        <f t="array" ref="P887">IF(ISNUMBER(N887),_xll.BDP($C887, "OPT_UNDL_PX")," ")</f>
        <v/>
      </c>
      <c r="Q887" s="7">
        <f>IF(ISNUMBER(N887),+G887*_xll.BDP($C887, "PX_POS_MULT_FACTOR")*P887/K887," ")</f>
        <v/>
      </c>
      <c r="R887" s="8">
        <f t="array" ref="R887">IF(OR($A887="TUA",$A887="TYA"),"",IF(ISNUMBER(_xlfn.SINGLE(_xll.BDP($C887,"DUR_ADJ_OAS_MID"))),_xll.BDP($C887,"DUR_ADJ_OAS_MID"),IF(ISNUMBER(_xlfn.SINGLE(_xll.BDP($E887&amp;" ISIN","DUR_ADJ_OAS_MID"))),_xll.BDP($E887&amp;" ISIN","DUR_ADJ_OAS_MID")," ")))</f>
        <v/>
      </c>
      <c r="S887" s="7">
        <f>IF(ISNUMBER(N887),Q887*N887,IF(ISNUMBER(R887),J887*R887," "))</f>
        <v/>
      </c>
      <c r="T887" t="inlineStr">
        <is>
          <t>01X75HLF6</t>
        </is>
      </c>
      <c r="U887" t="inlineStr">
        <is>
          <t>Option</t>
        </is>
      </c>
    </row>
    <row r="888">
      <c r="A888" t="inlineStr">
        <is>
          <t>HEQT</t>
        </is>
      </c>
      <c r="B888" t="inlineStr">
        <is>
          <t>SPX US 12/19/25 P5325 Index</t>
        </is>
      </c>
      <c r="C888" t="inlineStr">
        <is>
          <t>SPX US 12/19/25 P5325 Index</t>
        </is>
      </c>
      <c r="F888" t="inlineStr">
        <is>
          <t>01P0NV4P2</t>
        </is>
      </c>
      <c r="G888" s="1" t="n">
        <v>-149</v>
      </c>
      <c r="H888" s="1" t="n">
        <v>11.75</v>
      </c>
      <c r="I888" s="2" t="n">
        <v>-175075</v>
      </c>
      <c r="J888" s="3" t="n">
        <v>-0.00058138</v>
      </c>
      <c r="K888" s="4" t="n">
        <v>301137632.9</v>
      </c>
      <c r="L888" s="5" t="n">
        <v>9575001</v>
      </c>
      <c r="M888" s="6" t="n">
        <v>31.45040224</v>
      </c>
      <c r="N888" s="7">
        <f t="array" ref="N888">IF(ISNUMBER(_xlfn.SINGLE(_xll.BDP($C888, "DELTA_MID"))),_xll.BDP($C888, "DELTA_MID")," ")</f>
        <v/>
      </c>
      <c r="O888" s="7">
        <f t="array" ref="O888">IF(ISNUMBER(N888),_xll.BDP($C888, "OPT_UNDL_TICKER"),"")</f>
        <v/>
      </c>
      <c r="P888" s="8">
        <f t="array" ref="P888">IF(ISNUMBER(N888),_xll.BDP($C888, "OPT_UNDL_PX")," ")</f>
        <v/>
      </c>
      <c r="Q888" s="7">
        <f>IF(ISNUMBER(N888),+G888*_xll.BDP($C888, "PX_POS_MULT_FACTOR")*P888/K888," ")</f>
        <v/>
      </c>
      <c r="R888" s="8">
        <f t="array" ref="R888">IF(OR($A888="TUA",$A888="TYA"),"",IF(ISNUMBER(_xlfn.SINGLE(_xll.BDP($C888,"DUR_ADJ_OAS_MID"))),_xll.BDP($C888,"DUR_ADJ_OAS_MID"),IF(ISNUMBER(_xlfn.SINGLE(_xll.BDP($E888&amp;" ISIN","DUR_ADJ_OAS_MID"))),_xll.BDP($E888&amp;" ISIN","DUR_ADJ_OAS_MID")," ")))</f>
        <v/>
      </c>
      <c r="S888" s="7">
        <f>IF(ISNUMBER(N888),Q888*N888,IF(ISNUMBER(R888),J888*R888," "))</f>
        <v/>
      </c>
      <c r="T888" t="inlineStr">
        <is>
          <t>01P0NV4P2</t>
        </is>
      </c>
      <c r="U888" t="inlineStr">
        <is>
          <t>Option</t>
        </is>
      </c>
    </row>
    <row r="889">
      <c r="A889" t="inlineStr">
        <is>
          <t>HEQT</t>
        </is>
      </c>
      <c r="B889" t="inlineStr">
        <is>
          <t>SPX US 12/19/25 P6300 Index</t>
        </is>
      </c>
      <c r="C889" t="inlineStr">
        <is>
          <t>SPX US 12/19/25 P6300 Index</t>
        </is>
      </c>
      <c r="F889" t="inlineStr">
        <is>
          <t>01M4B3RS8</t>
        </is>
      </c>
      <c r="G889" s="1" t="n">
        <v>149</v>
      </c>
      <c r="H889" s="1" t="n">
        <v>60.65</v>
      </c>
      <c r="I889" s="2" t="n">
        <v>903685</v>
      </c>
      <c r="J889" s="3" t="n">
        <v>0.0030009</v>
      </c>
      <c r="K889" s="4" t="n">
        <v>301137632.9</v>
      </c>
      <c r="L889" s="5" t="n">
        <v>9575001</v>
      </c>
      <c r="M889" s="6" t="n">
        <v>31.45040224</v>
      </c>
      <c r="N889" s="7">
        <f t="array" ref="N889">IF(ISNUMBER(_xlfn.SINGLE(_xll.BDP($C889, "DELTA_MID"))),_xll.BDP($C889, "DELTA_MID")," ")</f>
        <v/>
      </c>
      <c r="O889" s="7">
        <f t="array" ref="O889">IF(ISNUMBER(N889),_xll.BDP($C889, "OPT_UNDL_TICKER"),"")</f>
        <v/>
      </c>
      <c r="P889" s="8">
        <f t="array" ref="P889">IF(ISNUMBER(N889),_xll.BDP($C889, "OPT_UNDL_PX")," ")</f>
        <v/>
      </c>
      <c r="Q889" s="7">
        <f>IF(ISNUMBER(N889),+G889*_xll.BDP($C889, "PX_POS_MULT_FACTOR")*P889/K889," ")</f>
        <v/>
      </c>
      <c r="R889" s="8">
        <f t="array" ref="R889">IF(OR($A889="TUA",$A889="TYA"),"",IF(ISNUMBER(_xlfn.SINGLE(_xll.BDP($C889,"DUR_ADJ_OAS_MID"))),_xll.BDP($C889,"DUR_ADJ_OAS_MID"),IF(ISNUMBER(_xlfn.SINGLE(_xll.BDP($E889&amp;" ISIN","DUR_ADJ_OAS_MID"))),_xll.BDP($E889&amp;" ISIN","DUR_ADJ_OAS_MID")," ")))</f>
        <v/>
      </c>
      <c r="S889" s="7">
        <f>IF(ISNUMBER(N889),Q889*N889,IF(ISNUMBER(R889),J889*R889," "))</f>
        <v/>
      </c>
      <c r="T889" t="inlineStr">
        <is>
          <t>01M4B3RS8</t>
        </is>
      </c>
      <c r="U889" t="inlineStr">
        <is>
          <t>Option</t>
        </is>
      </c>
    </row>
    <row r="890">
      <c r="A890" t="inlineStr">
        <is>
          <t>HEQT</t>
        </is>
      </c>
      <c r="B890" t="inlineStr">
        <is>
          <t>Cash</t>
        </is>
      </c>
      <c r="C890" t="inlineStr">
        <is>
          <t>Cash</t>
        </is>
      </c>
      <c r="G890" s="1" t="n">
        <v>-45548.85</v>
      </c>
      <c r="H890" s="1" t="n">
        <v>1</v>
      </c>
      <c r="I890" s="2" t="n">
        <v>-45548.85</v>
      </c>
      <c r="J890" s="3" t="n">
        <v>-0.00015126</v>
      </c>
      <c r="K890" s="4" t="n">
        <v>301137632.9</v>
      </c>
      <c r="L890" s="5" t="n">
        <v>9575001</v>
      </c>
      <c r="M890" s="6" t="n">
        <v>31.45040224</v>
      </c>
      <c r="N890" s="7">
        <f t="array" ref="N890">IF(ISNUMBER(_xlfn.SINGLE(_xll.BDP($C890, "DELTA_MID"))),_xll.BDP($C890, "DELTA_MID")," ")</f>
        <v/>
      </c>
      <c r="O890" s="7">
        <f>IF(ISNUMBER(N890),_xll.BDP($C890, "OPT_UNDL_TICKER"),"")</f>
        <v/>
      </c>
      <c r="P890" s="8">
        <f>IF(ISNUMBER(N890),_xll.BDP($C890, "OPT_UNDL_PX")," ")</f>
        <v/>
      </c>
      <c r="Q890" s="7">
        <f>IF(ISNUMBER(N890),+G890*_xll.BDP($C890, "PX_POS_MULT_FACTOR")*P890/K890," ")</f>
        <v/>
      </c>
      <c r="R890" s="8">
        <f t="array" ref="R890">IF(OR($A890="TUA",$A890="TYA"),"",IF(ISNUMBER(_xlfn.SINGLE(_xll.BDP($C890,"DUR_ADJ_OAS_MID"))),_xll.BDP($C890,"DUR_ADJ_OAS_MID"),IF(ISNUMBER(_xlfn.SINGLE(_xll.BDP($E890&amp;" ISIN","DUR_ADJ_OAS_MID"))),_xll.BDP($E890&amp;" ISIN","DUR_ADJ_OAS_MID")," ")))</f>
        <v/>
      </c>
      <c r="S890" s="7">
        <f>IF(ISNUMBER(N890),Q890*N890,IF(ISNUMBER(R890),J890*R890," "))</f>
        <v/>
      </c>
      <c r="T890" t="inlineStr">
        <is>
          <t>Cash</t>
        </is>
      </c>
      <c r="U890" t="inlineStr">
        <is>
          <t>Cash</t>
        </is>
      </c>
    </row>
    <row r="891">
      <c r="N891" s="7">
        <f t="array" ref="N891">IF(ISNUMBER(_xlfn.SINGLE(_xll.BDP($C891, "DELTA_MID"))),_xll.BDP($C891, "DELTA_MID")," ")</f>
        <v/>
      </c>
      <c r="O891" s="7">
        <f>IF(ISNUMBER(N891),_xll.BDP($C891, "OPT_UNDL_TICKER"),"")</f>
        <v/>
      </c>
      <c r="P891" s="8">
        <f>IF(ISNUMBER(N891),_xll.BDP($C891, "OPT_UNDL_PX")," ")</f>
        <v/>
      </c>
      <c r="Q891" s="7">
        <f>IF(ISNUMBER(N891),+G891*_xll.BDP($C891, "PX_POS_MULT_FACTOR")*P891/K891," ")</f>
        <v/>
      </c>
      <c r="R891" s="8">
        <f t="array" ref="R891">IF(OR($A891="TUA",$A891="TYA"),"",IF(ISNUMBER(_xlfn.SINGLE(_xll.BDP($C891,"DUR_ADJ_OAS_MID"))),_xll.BDP($C891,"DUR_ADJ_OAS_MID"),IF(ISNUMBER(_xlfn.SINGLE(_xll.BDP($E891&amp;" ISIN","DUR_ADJ_OAS_MID"))),_xll.BDP($E891&amp;" ISIN","DUR_ADJ_OAS_MID")," ")))</f>
        <v/>
      </c>
      <c r="S891" s="7">
        <f>IF(ISNUMBER(N891),Q891*N891,IF(ISNUMBER(R891),J891*R891," "))</f>
        <v/>
      </c>
    </row>
    <row r="892">
      <c r="A892" t="inlineStr">
        <is>
          <t>HIGH</t>
        </is>
      </c>
      <c r="B892" t="inlineStr">
        <is>
          <t>GLD US 10/29/25 P352 Equity</t>
        </is>
      </c>
      <c r="C892" t="inlineStr">
        <is>
          <t>GLD 10/29/25 P352 Equity</t>
        </is>
      </c>
      <c r="F892" t="inlineStr">
        <is>
          <t>01XX864C4</t>
        </is>
      </c>
      <c r="G892" s="1" t="n">
        <v>1923</v>
      </c>
      <c r="H892" s="1" t="n">
        <v>0.555</v>
      </c>
      <c r="I892" s="2" t="n">
        <v>106726.5</v>
      </c>
      <c r="J892" s="3" t="n">
        <v>0.00058169</v>
      </c>
      <c r="K892" s="4" t="n">
        <v>183477457.36</v>
      </c>
      <c r="L892" s="5" t="n">
        <v>7975001</v>
      </c>
      <c r="M892" s="6" t="n">
        <v>23.00657484</v>
      </c>
      <c r="N892" s="7">
        <f t="array" ref="N892">IF(ISNUMBER(_xlfn.SINGLE(_xll.BDP($C892, "DELTA_MID"))),_xll.BDP($C892, "DELTA_MID")," ")</f>
        <v/>
      </c>
      <c r="O892" s="7">
        <f t="array" ref="O892">IF(ISNUMBER(N892),_xll.BDP($C892, "OPT_UNDL_TICKER"),"")</f>
        <v/>
      </c>
      <c r="P892" s="8">
        <f t="array" ref="P892">IF(ISNUMBER(N892),_xll.BDP($C892, "OPT_UNDL_PX")," ")</f>
        <v/>
      </c>
      <c r="Q892" s="7">
        <f>IF(ISNUMBER(N892),+G892*_xll.BDP($C892, "PX_POS_MULT_FACTOR")*P892/K892," ")</f>
        <v/>
      </c>
      <c r="R892" s="8">
        <f t="array" ref="R892">IF(OR($A892="TUA",$A892="TYA"),"",IF(ISNUMBER(_xlfn.SINGLE(_xll.BDP($C892,"DUR_ADJ_OAS_MID"))),_xll.BDP($C892,"DUR_ADJ_OAS_MID"),IF(ISNUMBER(_xlfn.SINGLE(_xll.BDP($E892&amp;" ISIN","DUR_ADJ_OAS_MID"))),_xll.BDP($E892&amp;" ISIN","DUR_ADJ_OAS_MID")," ")))</f>
        <v/>
      </c>
      <c r="S892" s="7">
        <f>IF(ISNUMBER(N892),Q892*N892,IF(ISNUMBER(R892),J892*R892," "))</f>
        <v/>
      </c>
      <c r="T892" t="inlineStr">
        <is>
          <t>01XX864C4</t>
        </is>
      </c>
      <c r="U892" t="inlineStr">
        <is>
          <t>Option</t>
        </is>
      </c>
      <c r="AG892" t="n">
        <v>0.000633</v>
      </c>
    </row>
    <row r="893">
      <c r="A893" t="inlineStr">
        <is>
          <t>HIGH</t>
        </is>
      </c>
      <c r="B893" t="inlineStr">
        <is>
          <t>GLD US 10/29/25 P362 Equity</t>
        </is>
      </c>
      <c r="C893" t="inlineStr">
        <is>
          <t>GLD 10/29/25 P362 Equity</t>
        </is>
      </c>
      <c r="F893" t="inlineStr">
        <is>
          <t>01XWSK3K8</t>
        </is>
      </c>
      <c r="G893" s="1" t="n">
        <v>-1923</v>
      </c>
      <c r="H893" s="1" t="n">
        <v>1.41</v>
      </c>
      <c r="I893" s="2" t="n">
        <v>-271143</v>
      </c>
      <c r="J893" s="3" t="n">
        <v>-0.0014778</v>
      </c>
      <c r="K893" s="4" t="n">
        <v>183477457.36</v>
      </c>
      <c r="L893" s="5" t="n">
        <v>7975001</v>
      </c>
      <c r="M893" s="6" t="n">
        <v>23.00657484</v>
      </c>
      <c r="N893" s="7">
        <f t="array" ref="N893">IF(ISNUMBER(_xlfn.SINGLE(_xll.BDP($C893, "DELTA_MID"))),_xll.BDP($C893, "DELTA_MID")," ")</f>
        <v/>
      </c>
      <c r="O893" s="7">
        <f t="array" ref="O893">IF(ISNUMBER(N893),_xll.BDP($C893, "OPT_UNDL_TICKER"),"")</f>
        <v/>
      </c>
      <c r="P893" s="8">
        <f t="array" ref="P893">IF(ISNUMBER(N893),_xll.BDP($C893, "OPT_UNDL_PX")," ")</f>
        <v/>
      </c>
      <c r="Q893" s="7">
        <f>IF(ISNUMBER(N893),+G893*_xll.BDP($C893, "PX_POS_MULT_FACTOR")*P893/K893," ")</f>
        <v/>
      </c>
      <c r="R893" s="8">
        <f t="array" ref="R893">IF(OR($A893="TUA",$A893="TYA"),"",IF(ISNUMBER(_xlfn.SINGLE(_xll.BDP($C893,"DUR_ADJ_OAS_MID"))),_xll.BDP($C893,"DUR_ADJ_OAS_MID"),IF(ISNUMBER(_xlfn.SINGLE(_xll.BDP($E893&amp;" ISIN","DUR_ADJ_OAS_MID"))),_xll.BDP($E893&amp;" ISIN","DUR_ADJ_OAS_MID")," ")))</f>
        <v/>
      </c>
      <c r="S893" s="7">
        <f>IF(ISNUMBER(N893),Q893*N893,IF(ISNUMBER(R893),J893*R893," "))</f>
        <v/>
      </c>
      <c r="T893" t="inlineStr">
        <is>
          <t>01XWSK3K8</t>
        </is>
      </c>
      <c r="U893" t="inlineStr">
        <is>
          <t>Option</t>
        </is>
      </c>
      <c r="AG893" t="n">
        <v>0.000633</v>
      </c>
    </row>
    <row r="894">
      <c r="A894" t="inlineStr">
        <is>
          <t>HIGH</t>
        </is>
      </c>
      <c r="B894" t="inlineStr">
        <is>
          <t>NDXP US 10/31/25 P22750 Index</t>
        </is>
      </c>
      <c r="C894" t="inlineStr">
        <is>
          <t>NDXP US 10/31/25 P22750 Index</t>
        </is>
      </c>
      <c r="F894" t="inlineStr">
        <is>
          <t>01X2RKHR5</t>
        </is>
      </c>
      <c r="G894" s="1" t="n">
        <v>19</v>
      </c>
      <c r="H894" s="1" t="n">
        <v>26.65</v>
      </c>
      <c r="I894" s="2" t="n">
        <v>50635</v>
      </c>
      <c r="J894" s="3" t="n">
        <v>0.00027597</v>
      </c>
      <c r="K894" s="4" t="n">
        <v>183477457.36</v>
      </c>
      <c r="L894" s="5" t="n">
        <v>7975001</v>
      </c>
      <c r="M894" s="6" t="n">
        <v>23.00657484</v>
      </c>
      <c r="N894" s="7">
        <f t="array" ref="N894">IF(ISNUMBER(_xlfn.SINGLE(_xll.BDP($C894, "DELTA_MID"))),_xll.BDP($C894, "DELTA_MID")," ")</f>
        <v/>
      </c>
      <c r="O894" s="7">
        <f t="array" ref="O894">IF(ISNUMBER(N894),_xll.BDP($C894, "OPT_UNDL_TICKER"),"")</f>
        <v/>
      </c>
      <c r="P894" s="8">
        <f t="array" ref="P894">IF(ISNUMBER(N894),_xll.BDP($C894, "OPT_UNDL_PX")," ")</f>
        <v/>
      </c>
      <c r="Q894" s="7">
        <f>IF(ISNUMBER(N894),+G894*_xll.BDP($C894, "PX_POS_MULT_FACTOR")*P894/K894," ")</f>
        <v/>
      </c>
      <c r="R894" s="8">
        <f t="array" ref="R894">IF(OR($A894="TUA",$A894="TYA"),"",IF(ISNUMBER(_xlfn.SINGLE(_xll.BDP($C894,"DUR_ADJ_OAS_MID"))),_xll.BDP($C894,"DUR_ADJ_OAS_MID"),IF(ISNUMBER(_xlfn.SINGLE(_xll.BDP($E894&amp;" ISIN","DUR_ADJ_OAS_MID"))),_xll.BDP($E894&amp;" ISIN","DUR_ADJ_OAS_MID")," ")))</f>
        <v/>
      </c>
      <c r="S894" s="7">
        <f>IF(ISNUMBER(N894),Q894*N894,IF(ISNUMBER(R894),J894*R894," "))</f>
        <v/>
      </c>
      <c r="T894" t="inlineStr">
        <is>
          <t>01X2RKHR5</t>
        </is>
      </c>
      <c r="U894" t="inlineStr">
        <is>
          <t>Option</t>
        </is>
      </c>
      <c r="AG894" t="n">
        <v>0.000633</v>
      </c>
    </row>
    <row r="895">
      <c r="A895" t="inlineStr">
        <is>
          <t>HIGH</t>
        </is>
      </c>
      <c r="B895" t="inlineStr">
        <is>
          <t>NDXP US 10/31/25 P23750 Index</t>
        </is>
      </c>
      <c r="C895" t="inlineStr">
        <is>
          <t>NDXP US 10/31/25 P23750 Index</t>
        </is>
      </c>
      <c r="F895" t="inlineStr">
        <is>
          <t>01X2S1F98</t>
        </is>
      </c>
      <c r="G895" s="1" t="n">
        <v>-19</v>
      </c>
      <c r="H895" s="1" t="n">
        <v>82.40000000000001</v>
      </c>
      <c r="I895" s="2" t="n">
        <v>-156560</v>
      </c>
      <c r="J895" s="3" t="n">
        <v>-0.00085329</v>
      </c>
      <c r="K895" s="4" t="n">
        <v>183477457.36</v>
      </c>
      <c r="L895" s="5" t="n">
        <v>7975001</v>
      </c>
      <c r="M895" s="6" t="n">
        <v>23.00657484</v>
      </c>
      <c r="N895" s="7">
        <f t="array" ref="N895">IF(ISNUMBER(_xlfn.SINGLE(_xll.BDP($C895, "DELTA_MID"))),_xll.BDP($C895, "DELTA_MID")," ")</f>
        <v/>
      </c>
      <c r="O895" s="7">
        <f t="array" ref="O895">IF(ISNUMBER(N895),_xll.BDP($C895, "OPT_UNDL_TICKER"),"")</f>
        <v/>
      </c>
      <c r="P895" s="8">
        <f t="array" ref="P895">IF(ISNUMBER(N895),_xll.BDP($C895, "OPT_UNDL_PX")," ")</f>
        <v/>
      </c>
      <c r="Q895" s="7">
        <f>IF(ISNUMBER(N895),+G895*_xll.BDP($C895, "PX_POS_MULT_FACTOR")*P895/K895," ")</f>
        <v/>
      </c>
      <c r="R895" s="8">
        <f t="array" ref="R895">IF(OR($A895="TUA",$A895="TYA"),"",IF(ISNUMBER(_xlfn.SINGLE(_xll.BDP($C895,"DUR_ADJ_OAS_MID"))),_xll.BDP($C895,"DUR_ADJ_OAS_MID"),IF(ISNUMBER(_xlfn.SINGLE(_xll.BDP($E895&amp;" ISIN","DUR_ADJ_OAS_MID"))),_xll.BDP($E895&amp;" ISIN","DUR_ADJ_OAS_MID")," ")))</f>
        <v/>
      </c>
      <c r="S895" s="7">
        <f>IF(ISNUMBER(N895),Q895*N895,IF(ISNUMBER(R895),J895*R895," "))</f>
        <v/>
      </c>
      <c r="T895" t="inlineStr">
        <is>
          <t>01X2S1F98</t>
        </is>
      </c>
      <c r="U895" t="inlineStr">
        <is>
          <t>Option</t>
        </is>
      </c>
      <c r="AG895" t="n">
        <v>0.000633</v>
      </c>
    </row>
    <row r="896">
      <c r="A896" t="inlineStr">
        <is>
          <t>HIGH</t>
        </is>
      </c>
      <c r="B896" t="inlineStr">
        <is>
          <t>NDXP US 11/05/25 P22200 Index</t>
        </is>
      </c>
      <c r="C896" t="inlineStr">
        <is>
          <t>NDXP US 11/05/25 P22200 Index</t>
        </is>
      </c>
      <c r="F896" t="inlineStr">
        <is>
          <t>01XV9TJH1</t>
        </is>
      </c>
      <c r="G896" s="1" t="n">
        <v>19</v>
      </c>
      <c r="H896" s="1" t="n">
        <v>27.9</v>
      </c>
      <c r="I896" s="2" t="n">
        <v>53010</v>
      </c>
      <c r="J896" s="3" t="n">
        <v>0.00028892</v>
      </c>
      <c r="K896" s="4" t="n">
        <v>183477457.36</v>
      </c>
      <c r="L896" s="5" t="n">
        <v>7975001</v>
      </c>
      <c r="M896" s="6" t="n">
        <v>23.00657484</v>
      </c>
      <c r="N896" s="7">
        <f t="array" ref="N896">IF(ISNUMBER(_xlfn.SINGLE(_xll.BDP($C896, "DELTA_MID"))),_xll.BDP($C896, "DELTA_MID")," ")</f>
        <v/>
      </c>
      <c r="O896" s="7">
        <f t="array" ref="O896">IF(ISNUMBER(N896),_xll.BDP($C896, "OPT_UNDL_TICKER"),"")</f>
        <v/>
      </c>
      <c r="P896" s="8">
        <f t="array" ref="P896">IF(ISNUMBER(N896),_xll.BDP($C896, "OPT_UNDL_PX")," ")</f>
        <v/>
      </c>
      <c r="Q896" s="7">
        <f>IF(ISNUMBER(N896),+G896*_xll.BDP($C896, "PX_POS_MULT_FACTOR")*P896/K896," ")</f>
        <v/>
      </c>
      <c r="R896" s="8">
        <f t="array" ref="R896">IF(OR($A896="TUA",$A896="TYA"),"",IF(ISNUMBER(_xlfn.SINGLE(_xll.BDP($C896,"DUR_ADJ_OAS_MID"))),_xll.BDP($C896,"DUR_ADJ_OAS_MID"),IF(ISNUMBER(_xlfn.SINGLE(_xll.BDP($E896&amp;" ISIN","DUR_ADJ_OAS_MID"))),_xll.BDP($E896&amp;" ISIN","DUR_ADJ_OAS_MID")," ")))</f>
        <v/>
      </c>
      <c r="S896" s="7">
        <f>IF(ISNUMBER(N896),Q896*N896,IF(ISNUMBER(R896),J896*R896," "))</f>
        <v/>
      </c>
      <c r="T896" t="inlineStr">
        <is>
          <t>01XV9TJH1</t>
        </is>
      </c>
      <c r="U896" t="inlineStr">
        <is>
          <t>Option</t>
        </is>
      </c>
      <c r="AG896" t="n">
        <v>0.000633</v>
      </c>
    </row>
    <row r="897">
      <c r="A897" t="inlineStr">
        <is>
          <t>HIGH</t>
        </is>
      </c>
      <c r="B897" t="inlineStr">
        <is>
          <t>NDXP US 11/05/25 P23200 Index</t>
        </is>
      </c>
      <c r="C897" t="inlineStr">
        <is>
          <t>NDXP US 11/05/25 P23200 Index</t>
        </is>
      </c>
      <c r="F897" t="inlineStr">
        <is>
          <t>01XP50KP5</t>
        </is>
      </c>
      <c r="G897" s="1" t="n">
        <v>-19</v>
      </c>
      <c r="H897" s="1" t="n">
        <v>65.84999999999999</v>
      </c>
      <c r="I897" s="2" t="n">
        <v>-125115</v>
      </c>
      <c r="J897" s="3" t="n">
        <v>-0.00068191</v>
      </c>
      <c r="K897" s="4" t="n">
        <v>183477457.36</v>
      </c>
      <c r="L897" s="5" t="n">
        <v>7975001</v>
      </c>
      <c r="M897" s="6" t="n">
        <v>23.00657484</v>
      </c>
      <c r="N897" s="7">
        <f t="array" ref="N897">IF(ISNUMBER(_xlfn.SINGLE(_xll.BDP($C897, "DELTA_MID"))),_xll.BDP($C897, "DELTA_MID")," ")</f>
        <v/>
      </c>
      <c r="O897" s="7">
        <f t="array" ref="O897">IF(ISNUMBER(N897),_xll.BDP($C897, "OPT_UNDL_TICKER"),"")</f>
        <v/>
      </c>
      <c r="P897" s="8">
        <f t="array" ref="P897">IF(ISNUMBER(N897),_xll.BDP($C897, "OPT_UNDL_PX")," ")</f>
        <v/>
      </c>
      <c r="Q897" s="7">
        <f>IF(ISNUMBER(N897),+G897*_xll.BDP($C897, "PX_POS_MULT_FACTOR")*P897/K897," ")</f>
        <v/>
      </c>
      <c r="R897" s="8">
        <f t="array" ref="R897">IF(OR($A897="TUA",$A897="TYA"),"",IF(ISNUMBER(_xlfn.SINGLE(_xll.BDP($C897,"DUR_ADJ_OAS_MID"))),_xll.BDP($C897,"DUR_ADJ_OAS_MID"),IF(ISNUMBER(_xlfn.SINGLE(_xll.BDP($E897&amp;" ISIN","DUR_ADJ_OAS_MID"))),_xll.BDP($E897&amp;" ISIN","DUR_ADJ_OAS_MID")," ")))</f>
        <v/>
      </c>
      <c r="S897" s="7">
        <f>IF(ISNUMBER(N897),Q897*N897,IF(ISNUMBER(R897),J897*R897," "))</f>
        <v/>
      </c>
      <c r="T897" t="inlineStr">
        <is>
          <t>01XP50KP5</t>
        </is>
      </c>
      <c r="U897" t="inlineStr">
        <is>
          <t>Option</t>
        </is>
      </c>
      <c r="AG897" t="n">
        <v>0.000633</v>
      </c>
    </row>
    <row r="898">
      <c r="A898" t="inlineStr">
        <is>
          <t>HIGH</t>
        </is>
      </c>
      <c r="B898" t="inlineStr">
        <is>
          <t>RUTW US 10/29/25 P2250 Index</t>
        </is>
      </c>
      <c r="C898" t="inlineStr">
        <is>
          <t>RUTW US 10/29/25 P2250 Index</t>
        </is>
      </c>
      <c r="F898" t="inlineStr">
        <is>
          <t>01XWR8H69</t>
        </is>
      </c>
      <c r="G898" s="1" t="n">
        <v>190</v>
      </c>
      <c r="H898" s="1" t="n">
        <v>1.575</v>
      </c>
      <c r="I898" s="2" t="n">
        <v>29925</v>
      </c>
      <c r="J898" s="3" t="n">
        <v>0.0001631</v>
      </c>
      <c r="K898" s="4" t="n">
        <v>183477457.36</v>
      </c>
      <c r="L898" s="5" t="n">
        <v>7975001</v>
      </c>
      <c r="M898" s="6" t="n">
        <v>23.00657484</v>
      </c>
      <c r="N898" s="7">
        <f t="array" ref="N898">IF(ISNUMBER(_xlfn.SINGLE(_xll.BDP($C898, "DELTA_MID"))),_xll.BDP($C898, "DELTA_MID")," ")</f>
        <v/>
      </c>
      <c r="O898" s="7">
        <f t="array" ref="O898">IF(ISNUMBER(N898),_xll.BDP($C898, "OPT_UNDL_TICKER"),"")</f>
        <v/>
      </c>
      <c r="P898" s="8">
        <f t="array" ref="P898">IF(ISNUMBER(N898),_xll.BDP($C898, "OPT_UNDL_PX")," ")</f>
        <v/>
      </c>
      <c r="Q898" s="7">
        <f>IF(ISNUMBER(N898),+G898*_xll.BDP($C898, "PX_POS_MULT_FACTOR")*P898/K898," ")</f>
        <v/>
      </c>
      <c r="R898" s="8">
        <f t="array" ref="R898">IF(OR($A898="TUA",$A898="TYA"),"",IF(ISNUMBER(_xlfn.SINGLE(_xll.BDP($C898,"DUR_ADJ_OAS_MID"))),_xll.BDP($C898,"DUR_ADJ_OAS_MID"),IF(ISNUMBER(_xlfn.SINGLE(_xll.BDP($E898&amp;" ISIN","DUR_ADJ_OAS_MID"))),_xll.BDP($E898&amp;" ISIN","DUR_ADJ_OAS_MID")," ")))</f>
        <v/>
      </c>
      <c r="S898" s="7">
        <f>IF(ISNUMBER(N898),Q898*N898,IF(ISNUMBER(R898),J898*R898," "))</f>
        <v/>
      </c>
      <c r="T898" t="inlineStr">
        <is>
          <t>01XWR8H69</t>
        </is>
      </c>
      <c r="U898" t="inlineStr">
        <is>
          <t>Option</t>
        </is>
      </c>
      <c r="AG898" t="n">
        <v>0.000633</v>
      </c>
    </row>
    <row r="899">
      <c r="A899" t="inlineStr">
        <is>
          <t>HIGH</t>
        </is>
      </c>
      <c r="B899" t="inlineStr">
        <is>
          <t>RUTW US 10/29/25 P2350 Index</t>
        </is>
      </c>
      <c r="C899" t="inlineStr">
        <is>
          <t>RUTW US 10/29/25 P2350 Index</t>
        </is>
      </c>
      <c r="F899" t="inlineStr">
        <is>
          <t>01XWNC4L5</t>
        </is>
      </c>
      <c r="G899" s="1" t="n">
        <v>-190</v>
      </c>
      <c r="H899" s="1" t="n">
        <v>6.6</v>
      </c>
      <c r="I899" s="2" t="n">
        <v>-125400</v>
      </c>
      <c r="J899" s="3" t="n">
        <v>-0.00068346</v>
      </c>
      <c r="K899" s="4" t="n">
        <v>183477457.36</v>
      </c>
      <c r="L899" s="5" t="n">
        <v>7975001</v>
      </c>
      <c r="M899" s="6" t="n">
        <v>23.00657484</v>
      </c>
      <c r="N899" s="7">
        <f t="array" ref="N899">IF(ISNUMBER(_xlfn.SINGLE(_xll.BDP($C899, "DELTA_MID"))),_xll.BDP($C899, "DELTA_MID")," ")</f>
        <v/>
      </c>
      <c r="O899" s="7">
        <f t="array" ref="O899">IF(ISNUMBER(N899),_xll.BDP($C899, "OPT_UNDL_TICKER"),"")</f>
        <v/>
      </c>
      <c r="P899" s="8">
        <f t="array" ref="P899">IF(ISNUMBER(N899),_xll.BDP($C899, "OPT_UNDL_PX")," ")</f>
        <v/>
      </c>
      <c r="Q899" s="7">
        <f>IF(ISNUMBER(N899),+G899*_xll.BDP($C899, "PX_POS_MULT_FACTOR")*P899/K899," ")</f>
        <v/>
      </c>
      <c r="R899" s="8">
        <f t="array" ref="R899">IF(OR($A899="TUA",$A899="TYA"),"",IF(ISNUMBER(_xlfn.SINGLE(_xll.BDP($C899,"DUR_ADJ_OAS_MID"))),_xll.BDP($C899,"DUR_ADJ_OAS_MID"),IF(ISNUMBER(_xlfn.SINGLE(_xll.BDP($E899&amp;" ISIN","DUR_ADJ_OAS_MID"))),_xll.BDP($E899&amp;" ISIN","DUR_ADJ_OAS_MID")," ")))</f>
        <v/>
      </c>
      <c r="S899" s="7">
        <f>IF(ISNUMBER(N899),Q899*N899,IF(ISNUMBER(R899),J899*R899," "))</f>
        <v/>
      </c>
      <c r="T899" t="inlineStr">
        <is>
          <t>01XWNC4L5</t>
        </is>
      </c>
      <c r="U899" t="inlineStr">
        <is>
          <t>Option</t>
        </is>
      </c>
      <c r="AG899" t="n">
        <v>0.000633</v>
      </c>
    </row>
    <row r="900">
      <c r="A900" t="inlineStr">
        <is>
          <t>HIGH</t>
        </is>
      </c>
      <c r="B900" t="inlineStr">
        <is>
          <t>RUTW US 10/31/25 P2250 Index</t>
        </is>
      </c>
      <c r="C900" t="inlineStr">
        <is>
          <t>RUTW US 10/31/25 P2250 Index</t>
        </is>
      </c>
      <c r="F900" t="inlineStr">
        <is>
          <t>01TS8YD01</t>
        </is>
      </c>
      <c r="G900" s="1" t="n">
        <v>192</v>
      </c>
      <c r="H900" s="1" t="n">
        <v>2.95</v>
      </c>
      <c r="I900" s="2" t="n">
        <v>56640</v>
      </c>
      <c r="J900" s="3" t="n">
        <v>0.0003087</v>
      </c>
      <c r="K900" s="4" t="n">
        <v>183477457.36</v>
      </c>
      <c r="L900" s="5" t="n">
        <v>7975001</v>
      </c>
      <c r="M900" s="6" t="n">
        <v>23.00657484</v>
      </c>
      <c r="N900" s="7">
        <f t="array" ref="N900">IF(ISNUMBER(_xlfn.SINGLE(_xll.BDP($C900, "DELTA_MID"))),_xll.BDP($C900, "DELTA_MID")," ")</f>
        <v/>
      </c>
      <c r="O900" s="7">
        <f t="array" ref="O900">IF(ISNUMBER(N900),_xll.BDP($C900, "OPT_UNDL_TICKER"),"")</f>
        <v/>
      </c>
      <c r="P900" s="8">
        <f t="array" ref="P900">IF(ISNUMBER(N900),_xll.BDP($C900, "OPT_UNDL_PX")," ")</f>
        <v/>
      </c>
      <c r="Q900" s="7">
        <f>IF(ISNUMBER(N900),+G900*_xll.BDP($C900, "PX_POS_MULT_FACTOR")*P900/K900," ")</f>
        <v/>
      </c>
      <c r="R900" s="8">
        <f t="array" ref="R900">IF(OR($A900="TUA",$A900="TYA"),"",IF(ISNUMBER(_xlfn.SINGLE(_xll.BDP($C900,"DUR_ADJ_OAS_MID"))),_xll.BDP($C900,"DUR_ADJ_OAS_MID"),IF(ISNUMBER(_xlfn.SINGLE(_xll.BDP($E900&amp;" ISIN","DUR_ADJ_OAS_MID"))),_xll.BDP($E900&amp;" ISIN","DUR_ADJ_OAS_MID")," ")))</f>
        <v/>
      </c>
      <c r="S900" s="7">
        <f>IF(ISNUMBER(N900),Q900*N900,IF(ISNUMBER(R900),J900*R900," "))</f>
        <v/>
      </c>
      <c r="T900" t="inlineStr">
        <is>
          <t>01TS8YD01</t>
        </is>
      </c>
      <c r="U900" t="inlineStr">
        <is>
          <t>Option</t>
        </is>
      </c>
      <c r="AG900" t="n">
        <v>0.000633</v>
      </c>
    </row>
    <row r="901">
      <c r="A901" t="inlineStr">
        <is>
          <t>HIGH</t>
        </is>
      </c>
      <c r="B901" t="inlineStr">
        <is>
          <t>RUTW US 10/31/25 P2350 Index</t>
        </is>
      </c>
      <c r="C901" t="inlineStr">
        <is>
          <t>RUTW US 10/31/25 P2350 Index</t>
        </is>
      </c>
      <c r="F901" t="inlineStr">
        <is>
          <t>01TS8XHJ3</t>
        </is>
      </c>
      <c r="G901" s="1" t="n">
        <v>-192</v>
      </c>
      <c r="H901" s="1" t="n">
        <v>10.05</v>
      </c>
      <c r="I901" s="2" t="n">
        <v>-192960</v>
      </c>
      <c r="J901" s="3" t="n">
        <v>-0.00105168</v>
      </c>
      <c r="K901" s="4" t="n">
        <v>183477457.36</v>
      </c>
      <c r="L901" s="5" t="n">
        <v>7975001</v>
      </c>
      <c r="M901" s="6" t="n">
        <v>23.00657484</v>
      </c>
      <c r="N901" s="7">
        <f t="array" ref="N901">IF(ISNUMBER(_xlfn.SINGLE(_xll.BDP($C901, "DELTA_MID"))),_xll.BDP($C901, "DELTA_MID")," ")</f>
        <v/>
      </c>
      <c r="O901" s="7">
        <f t="array" ref="O901">IF(ISNUMBER(N901),_xll.BDP($C901, "OPT_UNDL_TICKER"),"")</f>
        <v/>
      </c>
      <c r="P901" s="8">
        <f t="array" ref="P901">IF(ISNUMBER(N901),_xll.BDP($C901, "OPT_UNDL_PX")," ")</f>
        <v/>
      </c>
      <c r="Q901" s="7">
        <f>IF(ISNUMBER(N901),+G901*_xll.BDP($C901, "PX_POS_MULT_FACTOR")*P901/K901," ")</f>
        <v/>
      </c>
      <c r="R901" s="8">
        <f t="array" ref="R901">IF(OR($A901="TUA",$A901="TYA"),"",IF(ISNUMBER(_xlfn.SINGLE(_xll.BDP($C901,"DUR_ADJ_OAS_MID"))),_xll.BDP($C901,"DUR_ADJ_OAS_MID"),IF(ISNUMBER(_xlfn.SINGLE(_xll.BDP($E901&amp;" ISIN","DUR_ADJ_OAS_MID"))),_xll.BDP($E901&amp;" ISIN","DUR_ADJ_OAS_MID")," ")))</f>
        <v/>
      </c>
      <c r="S901" s="7">
        <f>IF(ISNUMBER(N901),Q901*N901,IF(ISNUMBER(R901),J901*R901," "))</f>
        <v/>
      </c>
      <c r="T901" t="inlineStr">
        <is>
          <t>01TS8XHJ3</t>
        </is>
      </c>
      <c r="U901" t="inlineStr">
        <is>
          <t>Option</t>
        </is>
      </c>
      <c r="AG901" t="n">
        <v>0.000633</v>
      </c>
    </row>
    <row r="902">
      <c r="A902" t="inlineStr">
        <is>
          <t>HIGH</t>
        </is>
      </c>
      <c r="B902" t="inlineStr">
        <is>
          <t>RUTW US 11/05/25 P2185 Index</t>
        </is>
      </c>
      <c r="C902" t="inlineStr">
        <is>
          <t>RUTW US 11/05/25 P2185 Index</t>
        </is>
      </c>
      <c r="F902" t="inlineStr">
        <is>
          <t>01Y25GLN1</t>
        </is>
      </c>
      <c r="G902" s="1" t="n">
        <v>190</v>
      </c>
      <c r="H902" s="1" t="n">
        <v>3</v>
      </c>
      <c r="I902" s="2" t="n">
        <v>57000</v>
      </c>
      <c r="J902" s="3" t="n">
        <v>0.00031066</v>
      </c>
      <c r="K902" s="4" t="n">
        <v>183477457.36</v>
      </c>
      <c r="L902" s="5" t="n">
        <v>7975001</v>
      </c>
      <c r="M902" s="6" t="n">
        <v>23.00657484</v>
      </c>
      <c r="N902" s="7">
        <f t="array" ref="N902">IF(ISNUMBER(_xlfn.SINGLE(_xll.BDP($C902, "DELTA_MID"))),_xll.BDP($C902, "DELTA_MID")," ")</f>
        <v/>
      </c>
      <c r="O902" s="7">
        <f t="array" ref="O902">IF(ISNUMBER(N902),_xll.BDP($C902, "OPT_UNDL_TICKER"),"")</f>
        <v/>
      </c>
      <c r="P902" s="8">
        <f t="array" ref="P902">IF(ISNUMBER(N902),_xll.BDP($C902, "OPT_UNDL_PX")," ")</f>
        <v/>
      </c>
      <c r="Q902" s="7">
        <f>IF(ISNUMBER(N902),+G902*_xll.BDP($C902, "PX_POS_MULT_FACTOR")*P902/K902," ")</f>
        <v/>
      </c>
      <c r="R902" s="8">
        <f t="array" ref="R902">IF(OR($A902="TUA",$A902="TYA"),"",IF(ISNUMBER(_xlfn.SINGLE(_xll.BDP($C902,"DUR_ADJ_OAS_MID"))),_xll.BDP($C902,"DUR_ADJ_OAS_MID"),IF(ISNUMBER(_xlfn.SINGLE(_xll.BDP($E902&amp;" ISIN","DUR_ADJ_OAS_MID"))),_xll.BDP($E902&amp;" ISIN","DUR_ADJ_OAS_MID")," ")))</f>
        <v/>
      </c>
      <c r="S902" s="7">
        <f>IF(ISNUMBER(N902),Q902*N902,IF(ISNUMBER(R902),J902*R902," "))</f>
        <v/>
      </c>
      <c r="T902" t="inlineStr">
        <is>
          <t>01Y25GLN1</t>
        </is>
      </c>
      <c r="U902" t="inlineStr">
        <is>
          <t>Option</t>
        </is>
      </c>
      <c r="AG902" t="n">
        <v>0.000633</v>
      </c>
    </row>
    <row r="903">
      <c r="A903" t="inlineStr">
        <is>
          <t>HIGH</t>
        </is>
      </c>
      <c r="B903" t="inlineStr">
        <is>
          <t>RUTW US 11/05/25 P2285 Index</t>
        </is>
      </c>
      <c r="C903" t="inlineStr">
        <is>
          <t>RUTW US 11/05/25 P2285 Index</t>
        </is>
      </c>
      <c r="F903" t="inlineStr">
        <is>
          <t>01Y25D1J3</t>
        </is>
      </c>
      <c r="G903" s="1" t="n">
        <v>-190</v>
      </c>
      <c r="H903" s="1" t="n">
        <v>7.25</v>
      </c>
      <c r="I903" s="2" t="n">
        <v>-137750</v>
      </c>
      <c r="J903" s="3" t="n">
        <v>-0.00075077</v>
      </c>
      <c r="K903" s="4" t="n">
        <v>183477457.36</v>
      </c>
      <c r="L903" s="5" t="n">
        <v>7975001</v>
      </c>
      <c r="M903" s="6" t="n">
        <v>23.00657484</v>
      </c>
      <c r="N903" s="7">
        <f t="array" ref="N903">IF(ISNUMBER(_xlfn.SINGLE(_xll.BDP($C903, "DELTA_MID"))),_xll.BDP($C903, "DELTA_MID")," ")</f>
        <v/>
      </c>
      <c r="O903" s="7">
        <f t="array" ref="O903">IF(ISNUMBER(N903),_xll.BDP($C903, "OPT_UNDL_TICKER"),"")</f>
        <v/>
      </c>
      <c r="P903" s="8">
        <f t="array" ref="P903">IF(ISNUMBER(N903),_xll.BDP($C903, "OPT_UNDL_PX")," ")</f>
        <v/>
      </c>
      <c r="Q903" s="7">
        <f>IF(ISNUMBER(N903),+G903*_xll.BDP($C903, "PX_POS_MULT_FACTOR")*P903/K903," ")</f>
        <v/>
      </c>
      <c r="R903" s="8">
        <f t="array" ref="R903">IF(OR($A903="TUA",$A903="TYA"),"",IF(ISNUMBER(_xlfn.SINGLE(_xll.BDP($C903,"DUR_ADJ_OAS_MID"))),_xll.BDP($C903,"DUR_ADJ_OAS_MID"),IF(ISNUMBER(_xlfn.SINGLE(_xll.BDP($E903&amp;" ISIN","DUR_ADJ_OAS_MID"))),_xll.BDP($E903&amp;" ISIN","DUR_ADJ_OAS_MID")," ")))</f>
        <v/>
      </c>
      <c r="S903" s="7">
        <f>IF(ISNUMBER(N903),Q903*N903,IF(ISNUMBER(R903),J903*R903," "))</f>
        <v/>
      </c>
      <c r="T903" t="inlineStr">
        <is>
          <t>01Y25D1J3</t>
        </is>
      </c>
      <c r="U903" t="inlineStr">
        <is>
          <t>Option</t>
        </is>
      </c>
      <c r="AG903" t="n">
        <v>0.000633</v>
      </c>
    </row>
    <row r="904">
      <c r="A904" t="inlineStr">
        <is>
          <t>HIGH</t>
        </is>
      </c>
      <c r="B904" t="inlineStr">
        <is>
          <t>SPXW US 10/24/25 C6800 Index</t>
        </is>
      </c>
      <c r="C904" t="inlineStr">
        <is>
          <t>SPXW US 10/24/25 C6800 Index</t>
        </is>
      </c>
      <c r="F904" t="inlineStr">
        <is>
          <t>01X150WZ4</t>
        </is>
      </c>
      <c r="G904" s="1" t="n">
        <v>275</v>
      </c>
      <c r="H904" s="1" t="n">
        <v>1.175</v>
      </c>
      <c r="I904" s="2" t="n">
        <v>32312.5</v>
      </c>
      <c r="J904" s="3" t="n">
        <v>0.00017611</v>
      </c>
      <c r="K904" s="4" t="n">
        <v>183477457.36</v>
      </c>
      <c r="L904" s="5" t="n">
        <v>7975001</v>
      </c>
      <c r="M904" s="6" t="n">
        <v>23.00657484</v>
      </c>
      <c r="N904" s="7">
        <f t="array" ref="N904">IF(ISNUMBER(_xlfn.SINGLE(_xll.BDP($C904, "DELTA_MID"))),_xll.BDP($C904, "DELTA_MID")," ")</f>
        <v/>
      </c>
      <c r="O904" s="7">
        <f t="array" ref="O904">IF(ISNUMBER(N904),_xll.BDP($C904, "OPT_UNDL_TICKER"),"")</f>
        <v/>
      </c>
      <c r="P904" s="8">
        <f t="array" ref="P904">IF(ISNUMBER(N904),_xll.BDP($C904, "OPT_UNDL_PX")," ")</f>
        <v/>
      </c>
      <c r="Q904" s="7">
        <f>IF(ISNUMBER(N904),+G904*_xll.BDP($C904, "PX_POS_MULT_FACTOR")*P904/K904," ")</f>
        <v/>
      </c>
      <c r="R904" s="8">
        <f t="array" ref="R904">IF(OR($A904="TUA",$A904="TYA"),"",IF(ISNUMBER(_xlfn.SINGLE(_xll.BDP($C904,"DUR_ADJ_OAS_MID"))),_xll.BDP($C904,"DUR_ADJ_OAS_MID"),IF(ISNUMBER(_xlfn.SINGLE(_xll.BDP($E904&amp;" ISIN","DUR_ADJ_OAS_MID"))),_xll.BDP($E904&amp;" ISIN","DUR_ADJ_OAS_MID")," ")))</f>
        <v/>
      </c>
      <c r="S904" s="7">
        <f>IF(ISNUMBER(N904),Q904*N904,IF(ISNUMBER(R904),J904*R904," "))</f>
        <v/>
      </c>
      <c r="T904" t="inlineStr">
        <is>
          <t>01X150WZ4</t>
        </is>
      </c>
      <c r="U904" t="inlineStr">
        <is>
          <t>Option</t>
        </is>
      </c>
      <c r="AG904" t="n">
        <v>0.000633</v>
      </c>
    </row>
    <row r="905">
      <c r="A905" t="inlineStr">
        <is>
          <t>HIGH</t>
        </is>
      </c>
      <c r="B905" t="inlineStr">
        <is>
          <t>SPXW US 10/24/25 C6810 Index</t>
        </is>
      </c>
      <c r="C905" t="inlineStr">
        <is>
          <t>SPXW US 10/24/25 C6810 Index</t>
        </is>
      </c>
      <c r="F905" t="inlineStr">
        <is>
          <t>01XB3DW48</t>
        </is>
      </c>
      <c r="G905" s="1" t="n">
        <v>72</v>
      </c>
      <c r="H905" s="1" t="n">
        <v>0.75</v>
      </c>
      <c r="I905" s="2" t="n">
        <v>5400</v>
      </c>
      <c r="J905" s="3" t="n">
        <v>2.943e-05</v>
      </c>
      <c r="K905" s="4" t="n">
        <v>183477457.36</v>
      </c>
      <c r="L905" s="5" t="n">
        <v>7975001</v>
      </c>
      <c r="M905" s="6" t="n">
        <v>23.00657484</v>
      </c>
      <c r="N905" s="7">
        <f t="array" ref="N905">IF(ISNUMBER(_xlfn.SINGLE(_xll.BDP($C905, "DELTA_MID"))),_xll.BDP($C905, "DELTA_MID")," ")</f>
        <v/>
      </c>
      <c r="O905" s="7">
        <f t="array" ref="O905">IF(ISNUMBER(N905),_xll.BDP($C905, "OPT_UNDL_TICKER"),"")</f>
        <v/>
      </c>
      <c r="P905" s="8">
        <f t="array" ref="P905">IF(ISNUMBER(N905),_xll.BDP($C905, "OPT_UNDL_PX")," ")</f>
        <v/>
      </c>
      <c r="Q905" s="7">
        <f>IF(ISNUMBER(N905),+G905*_xll.BDP($C905, "PX_POS_MULT_FACTOR")*P905/K905," ")</f>
        <v/>
      </c>
      <c r="R905" s="8">
        <f t="array" ref="R905">IF(OR($A905="TUA",$A905="TYA"),"",IF(ISNUMBER(_xlfn.SINGLE(_xll.BDP($C905,"DUR_ADJ_OAS_MID"))),_xll.BDP($C905,"DUR_ADJ_OAS_MID"),IF(ISNUMBER(_xlfn.SINGLE(_xll.BDP($E905&amp;" ISIN","DUR_ADJ_OAS_MID"))),_xll.BDP($E905&amp;" ISIN","DUR_ADJ_OAS_MID")," ")))</f>
        <v/>
      </c>
      <c r="S905" s="7">
        <f>IF(ISNUMBER(N905),Q905*N905,IF(ISNUMBER(R905),J905*R905," "))</f>
        <v/>
      </c>
      <c r="T905" t="inlineStr">
        <is>
          <t>01XB3DW48</t>
        </is>
      </c>
      <c r="U905" t="inlineStr">
        <is>
          <t>Option</t>
        </is>
      </c>
      <c r="AG905" t="n">
        <v>0.000633</v>
      </c>
    </row>
    <row r="906">
      <c r="A906" t="inlineStr">
        <is>
          <t>HIGH</t>
        </is>
      </c>
      <c r="B906" t="inlineStr">
        <is>
          <t>SPXW US 10/27/25 C6840 Index</t>
        </is>
      </c>
      <c r="C906" t="inlineStr">
        <is>
          <t>SPXW US 10/27/25 C6840 Index</t>
        </is>
      </c>
      <c r="F906" t="inlineStr">
        <is>
          <t>01XP4RQV9</t>
        </is>
      </c>
      <c r="G906" s="1" t="n">
        <v>240</v>
      </c>
      <c r="H906" s="1" t="n">
        <v>0.6</v>
      </c>
      <c r="I906" s="2" t="n">
        <v>14400</v>
      </c>
      <c r="J906" s="3" t="n">
        <v>7.847999999999999e-05</v>
      </c>
      <c r="K906" s="4" t="n">
        <v>183477457.36</v>
      </c>
      <c r="L906" s="5" t="n">
        <v>7975001</v>
      </c>
      <c r="M906" s="6" t="n">
        <v>23.00657484</v>
      </c>
      <c r="N906" s="7">
        <f t="array" ref="N906">IF(ISNUMBER(_xlfn.SINGLE(_xll.BDP($C906, "DELTA_MID"))),_xll.BDP($C906, "DELTA_MID")," ")</f>
        <v/>
      </c>
      <c r="O906" s="7">
        <f t="array" ref="O906">IF(ISNUMBER(N906),_xll.BDP($C906, "OPT_UNDL_TICKER"),"")</f>
        <v/>
      </c>
      <c r="P906" s="8">
        <f t="array" ref="P906">IF(ISNUMBER(N906),_xll.BDP($C906, "OPT_UNDL_PX")," ")</f>
        <v/>
      </c>
      <c r="Q906" s="7">
        <f>IF(ISNUMBER(N906),+G906*_xll.BDP($C906, "PX_POS_MULT_FACTOR")*P906/K906," ")</f>
        <v/>
      </c>
      <c r="R906" s="8">
        <f t="array" ref="R906">IF(OR($A906="TUA",$A906="TYA"),"",IF(ISNUMBER(_xlfn.SINGLE(_xll.BDP($C906,"DUR_ADJ_OAS_MID"))),_xll.BDP($C906,"DUR_ADJ_OAS_MID"),IF(ISNUMBER(_xlfn.SINGLE(_xll.BDP($E906&amp;" ISIN","DUR_ADJ_OAS_MID"))),_xll.BDP($E906&amp;" ISIN","DUR_ADJ_OAS_MID")," ")))</f>
        <v/>
      </c>
      <c r="S906" s="7">
        <f>IF(ISNUMBER(N906),Q906*N906,IF(ISNUMBER(R906),J906*R906," "))</f>
        <v/>
      </c>
      <c r="T906" t="inlineStr">
        <is>
          <t>01XP4RQV9</t>
        </is>
      </c>
      <c r="U906" t="inlineStr">
        <is>
          <t>Option</t>
        </is>
      </c>
      <c r="AG906" t="n">
        <v>0.000633</v>
      </c>
    </row>
    <row r="907">
      <c r="A907" t="inlineStr">
        <is>
          <t>HIGH</t>
        </is>
      </c>
      <c r="B907" t="inlineStr">
        <is>
          <t>SPXW US 10/28/25 C6785 Index</t>
        </is>
      </c>
      <c r="C907" t="inlineStr">
        <is>
          <t>SPXW US 10/28/25 C6785 Index</t>
        </is>
      </c>
      <c r="F907" t="inlineStr">
        <is>
          <t>01XT1SW29</t>
        </is>
      </c>
      <c r="G907" s="1" t="n">
        <v>198</v>
      </c>
      <c r="H907" s="1" t="n">
        <v>9.35</v>
      </c>
      <c r="I907" s="2" t="n">
        <v>185130</v>
      </c>
      <c r="J907" s="3" t="n">
        <v>0.00100901</v>
      </c>
      <c r="K907" s="4" t="n">
        <v>183477457.36</v>
      </c>
      <c r="L907" s="5" t="n">
        <v>7975001</v>
      </c>
      <c r="M907" s="6" t="n">
        <v>23.00657484</v>
      </c>
      <c r="N907" s="7">
        <f t="array" ref="N907">IF(ISNUMBER(_xlfn.SINGLE(_xll.BDP($C907, "DELTA_MID"))),_xll.BDP($C907, "DELTA_MID")," ")</f>
        <v/>
      </c>
      <c r="O907" s="7">
        <f t="array" ref="O907">IF(ISNUMBER(N907),_xll.BDP($C907, "OPT_UNDL_TICKER"),"")</f>
        <v/>
      </c>
      <c r="P907" s="8">
        <f t="array" ref="P907">IF(ISNUMBER(N907),_xll.BDP($C907, "OPT_UNDL_PX")," ")</f>
        <v/>
      </c>
      <c r="Q907" s="7">
        <f>IF(ISNUMBER(N907),+G907*_xll.BDP($C907, "PX_POS_MULT_FACTOR")*P907/K907," ")</f>
        <v/>
      </c>
      <c r="R907" s="8">
        <f t="array" ref="R907">IF(OR($A907="TUA",$A907="TYA"),"",IF(ISNUMBER(_xlfn.SINGLE(_xll.BDP($C907,"DUR_ADJ_OAS_MID"))),_xll.BDP($C907,"DUR_ADJ_OAS_MID"),IF(ISNUMBER(_xlfn.SINGLE(_xll.BDP($E907&amp;" ISIN","DUR_ADJ_OAS_MID"))),_xll.BDP($E907&amp;" ISIN","DUR_ADJ_OAS_MID")," ")))</f>
        <v/>
      </c>
      <c r="S907" s="7">
        <f>IF(ISNUMBER(N907),Q907*N907,IF(ISNUMBER(R907),J907*R907," "))</f>
        <v/>
      </c>
      <c r="T907" t="inlineStr">
        <is>
          <t>01XT1SW29</t>
        </is>
      </c>
      <c r="U907" t="inlineStr">
        <is>
          <t>Option</t>
        </is>
      </c>
      <c r="AG907" t="n">
        <v>0.000633</v>
      </c>
    </row>
    <row r="908">
      <c r="A908" t="inlineStr">
        <is>
          <t>HIGH</t>
        </is>
      </c>
      <c r="B908" t="inlineStr">
        <is>
          <t>SPXW US 10/31/25 P6150 Index</t>
        </is>
      </c>
      <c r="C908" t="inlineStr">
        <is>
          <t>SPXW US 10/31/25 P6150 Index</t>
        </is>
      </c>
      <c r="F908" t="inlineStr">
        <is>
          <t>01TS8X3Z6</t>
        </is>
      </c>
      <c r="G908" s="1" t="n">
        <v>63</v>
      </c>
      <c r="H908" s="1" t="n">
        <v>3.6</v>
      </c>
      <c r="I908" s="2" t="n">
        <v>22680</v>
      </c>
      <c r="J908" s="3" t="n">
        <v>0.00012361</v>
      </c>
      <c r="K908" s="4" t="n">
        <v>183477457.36</v>
      </c>
      <c r="L908" s="5" t="n">
        <v>7975001</v>
      </c>
      <c r="M908" s="6" t="n">
        <v>23.00657484</v>
      </c>
      <c r="N908" s="7">
        <f t="array" ref="N908">IF(ISNUMBER(_xlfn.SINGLE(_xll.BDP($C908, "DELTA_MID"))),_xll.BDP($C908, "DELTA_MID")," ")</f>
        <v/>
      </c>
      <c r="O908" s="7">
        <f t="array" ref="O908">IF(ISNUMBER(N908),_xll.BDP($C908, "OPT_UNDL_TICKER"),"")</f>
        <v/>
      </c>
      <c r="P908" s="8">
        <f t="array" ref="P908">IF(ISNUMBER(N908),_xll.BDP($C908, "OPT_UNDL_PX")," ")</f>
        <v/>
      </c>
      <c r="Q908" s="7">
        <f>IF(ISNUMBER(N908),+G908*_xll.BDP($C908, "PX_POS_MULT_FACTOR")*P908/K908," ")</f>
        <v/>
      </c>
      <c r="R908" s="8">
        <f t="array" ref="R908">IF(OR($A908="TUA",$A908="TYA"),"",IF(ISNUMBER(_xlfn.SINGLE(_xll.BDP($C908,"DUR_ADJ_OAS_MID"))),_xll.BDP($C908,"DUR_ADJ_OAS_MID"),IF(ISNUMBER(_xlfn.SINGLE(_xll.BDP($E908&amp;" ISIN","DUR_ADJ_OAS_MID"))),_xll.BDP($E908&amp;" ISIN","DUR_ADJ_OAS_MID")," ")))</f>
        <v/>
      </c>
      <c r="S908" s="7">
        <f>IF(ISNUMBER(N908),Q908*N908,IF(ISNUMBER(R908),J908*R908," "))</f>
        <v/>
      </c>
      <c r="T908" t="inlineStr">
        <is>
          <t>01TS8X3Z6</t>
        </is>
      </c>
      <c r="U908" t="inlineStr">
        <is>
          <t>Option</t>
        </is>
      </c>
      <c r="AG908" t="n">
        <v>0.000633</v>
      </c>
    </row>
    <row r="909">
      <c r="A909" t="inlineStr">
        <is>
          <t>HIGH</t>
        </is>
      </c>
      <c r="B909" t="inlineStr">
        <is>
          <t>SPXW US 10/31/25 P6450 Index</t>
        </is>
      </c>
      <c r="C909" t="inlineStr">
        <is>
          <t>SPXW US 10/31/25 P6450 Index</t>
        </is>
      </c>
      <c r="F909" t="inlineStr">
        <is>
          <t>01TZNW233</t>
        </is>
      </c>
      <c r="G909" s="1" t="n">
        <v>-63</v>
      </c>
      <c r="H909" s="1" t="n">
        <v>14.65</v>
      </c>
      <c r="I909" s="2" t="n">
        <v>-92295</v>
      </c>
      <c r="J909" s="3" t="n">
        <v>-0.00050303</v>
      </c>
      <c r="K909" s="4" t="n">
        <v>183477457.36</v>
      </c>
      <c r="L909" s="5" t="n">
        <v>7975001</v>
      </c>
      <c r="M909" s="6" t="n">
        <v>23.00657484</v>
      </c>
      <c r="N909" s="7">
        <f t="array" ref="N909">IF(ISNUMBER(_xlfn.SINGLE(_xll.BDP($C909, "DELTA_MID"))),_xll.BDP($C909, "DELTA_MID")," ")</f>
        <v/>
      </c>
      <c r="O909" s="7">
        <f t="array" ref="O909">IF(ISNUMBER(N909),_xll.BDP($C909, "OPT_UNDL_TICKER"),"")</f>
        <v/>
      </c>
      <c r="P909" s="8">
        <f t="array" ref="P909">IF(ISNUMBER(N909),_xll.BDP($C909, "OPT_UNDL_PX")," ")</f>
        <v/>
      </c>
      <c r="Q909" s="7">
        <f>IF(ISNUMBER(N909),+G909*_xll.BDP($C909, "PX_POS_MULT_FACTOR")*P909/K909," ")</f>
        <v/>
      </c>
      <c r="R909" s="8">
        <f t="array" ref="R909">IF(OR($A909="TUA",$A909="TYA"),"",IF(ISNUMBER(_xlfn.SINGLE(_xll.BDP($C909,"DUR_ADJ_OAS_MID"))),_xll.BDP($C909,"DUR_ADJ_OAS_MID"),IF(ISNUMBER(_xlfn.SINGLE(_xll.BDP($E909&amp;" ISIN","DUR_ADJ_OAS_MID"))),_xll.BDP($E909&amp;" ISIN","DUR_ADJ_OAS_MID")," ")))</f>
        <v/>
      </c>
      <c r="S909" s="7">
        <f>IF(ISNUMBER(N909),Q909*N909,IF(ISNUMBER(R909),J909*R909," "))</f>
        <v/>
      </c>
      <c r="T909" t="inlineStr">
        <is>
          <t>01TZNW233</t>
        </is>
      </c>
      <c r="U909" t="inlineStr">
        <is>
          <t>Option</t>
        </is>
      </c>
      <c r="AG909" t="n">
        <v>0.000633</v>
      </c>
    </row>
    <row r="910">
      <c r="A910" t="inlineStr">
        <is>
          <t>HIGH</t>
        </is>
      </c>
      <c r="B910" t="inlineStr">
        <is>
          <t>SPXW US 11/05/25 P6050 Index</t>
        </is>
      </c>
      <c r="C910" t="inlineStr">
        <is>
          <t>SPXW US 11/05/25 P6050 Index</t>
        </is>
      </c>
      <c r="F910" t="inlineStr">
        <is>
          <t>01XP4QPN1</t>
        </is>
      </c>
      <c r="G910" s="1" t="n">
        <v>63</v>
      </c>
      <c r="H910" s="1" t="n">
        <v>4.85</v>
      </c>
      <c r="I910" s="2" t="n">
        <v>30555</v>
      </c>
      <c r="J910" s="3" t="n">
        <v>0.00016653</v>
      </c>
      <c r="K910" s="4" t="n">
        <v>183477457.36</v>
      </c>
      <c r="L910" s="5" t="n">
        <v>7975001</v>
      </c>
      <c r="M910" s="6" t="n">
        <v>23.00657484</v>
      </c>
      <c r="N910" s="7">
        <f t="array" ref="N910">IF(ISNUMBER(_xlfn.SINGLE(_xll.BDP($C910, "DELTA_MID"))),_xll.BDP($C910, "DELTA_MID")," ")</f>
        <v/>
      </c>
      <c r="O910" s="7">
        <f t="array" ref="O910">IF(ISNUMBER(N910),_xll.BDP($C910, "OPT_UNDL_TICKER"),"")</f>
        <v/>
      </c>
      <c r="P910" s="8">
        <f t="array" ref="P910">IF(ISNUMBER(N910),_xll.BDP($C910, "OPT_UNDL_PX")," ")</f>
        <v/>
      </c>
      <c r="Q910" s="7">
        <f>IF(ISNUMBER(N910),+G910*_xll.BDP($C910, "PX_POS_MULT_FACTOR")*P910/K910," ")</f>
        <v/>
      </c>
      <c r="R910" s="8">
        <f t="array" ref="R910">IF(OR($A910="TUA",$A910="TYA"),"",IF(ISNUMBER(_xlfn.SINGLE(_xll.BDP($C910,"DUR_ADJ_OAS_MID"))),_xll.BDP($C910,"DUR_ADJ_OAS_MID"),IF(ISNUMBER(_xlfn.SINGLE(_xll.BDP($E910&amp;" ISIN","DUR_ADJ_OAS_MID"))),_xll.BDP($E910&amp;" ISIN","DUR_ADJ_OAS_MID")," ")))</f>
        <v/>
      </c>
      <c r="S910" s="7">
        <f>IF(ISNUMBER(N910),Q910*N910,IF(ISNUMBER(R910),J910*R910," "))</f>
        <v/>
      </c>
      <c r="T910" t="inlineStr">
        <is>
          <t>01XP4QPN1</t>
        </is>
      </c>
      <c r="U910" t="inlineStr">
        <is>
          <t>Option</t>
        </is>
      </c>
      <c r="AG910" t="n">
        <v>0.000633</v>
      </c>
    </row>
    <row r="911">
      <c r="A911" t="inlineStr">
        <is>
          <t>HIGH</t>
        </is>
      </c>
      <c r="B911" t="inlineStr">
        <is>
          <t>SPXW US 11/05/25 P6350 Index</t>
        </is>
      </c>
      <c r="C911" t="inlineStr">
        <is>
          <t>SPXW US 11/05/25 P6350 Index</t>
        </is>
      </c>
      <c r="F911" t="inlineStr">
        <is>
          <t>01XM8RK00</t>
        </is>
      </c>
      <c r="G911" s="1" t="n">
        <v>-63</v>
      </c>
      <c r="H911" s="1" t="n">
        <v>14.2</v>
      </c>
      <c r="I911" s="2" t="n">
        <v>-89460</v>
      </c>
      <c r="J911" s="3" t="n">
        <v>-0.00048758</v>
      </c>
      <c r="K911" s="4" t="n">
        <v>183477457.36</v>
      </c>
      <c r="L911" s="5" t="n">
        <v>7975001</v>
      </c>
      <c r="M911" s="6" t="n">
        <v>23.00657484</v>
      </c>
      <c r="N911" s="7">
        <f t="array" ref="N911">IF(ISNUMBER(_xlfn.SINGLE(_xll.BDP($C911, "DELTA_MID"))),_xll.BDP($C911, "DELTA_MID")," ")</f>
        <v/>
      </c>
      <c r="O911" s="7">
        <f t="array" ref="O911">IF(ISNUMBER(N911),_xll.BDP($C911, "OPT_UNDL_TICKER"),"")</f>
        <v/>
      </c>
      <c r="P911" s="8">
        <f t="array" ref="P911">IF(ISNUMBER(N911),_xll.BDP($C911, "OPT_UNDL_PX")," ")</f>
        <v/>
      </c>
      <c r="Q911" s="7">
        <f>IF(ISNUMBER(N911),+G911*_xll.BDP($C911, "PX_POS_MULT_FACTOR")*P911/K911," ")</f>
        <v/>
      </c>
      <c r="R911" s="8">
        <f t="array" ref="R911">IF(OR($A911="TUA",$A911="TYA"),"",IF(ISNUMBER(_xlfn.SINGLE(_xll.BDP($C911,"DUR_ADJ_OAS_MID"))),_xll.BDP($C911,"DUR_ADJ_OAS_MID"),IF(ISNUMBER(_xlfn.SINGLE(_xll.BDP($E911&amp;" ISIN","DUR_ADJ_OAS_MID"))),_xll.BDP($E911&amp;" ISIN","DUR_ADJ_OAS_MID")," ")))</f>
        <v/>
      </c>
      <c r="S911" s="7">
        <f>IF(ISNUMBER(N911),Q911*N911,IF(ISNUMBER(R911),J911*R911," "))</f>
        <v/>
      </c>
      <c r="T911" t="inlineStr">
        <is>
          <t>01XM8RK00</t>
        </is>
      </c>
      <c r="U911" t="inlineStr">
        <is>
          <t>Option</t>
        </is>
      </c>
      <c r="AG911" t="n">
        <v>0.000633</v>
      </c>
    </row>
    <row r="912">
      <c r="A912" t="inlineStr">
        <is>
          <t>HIGH</t>
        </is>
      </c>
      <c r="B912" t="inlineStr">
        <is>
          <t>SPXW US 11/07/25 C6735 Index</t>
        </is>
      </c>
      <c r="C912" t="inlineStr">
        <is>
          <t>SPXW US 11/07/25 C6735 Index</t>
        </is>
      </c>
      <c r="F912" t="inlineStr">
        <is>
          <t>01XR0GR36</t>
        </is>
      </c>
      <c r="G912" s="1" t="n">
        <v>63</v>
      </c>
      <c r="H912" s="1" t="n">
        <v>71</v>
      </c>
      <c r="I912" s="2" t="n">
        <v>447300</v>
      </c>
      <c r="J912" s="3" t="n">
        <v>0.0024379</v>
      </c>
      <c r="K912" s="4" t="n">
        <v>183477457.36</v>
      </c>
      <c r="L912" s="5" t="n">
        <v>7975001</v>
      </c>
      <c r="M912" s="6" t="n">
        <v>23.00657484</v>
      </c>
      <c r="N912" s="7">
        <f t="array" ref="N912">IF(ISNUMBER(_xlfn.SINGLE(_xll.BDP($C912, "DELTA_MID"))),_xll.BDP($C912, "DELTA_MID")," ")</f>
        <v/>
      </c>
      <c r="O912" s="7">
        <f t="array" ref="O912">IF(ISNUMBER(N912),_xll.BDP($C912, "OPT_UNDL_TICKER"),"")</f>
        <v/>
      </c>
      <c r="P912" s="8">
        <f t="array" ref="P912">IF(ISNUMBER(N912),_xll.BDP($C912, "OPT_UNDL_PX")," ")</f>
        <v/>
      </c>
      <c r="Q912" s="7">
        <f>IF(ISNUMBER(N912),+G912*_xll.BDP($C912, "PX_POS_MULT_FACTOR")*P912/K912," ")</f>
        <v/>
      </c>
      <c r="R912" s="8">
        <f t="array" ref="R912">IF(OR($A912="TUA",$A912="TYA"),"",IF(ISNUMBER(_xlfn.SINGLE(_xll.BDP($C912,"DUR_ADJ_OAS_MID"))),_xll.BDP($C912,"DUR_ADJ_OAS_MID"),IF(ISNUMBER(_xlfn.SINGLE(_xll.BDP($E912&amp;" ISIN","DUR_ADJ_OAS_MID"))),_xll.BDP($E912&amp;" ISIN","DUR_ADJ_OAS_MID")," ")))</f>
        <v/>
      </c>
      <c r="S912" s="7">
        <f>IF(ISNUMBER(N912),Q912*N912,IF(ISNUMBER(R912),J912*R912," "))</f>
        <v/>
      </c>
      <c r="T912" t="inlineStr">
        <is>
          <t>01XR0GR36</t>
        </is>
      </c>
      <c r="U912" t="inlineStr">
        <is>
          <t>Option</t>
        </is>
      </c>
      <c r="AG912" t="n">
        <v>0.000633</v>
      </c>
    </row>
    <row r="913">
      <c r="A913" t="inlineStr">
        <is>
          <t>HIGH</t>
        </is>
      </c>
      <c r="B913" t="inlineStr">
        <is>
          <t>SIMPLIFY E GOVT MONEY MKT ETF</t>
        </is>
      </c>
      <c r="C913" t="inlineStr">
        <is>
          <t>SBIL</t>
        </is>
      </c>
      <c r="D913" t="inlineStr">
        <is>
          <t>BNVVNP8</t>
        </is>
      </c>
      <c r="E913" t="inlineStr">
        <is>
          <t>US82889N2696</t>
        </is>
      </c>
      <c r="F913" t="inlineStr">
        <is>
          <t>82889N269</t>
        </is>
      </c>
      <c r="G913" s="1" t="n">
        <v>1435000</v>
      </c>
      <c r="H913" s="1" t="n">
        <v>100.32</v>
      </c>
      <c r="I913" s="2" t="n">
        <v>143959200</v>
      </c>
      <c r="J913" s="3" t="n">
        <v>0.78461519</v>
      </c>
      <c r="K913" s="4" t="n">
        <v>183477457.36</v>
      </c>
      <c r="L913" s="5" t="n">
        <v>7975001</v>
      </c>
      <c r="M913" s="6" t="n">
        <v>23.00657484</v>
      </c>
      <c r="N913" s="7">
        <f t="array" ref="N913">IF(ISNUMBER(_xlfn.SINGLE(_xll.BDP($C913, "DELTA_MID"))),_xll.BDP($C913, "DELTA_MID")," ")</f>
        <v/>
      </c>
      <c r="O913" s="7">
        <f>IF(ISNUMBER(N913),_xll.BDP($C913, "OPT_UNDL_TICKER"),"")</f>
        <v/>
      </c>
      <c r="P913" s="8">
        <f>IF(ISNUMBER(N913),_xll.BDP($C913, "OPT_UNDL_PX")," ")</f>
        <v/>
      </c>
      <c r="Q913" s="7">
        <f>IF(ISNUMBER(N913),+G913*_xll.BDP($C913, "PX_POS_MULT_FACTOR")*P913/K913," ")</f>
        <v/>
      </c>
      <c r="R913" s="8">
        <f t="array" ref="R913">IF(OR($A913="TUA",$A913="TYA"),"",IF(ISNUMBER(_xlfn.SINGLE(_xll.BDP($C913,"DUR_ADJ_OAS_MID"))),_xll.BDP($C913,"DUR_ADJ_OAS_MID"),IF(ISNUMBER(_xlfn.SINGLE(_xll.BDP($E913&amp;" ISIN","DUR_ADJ_OAS_MID"))),_xll.BDP($E913&amp;" ISIN","DUR_ADJ_OAS_MID")," ")))</f>
        <v/>
      </c>
      <c r="S913" s="7">
        <f>IF(ISNUMBER(N913),Q913*N913,IF(ISNUMBER(R913),J913*R913," "))</f>
        <v/>
      </c>
      <c r="T913" t="inlineStr">
        <is>
          <t>82889N269</t>
        </is>
      </c>
      <c r="U913" t="inlineStr">
        <is>
          <t>Fund</t>
        </is>
      </c>
      <c r="AG913" t="n">
        <v>0.000633</v>
      </c>
    </row>
    <row r="914">
      <c r="A914" t="inlineStr">
        <is>
          <t>HIGH</t>
        </is>
      </c>
      <c r="B914" t="inlineStr">
        <is>
          <t>B 01/08/26 Govt</t>
        </is>
      </c>
      <c r="C914" t="inlineStr">
        <is>
          <t>B 01/08/26 Govt</t>
        </is>
      </c>
      <c r="D914" t="inlineStr">
        <is>
          <t>BVMNBF5</t>
        </is>
      </c>
      <c r="E914" t="inlineStr">
        <is>
          <t>US912797RH21</t>
        </is>
      </c>
      <c r="F914" t="inlineStr">
        <is>
          <t>912797RH2</t>
        </is>
      </c>
      <c r="G914" s="1" t="n">
        <v>25500000</v>
      </c>
      <c r="H914" s="1" t="n">
        <v>99.189094</v>
      </c>
      <c r="I914" s="2" t="n">
        <v>25293218.97</v>
      </c>
      <c r="J914" s="3" t="n">
        <v>0.13785464</v>
      </c>
      <c r="K914" s="4" t="n">
        <v>183477457.36</v>
      </c>
      <c r="L914" s="5" t="n">
        <v>7975001</v>
      </c>
      <c r="M914" s="6" t="n">
        <v>23.00657484</v>
      </c>
      <c r="N914" s="7">
        <f t="array" ref="N914">IF(ISNUMBER(_xlfn.SINGLE(_xll.BDP($C914, "DELTA_MID"))),_xll.BDP($C914, "DELTA_MID")," ")</f>
        <v/>
      </c>
      <c r="O914" s="7">
        <f>IF(ISNUMBER(N914),_xll.BDP($C914, "OPT_UNDL_TICKER"),"")</f>
        <v/>
      </c>
      <c r="P914" s="8">
        <f>IF(ISNUMBER(N914),_xll.BDP($C914, "OPT_UNDL_PX")," ")</f>
        <v/>
      </c>
      <c r="Q914" s="7">
        <f>IF(ISNUMBER(N914),+G914*_xll.BDP($C914, "PX_POS_MULT_FACTOR")*P914/K914," ")</f>
        <v/>
      </c>
      <c r="R914" s="8">
        <f t="array" ref="R914">IF(OR($A914="TUA",$A914="TYA"),"",IF(ISNUMBER(_xlfn.SINGLE(_xll.BDP($C914,"DUR_ADJ_OAS_MID"))),_xll.BDP($C914,"DUR_ADJ_OAS_MID"),IF(ISNUMBER(_xlfn.SINGLE(_xll.BDP($E914&amp;" ISIN","DUR_ADJ_OAS_MID"))),_xll.BDP($E914&amp;" ISIN","DUR_ADJ_OAS_MID")," ")))</f>
        <v/>
      </c>
      <c r="S914" s="7">
        <f>IF(ISNUMBER(N914),Q914*N914,IF(ISNUMBER(R914),J914*R914," "))</f>
        <v/>
      </c>
      <c r="T914" t="inlineStr">
        <is>
          <t>912797RH2</t>
        </is>
      </c>
      <c r="U914" t="inlineStr">
        <is>
          <t>Treasury Bill</t>
        </is>
      </c>
      <c r="AG914" t="n">
        <v>0.000633</v>
      </c>
    </row>
    <row r="915">
      <c r="A915" t="inlineStr">
        <is>
          <t>HIGH</t>
        </is>
      </c>
      <c r="B915" t="inlineStr">
        <is>
          <t>B 10/28/25 Govt</t>
        </is>
      </c>
      <c r="C915" t="inlineStr">
        <is>
          <t>B 10/28/25 Govt</t>
        </is>
      </c>
      <c r="D915" t="inlineStr">
        <is>
          <t>BT212N0</t>
        </is>
      </c>
      <c r="E915" t="inlineStr">
        <is>
          <t>US912797RE99</t>
        </is>
      </c>
      <c r="F915" t="inlineStr">
        <is>
          <t>912797RE9</t>
        </is>
      </c>
      <c r="G915" s="1" t="n">
        <v>4500000</v>
      </c>
      <c r="H915" s="1" t="n">
        <v>99.943611</v>
      </c>
      <c r="I915" s="2" t="n">
        <v>4497462.5</v>
      </c>
      <c r="J915" s="3" t="n">
        <v>0.02451234</v>
      </c>
      <c r="K915" s="4" t="n">
        <v>183477457.36</v>
      </c>
      <c r="L915" s="5" t="n">
        <v>7975001</v>
      </c>
      <c r="M915" s="6" t="n">
        <v>23.00657484</v>
      </c>
      <c r="N915" s="7">
        <f t="array" ref="N915">IF(ISNUMBER(_xlfn.SINGLE(_xll.BDP($C915, "DELTA_MID"))),_xll.BDP($C915, "DELTA_MID")," ")</f>
        <v/>
      </c>
      <c r="O915" s="7">
        <f>IF(ISNUMBER(N915),_xll.BDP($C915, "OPT_UNDL_TICKER"),"")</f>
        <v/>
      </c>
      <c r="P915" s="8">
        <f>IF(ISNUMBER(N915),_xll.BDP($C915, "OPT_UNDL_PX")," ")</f>
        <v/>
      </c>
      <c r="Q915" s="7">
        <f>IF(ISNUMBER(N915),+G915*_xll.BDP($C915, "PX_POS_MULT_FACTOR")*P915/K915," ")</f>
        <v/>
      </c>
      <c r="R915" s="8">
        <f t="array" ref="R915">IF(OR($A915="TUA",$A915="TYA"),"",IF(ISNUMBER(_xlfn.SINGLE(_xll.BDP($C915,"DUR_ADJ_OAS_MID"))),_xll.BDP($C915,"DUR_ADJ_OAS_MID"),IF(ISNUMBER(_xlfn.SINGLE(_xll.BDP($E915&amp;" ISIN","DUR_ADJ_OAS_MID"))),_xll.BDP($E915&amp;" ISIN","DUR_ADJ_OAS_MID")," ")))</f>
        <v/>
      </c>
      <c r="S915" s="7">
        <f>IF(ISNUMBER(N915),Q915*N915,IF(ISNUMBER(R915),J915*R915," "))</f>
        <v/>
      </c>
      <c r="T915" t="inlineStr">
        <is>
          <t>912797RE9</t>
        </is>
      </c>
      <c r="U915" t="inlineStr">
        <is>
          <t>Treasury Bill</t>
        </is>
      </c>
      <c r="AG915" t="n">
        <v>0.000633</v>
      </c>
    </row>
    <row r="916">
      <c r="A916" t="inlineStr">
        <is>
          <t>HIGH</t>
        </is>
      </c>
      <c r="B916" t="inlineStr">
        <is>
          <t>B 12/11/25 Govt</t>
        </is>
      </c>
      <c r="C916" t="inlineStr">
        <is>
          <t>B 12/11/25 Govt</t>
        </is>
      </c>
      <c r="D916" t="inlineStr">
        <is>
          <t>BTPGTS6</t>
        </is>
      </c>
      <c r="E916" t="inlineStr">
        <is>
          <t>US912797QY62</t>
        </is>
      </c>
      <c r="F916" t="inlineStr">
        <is>
          <t>912797QY6</t>
        </is>
      </c>
      <c r="G916" s="1" t="n">
        <v>9350000</v>
      </c>
      <c r="H916" s="1" t="n">
        <v>99.46889400000001</v>
      </c>
      <c r="I916" s="2" t="n">
        <v>9300341.59</v>
      </c>
      <c r="J916" s="3" t="n">
        <v>0.05068929</v>
      </c>
      <c r="K916" s="4" t="n">
        <v>183477457.36</v>
      </c>
      <c r="L916" s="5" t="n">
        <v>7975001</v>
      </c>
      <c r="M916" s="6" t="n">
        <v>23.00657484</v>
      </c>
      <c r="N916" s="7">
        <f t="array" ref="N916">IF(ISNUMBER(_xlfn.SINGLE(_xll.BDP($C916, "DELTA_MID"))),_xll.BDP($C916, "DELTA_MID")," ")</f>
        <v/>
      </c>
      <c r="O916" s="7">
        <f>IF(ISNUMBER(N916),_xll.BDP($C916, "OPT_UNDL_TICKER"),"")</f>
        <v/>
      </c>
      <c r="P916" s="8">
        <f>IF(ISNUMBER(N916),_xll.BDP($C916, "OPT_UNDL_PX")," ")</f>
        <v/>
      </c>
      <c r="Q916" s="7">
        <f>IF(ISNUMBER(N916),+G916*_xll.BDP($C916, "PX_POS_MULT_FACTOR")*P916/K916," ")</f>
        <v/>
      </c>
      <c r="R916" s="8">
        <f t="array" ref="R916">IF(OR($A916="TUA",$A916="TYA"),"",IF(ISNUMBER(_xlfn.SINGLE(_xll.BDP($C916,"DUR_ADJ_OAS_MID"))),_xll.BDP($C916,"DUR_ADJ_OAS_MID"),IF(ISNUMBER(_xlfn.SINGLE(_xll.BDP($E916&amp;" ISIN","DUR_ADJ_OAS_MID"))),_xll.BDP($E916&amp;" ISIN","DUR_ADJ_OAS_MID")," ")))</f>
        <v/>
      </c>
      <c r="S916" s="7">
        <f>IF(ISNUMBER(N916),Q916*N916,IF(ISNUMBER(R916),J916*R916," "))</f>
        <v/>
      </c>
      <c r="T916" t="inlineStr">
        <is>
          <t>912797QY6</t>
        </is>
      </c>
      <c r="U916" t="inlineStr">
        <is>
          <t>Treasury Bill</t>
        </is>
      </c>
      <c r="AG916" t="n">
        <v>0.000633</v>
      </c>
    </row>
    <row r="917">
      <c r="A917" t="inlineStr">
        <is>
          <t>HIGH</t>
        </is>
      </c>
      <c r="B917" t="inlineStr">
        <is>
          <t>Cash</t>
        </is>
      </c>
      <c r="C917" t="inlineStr">
        <is>
          <t>Cash</t>
        </is>
      </c>
      <c r="G917" s="1" t="n">
        <v>526203.3</v>
      </c>
      <c r="H917" s="1" t="n">
        <v>1</v>
      </c>
      <c r="I917" s="2" t="n">
        <v>526203.3</v>
      </c>
      <c r="J917" s="3" t="n">
        <v>0.00286795</v>
      </c>
      <c r="K917" s="4" t="n">
        <v>183477457.36</v>
      </c>
      <c r="L917" s="5" t="n">
        <v>7975001</v>
      </c>
      <c r="M917" s="6" t="n">
        <v>23.00657484</v>
      </c>
      <c r="N917" s="7">
        <f t="array" ref="N917">IF(ISNUMBER(_xlfn.SINGLE(_xll.BDP($C917, "DELTA_MID"))),_xll.BDP($C917, "DELTA_MID")," ")</f>
        <v/>
      </c>
      <c r="O917" s="7">
        <f>IF(ISNUMBER(N917),_xll.BDP($C917, "OPT_UNDL_TICKER"),"")</f>
        <v/>
      </c>
      <c r="P917" s="8">
        <f>IF(ISNUMBER(N917),_xll.BDP($C917, "OPT_UNDL_PX")," ")</f>
        <v/>
      </c>
      <c r="Q917" s="7">
        <f>IF(ISNUMBER(N917),+G917*_xll.BDP($C917, "PX_POS_MULT_FACTOR")*P917/K917," ")</f>
        <v/>
      </c>
      <c r="R917" s="8">
        <f t="array" ref="R917">IF(OR($A917="TUA",$A917="TYA"),"",IF(ISNUMBER(_xlfn.SINGLE(_xll.BDP($C917,"DUR_ADJ_OAS_MID"))),_xll.BDP($C917,"DUR_ADJ_OAS_MID"),IF(ISNUMBER(_xlfn.SINGLE(_xll.BDP($E917&amp;" ISIN","DUR_ADJ_OAS_MID"))),_xll.BDP($E917&amp;" ISIN","DUR_ADJ_OAS_MID")," ")))</f>
        <v/>
      </c>
      <c r="S917" s="7">
        <f>IF(ISNUMBER(N917),Q917*N917,IF(ISNUMBER(R917),J917*R917," "))</f>
        <v/>
      </c>
      <c r="T917" t="inlineStr">
        <is>
          <t>Cash</t>
        </is>
      </c>
      <c r="U917" t="inlineStr">
        <is>
          <t>Cash</t>
        </is>
      </c>
      <c r="AG917" t="n">
        <v>0.000633</v>
      </c>
    </row>
    <row r="918">
      <c r="N918" s="7">
        <f t="array" ref="N918">IF(ISNUMBER(_xlfn.SINGLE(_xll.BDP($C918, "DELTA_MID"))),_xll.BDP($C918, "DELTA_MID")," ")</f>
        <v/>
      </c>
      <c r="O918" s="7">
        <f>IF(ISNUMBER(N918),_xll.BDP($C918, "OPT_UNDL_TICKER"),"")</f>
        <v/>
      </c>
      <c r="P918" s="8">
        <f>IF(ISNUMBER(N918),_xll.BDP($C918, "OPT_UNDL_PX")," ")</f>
        <v/>
      </c>
      <c r="Q918" s="7">
        <f>IF(ISNUMBER(N918),+G918*_xll.BDP($C918, "PX_POS_MULT_FACTOR")*P918/K918," ")</f>
        <v/>
      </c>
      <c r="R918" s="8">
        <f t="array" ref="R918">IF(OR($A918="TUA",$A918="TYA"),"",IF(ISNUMBER(_xlfn.SINGLE(_xll.BDP($C918,"DUR_ADJ_OAS_MID"))),_xll.BDP($C918,"DUR_ADJ_OAS_MID"),IF(ISNUMBER(_xlfn.SINGLE(_xll.BDP($E918&amp;" ISIN","DUR_ADJ_OAS_MID"))),_xll.BDP($E918&amp;" ISIN","DUR_ADJ_OAS_MID")," ")))</f>
        <v/>
      </c>
      <c r="S918" s="7">
        <f>IF(ISNUMBER(N918),Q918*N918,IF(ISNUMBER(R918),J918*R918," "))</f>
        <v/>
      </c>
    </row>
    <row r="919">
      <c r="A919" t="inlineStr">
        <is>
          <t>IOPP</t>
        </is>
      </c>
      <c r="B919" t="inlineStr">
        <is>
          <t>APOLLO HOSPITALS ENTERPRISE INR 5.0</t>
        </is>
      </c>
      <c r="C919" t="inlineStr">
        <is>
          <t>APHS</t>
        </is>
      </c>
      <c r="D919" t="inlineStr">
        <is>
          <t>6273583</t>
        </is>
      </c>
      <c r="E919" t="inlineStr">
        <is>
          <t>INE437A01024</t>
        </is>
      </c>
      <c r="F919" t="inlineStr">
        <is>
          <t>Y0187F138</t>
        </is>
      </c>
      <c r="G919" s="1" t="n">
        <v>4449</v>
      </c>
      <c r="H919" s="1" t="n">
        <v>8012</v>
      </c>
      <c r="I919" s="2" t="n">
        <v>405377.93</v>
      </c>
      <c r="J919" s="3" t="n">
        <v>0.04486529</v>
      </c>
      <c r="K919" s="4" t="n">
        <v>9035445.619999999</v>
      </c>
      <c r="L919" s="5" t="n">
        <v>325001</v>
      </c>
      <c r="M919" s="6" t="n">
        <v>27.8012856</v>
      </c>
      <c r="N919" s="7">
        <f t="array" ref="N919">IF(ISNUMBER(_xlfn.SINGLE(_xll.BDP($C919, "DELTA_MID"))),_xll.BDP($C919, "DELTA_MID")," ")</f>
        <v/>
      </c>
      <c r="O919" s="7">
        <f>IF(ISNUMBER(N919),_xll.BDP($C919, "OPT_UNDL_TICKER"),"")</f>
        <v/>
      </c>
      <c r="P919" s="8">
        <f>IF(ISNUMBER(N919),_xll.BDP($C919, "OPT_UNDL_PX")," ")</f>
        <v/>
      </c>
      <c r="Q919" s="7">
        <f>IF(ISNUMBER(N919),+G919*_xll.BDP($C919, "PX_POS_MULT_FACTOR")*P919/K919," ")</f>
        <v/>
      </c>
      <c r="R919" s="8">
        <f t="array" ref="R919">IF(OR($A919="TUA",$A919="TYA"),"",IF(ISNUMBER(_xlfn.SINGLE(_xll.BDP($C919,"DUR_ADJ_OAS_MID"))),_xll.BDP($C919,"DUR_ADJ_OAS_MID"),IF(ISNUMBER(_xlfn.SINGLE(_xll.BDP($E919&amp;" ISIN","DUR_ADJ_OAS_MID"))),_xll.BDP($E919&amp;" ISIN","DUR_ADJ_OAS_MID")," ")))</f>
        <v/>
      </c>
      <c r="S919" s="7">
        <f>IF(ISNUMBER(N919),Q919*N919,IF(ISNUMBER(R919),J919*R919," "))</f>
        <v/>
      </c>
      <c r="T919" t="inlineStr">
        <is>
          <t>6273583</t>
        </is>
      </c>
      <c r="U919" t="inlineStr">
        <is>
          <t>Equity</t>
        </is>
      </c>
    </row>
    <row r="920">
      <c r="A920" t="inlineStr">
        <is>
          <t>IOPP</t>
        </is>
      </c>
      <c r="B920" t="inlineStr">
        <is>
          <t>BHARTI AIRTEL LTD INR 5.0</t>
        </is>
      </c>
      <c r="C920" t="inlineStr">
        <is>
          <t>BHARTI</t>
        </is>
      </c>
      <c r="D920" t="inlineStr">
        <is>
          <t>6442327</t>
        </is>
      </c>
      <c r="E920" t="inlineStr">
        <is>
          <t>INE397D01024</t>
        </is>
      </c>
      <c r="F920" t="inlineStr">
        <is>
          <t>Y0885K108</t>
        </is>
      </c>
      <c r="G920" s="1" t="n">
        <v>26909</v>
      </c>
      <c r="H920" s="1" t="n">
        <v>2043.5</v>
      </c>
      <c r="I920" s="2" t="n">
        <v>625358.35</v>
      </c>
      <c r="J920" s="3" t="n">
        <v>0.06921168</v>
      </c>
      <c r="K920" s="4" t="n">
        <v>9035445.619999999</v>
      </c>
      <c r="L920" s="5" t="n">
        <v>325001</v>
      </c>
      <c r="M920" s="6" t="n">
        <v>27.8012856</v>
      </c>
      <c r="N920" s="7">
        <f t="array" ref="N920">IF(ISNUMBER(_xlfn.SINGLE(_xll.BDP($C920, "DELTA_MID"))),_xll.BDP($C920, "DELTA_MID")," ")</f>
        <v/>
      </c>
      <c r="O920" s="7">
        <f>IF(ISNUMBER(N920),_xll.BDP($C920, "OPT_UNDL_TICKER"),"")</f>
        <v/>
      </c>
      <c r="P920" s="8">
        <f>IF(ISNUMBER(N920),_xll.BDP($C920, "OPT_UNDL_PX")," ")</f>
        <v/>
      </c>
      <c r="Q920" s="7">
        <f>IF(ISNUMBER(N920),+G920*_xll.BDP($C920, "PX_POS_MULT_FACTOR")*P920/K920," ")</f>
        <v/>
      </c>
      <c r="R920" s="8">
        <f t="array" ref="R920">IF(OR($A920="TUA",$A920="TYA"),"",IF(ISNUMBER(_xlfn.SINGLE(_xll.BDP($C920,"DUR_ADJ_OAS_MID"))),_xll.BDP($C920,"DUR_ADJ_OAS_MID"),IF(ISNUMBER(_xlfn.SINGLE(_xll.BDP($E920&amp;" ISIN","DUR_ADJ_OAS_MID"))),_xll.BDP($E920&amp;" ISIN","DUR_ADJ_OAS_MID")," ")))</f>
        <v/>
      </c>
      <c r="S920" s="7">
        <f>IF(ISNUMBER(N920),Q920*N920,IF(ISNUMBER(R920),J920*R920," "))</f>
        <v/>
      </c>
      <c r="T920" t="inlineStr">
        <is>
          <t>6442327</t>
        </is>
      </c>
      <c r="U920" t="inlineStr">
        <is>
          <t>Equity</t>
        </is>
      </c>
    </row>
    <row r="921">
      <c r="A921" t="inlineStr">
        <is>
          <t>IOPP</t>
        </is>
      </c>
      <c r="B921" t="inlineStr">
        <is>
          <t>BIKAJI FOODS INTERNATIONAL INR 1.0</t>
        </is>
      </c>
      <c r="C921" t="inlineStr">
        <is>
          <t>BIKAJI</t>
        </is>
      </c>
      <c r="D921" t="inlineStr">
        <is>
          <t>BN95Y82</t>
        </is>
      </c>
      <c r="E921" t="inlineStr">
        <is>
          <t>INE00E101023</t>
        </is>
      </c>
      <c r="F921" t="inlineStr">
        <is>
          <t>Y088C8115</t>
        </is>
      </c>
      <c r="G921" s="1" t="n">
        <v>12884</v>
      </c>
      <c r="H921" s="1" t="n">
        <v>733.6</v>
      </c>
      <c r="I921" s="2" t="n">
        <v>107489.69</v>
      </c>
      <c r="J921" s="3" t="n">
        <v>0.01189645</v>
      </c>
      <c r="K921" s="4" t="n">
        <v>9035445.619999999</v>
      </c>
      <c r="L921" s="5" t="n">
        <v>325001</v>
      </c>
      <c r="M921" s="6" t="n">
        <v>27.8012856</v>
      </c>
      <c r="N921" s="7">
        <f t="array" ref="N921">IF(ISNUMBER(_xlfn.SINGLE(_xll.BDP($C921, "DELTA_MID"))),_xll.BDP($C921, "DELTA_MID")," ")</f>
        <v/>
      </c>
      <c r="O921" s="7">
        <f>IF(ISNUMBER(N921),_xll.BDP($C921, "OPT_UNDL_TICKER"),"")</f>
        <v/>
      </c>
      <c r="P921" s="8">
        <f>IF(ISNUMBER(N921),_xll.BDP($C921, "OPT_UNDL_PX")," ")</f>
        <v/>
      </c>
      <c r="Q921" s="7">
        <f>IF(ISNUMBER(N921),+G921*_xll.BDP($C921, "PX_POS_MULT_FACTOR")*P921/K921," ")</f>
        <v/>
      </c>
      <c r="R921" s="8">
        <f t="array" ref="R921">IF(OR($A921="TUA",$A921="TYA"),"",IF(ISNUMBER(_xlfn.SINGLE(_xll.BDP($C921,"DUR_ADJ_OAS_MID"))),_xll.BDP($C921,"DUR_ADJ_OAS_MID"),IF(ISNUMBER(_xlfn.SINGLE(_xll.BDP($E921&amp;" ISIN","DUR_ADJ_OAS_MID"))),_xll.BDP($E921&amp;" ISIN","DUR_ADJ_OAS_MID")," ")))</f>
        <v/>
      </c>
      <c r="S921" s="7">
        <f>IF(ISNUMBER(N921),Q921*N921,IF(ISNUMBER(R921),J921*R921," "))</f>
        <v/>
      </c>
      <c r="T921" t="inlineStr">
        <is>
          <t>BN95Y82</t>
        </is>
      </c>
      <c r="U921" t="inlineStr">
        <is>
          <t>Equity</t>
        </is>
      </c>
    </row>
    <row r="922">
      <c r="A922" t="inlineStr">
        <is>
          <t>IOPP</t>
        </is>
      </c>
      <c r="B922" t="inlineStr">
        <is>
          <t>BAJAJ AUTO LTD INR 10.0</t>
        </is>
      </c>
      <c r="C922" t="inlineStr">
        <is>
          <t>BJAUT</t>
        </is>
      </c>
      <c r="D922" t="inlineStr">
        <is>
          <t>B2QKXW0</t>
        </is>
      </c>
      <c r="E922" t="inlineStr">
        <is>
          <t>INE917I01010</t>
        </is>
      </c>
      <c r="F922" t="inlineStr">
        <is>
          <t>Y05490100</t>
        </is>
      </c>
      <c r="G922" s="1" t="n">
        <v>4267</v>
      </c>
      <c r="H922" s="1" t="n">
        <v>9118</v>
      </c>
      <c r="I922" s="2" t="n">
        <v>442465.06</v>
      </c>
      <c r="J922" s="3" t="n">
        <v>0.04896992</v>
      </c>
      <c r="K922" s="4" t="n">
        <v>9035445.619999999</v>
      </c>
      <c r="L922" s="5" t="n">
        <v>325001</v>
      </c>
      <c r="M922" s="6" t="n">
        <v>27.8012856</v>
      </c>
      <c r="N922" s="7">
        <f t="array" ref="N922">IF(ISNUMBER(_xlfn.SINGLE(_xll.BDP($C922, "DELTA_MID"))),_xll.BDP($C922, "DELTA_MID")," ")</f>
        <v/>
      </c>
      <c r="O922" s="7">
        <f>IF(ISNUMBER(N922),_xll.BDP($C922, "OPT_UNDL_TICKER"),"")</f>
        <v/>
      </c>
      <c r="P922" s="8">
        <f>IF(ISNUMBER(N922),_xll.BDP($C922, "OPT_UNDL_PX")," ")</f>
        <v/>
      </c>
      <c r="Q922" s="7">
        <f>IF(ISNUMBER(N922),+G922*_xll.BDP($C922, "PX_POS_MULT_FACTOR")*P922/K922," ")</f>
        <v/>
      </c>
      <c r="R922" s="8">
        <f t="array" ref="R922">IF(OR($A922="TUA",$A922="TYA"),"",IF(ISNUMBER(_xlfn.SINGLE(_xll.BDP($C922,"DUR_ADJ_OAS_MID"))),_xll.BDP($C922,"DUR_ADJ_OAS_MID"),IF(ISNUMBER(_xlfn.SINGLE(_xll.BDP($E922&amp;" ISIN","DUR_ADJ_OAS_MID"))),_xll.BDP($E922&amp;" ISIN","DUR_ADJ_OAS_MID")," ")))</f>
        <v/>
      </c>
      <c r="S922" s="7">
        <f>IF(ISNUMBER(N922),Q922*N922,IF(ISNUMBER(R922),J922*R922," "))</f>
        <v/>
      </c>
      <c r="T922" t="inlineStr">
        <is>
          <t>B2QKXW0</t>
        </is>
      </c>
      <c r="U922" t="inlineStr">
        <is>
          <t>Equity</t>
        </is>
      </c>
    </row>
    <row r="923">
      <c r="A923" t="inlineStr">
        <is>
          <t>IOPP</t>
        </is>
      </c>
      <c r="B923" t="inlineStr">
        <is>
          <t>BRITANNIA INDUSTRIES LTD INR 1.0</t>
        </is>
      </c>
      <c r="C923" t="inlineStr">
        <is>
          <t>BRIT</t>
        </is>
      </c>
      <c r="D923" t="inlineStr">
        <is>
          <t>BGSQG47</t>
        </is>
      </c>
      <c r="E923" t="inlineStr">
        <is>
          <t>INE216A01030</t>
        </is>
      </c>
      <c r="F923" t="inlineStr">
        <is>
          <t>Y0969R151</t>
        </is>
      </c>
      <c r="G923" s="1" t="n">
        <v>6078</v>
      </c>
      <c r="H923" s="1" t="n">
        <v>6075</v>
      </c>
      <c r="I923" s="2" t="n">
        <v>419917.27</v>
      </c>
      <c r="J923" s="3" t="n">
        <v>0.04647444</v>
      </c>
      <c r="K923" s="4" t="n">
        <v>9035445.619999999</v>
      </c>
      <c r="L923" s="5" t="n">
        <v>325001</v>
      </c>
      <c r="M923" s="6" t="n">
        <v>27.8012856</v>
      </c>
      <c r="N923" s="7">
        <f t="array" ref="N923">IF(ISNUMBER(_xlfn.SINGLE(_xll.BDP($C923, "DELTA_MID"))),_xll.BDP($C923, "DELTA_MID")," ")</f>
        <v/>
      </c>
      <c r="O923" s="7">
        <f>IF(ISNUMBER(N923),_xll.BDP($C923, "OPT_UNDL_TICKER"),"")</f>
        <v/>
      </c>
      <c r="P923" s="8">
        <f>IF(ISNUMBER(N923),_xll.BDP($C923, "OPT_UNDL_PX")," ")</f>
        <v/>
      </c>
      <c r="Q923" s="7">
        <f>IF(ISNUMBER(N923),+G923*_xll.BDP($C923, "PX_POS_MULT_FACTOR")*P923/K923," ")</f>
        <v/>
      </c>
      <c r="R923" s="8">
        <f t="array" ref="R923">IF(OR($A923="TUA",$A923="TYA"),"",IF(ISNUMBER(_xlfn.SINGLE(_xll.BDP($C923,"DUR_ADJ_OAS_MID"))),_xll.BDP($C923,"DUR_ADJ_OAS_MID"),IF(ISNUMBER(_xlfn.SINGLE(_xll.BDP($E923&amp;" ISIN","DUR_ADJ_OAS_MID"))),_xll.BDP($E923&amp;" ISIN","DUR_ADJ_OAS_MID")," ")))</f>
        <v/>
      </c>
      <c r="S923" s="7">
        <f>IF(ISNUMBER(N923),Q923*N923,IF(ISNUMBER(R923),J923*R923," "))</f>
        <v/>
      </c>
      <c r="T923" t="inlineStr">
        <is>
          <t>BGSQG47</t>
        </is>
      </c>
      <c r="U923" t="inlineStr">
        <is>
          <t>Equity</t>
        </is>
      </c>
    </row>
    <row r="924">
      <c r="A924" t="inlineStr">
        <is>
          <t>IOPP</t>
        </is>
      </c>
      <c r="B924" t="inlineStr">
        <is>
          <t>CRAFTSMAN AUTOMATION LTD INR 5.0</t>
        </is>
      </c>
      <c r="C924" t="inlineStr">
        <is>
          <t>CRAFTSMA</t>
        </is>
      </c>
      <c r="D924" t="inlineStr">
        <is>
          <t>BYWFSG2</t>
        </is>
      </c>
      <c r="E924" t="inlineStr">
        <is>
          <t>INE00LO01017</t>
        </is>
      </c>
      <c r="F924" t="inlineStr">
        <is>
          <t>Y1R7DZ105</t>
        </is>
      </c>
      <c r="G924" s="1" t="n">
        <v>5871</v>
      </c>
      <c r="H924" s="1" t="n">
        <v>6726</v>
      </c>
      <c r="I924" s="2" t="n">
        <v>449082.05</v>
      </c>
      <c r="J924" s="3" t="n">
        <v>0.04970226</v>
      </c>
      <c r="K924" s="4" t="n">
        <v>9035445.619999999</v>
      </c>
      <c r="L924" s="5" t="n">
        <v>325001</v>
      </c>
      <c r="M924" s="6" t="n">
        <v>27.8012856</v>
      </c>
      <c r="N924" s="7">
        <f t="array" ref="N924">IF(ISNUMBER(_xlfn.SINGLE(_xll.BDP($C924, "DELTA_MID"))),_xll.BDP($C924, "DELTA_MID")," ")</f>
        <v/>
      </c>
      <c r="O924" s="7">
        <f>IF(ISNUMBER(N924),_xll.BDP($C924, "OPT_UNDL_TICKER"),"")</f>
        <v/>
      </c>
      <c r="P924" s="8">
        <f>IF(ISNUMBER(N924),_xll.BDP($C924, "OPT_UNDL_PX")," ")</f>
        <v/>
      </c>
      <c r="Q924" s="7">
        <f>IF(ISNUMBER(N924),+G924*_xll.BDP($C924, "PX_POS_MULT_FACTOR")*P924/K924," ")</f>
        <v/>
      </c>
      <c r="R924" s="8">
        <f t="array" ref="R924">IF(OR($A924="TUA",$A924="TYA"),"",IF(ISNUMBER(_xlfn.SINGLE(_xll.BDP($C924,"DUR_ADJ_OAS_MID"))),_xll.BDP($C924,"DUR_ADJ_OAS_MID"),IF(ISNUMBER(_xlfn.SINGLE(_xll.BDP($E924&amp;" ISIN","DUR_ADJ_OAS_MID"))),_xll.BDP($E924&amp;" ISIN","DUR_ADJ_OAS_MID")," ")))</f>
        <v/>
      </c>
      <c r="S924" s="7">
        <f>IF(ISNUMBER(N924),Q924*N924,IF(ISNUMBER(R924),J924*R924," "))</f>
        <v/>
      </c>
      <c r="T924" t="inlineStr">
        <is>
          <t>BYWFSG2</t>
        </is>
      </c>
      <c r="U924" t="inlineStr">
        <is>
          <t>Equity</t>
        </is>
      </c>
    </row>
    <row r="925">
      <c r="A925" t="inlineStr">
        <is>
          <t>IOPP</t>
        </is>
      </c>
      <c r="B925" t="inlineStr">
        <is>
          <t>AVENUE SUPERMARTS LTD INR 10.0 144A</t>
        </is>
      </c>
      <c r="C925" t="inlineStr">
        <is>
          <t>DMART</t>
        </is>
      </c>
      <c r="D925" t="inlineStr">
        <is>
          <t>BYW1G33</t>
        </is>
      </c>
      <c r="E925" t="inlineStr">
        <is>
          <t>INE192R01011</t>
        </is>
      </c>
      <c r="F925" t="inlineStr">
        <is>
          <t>Y04895101</t>
        </is>
      </c>
      <c r="G925" s="1" t="n">
        <v>8081</v>
      </c>
      <c r="H925" s="1" t="n">
        <v>4274.5</v>
      </c>
      <c r="I925" s="2" t="n">
        <v>392832.3</v>
      </c>
      <c r="J925" s="3" t="n">
        <v>0.0434768</v>
      </c>
      <c r="K925" s="4" t="n">
        <v>9035445.619999999</v>
      </c>
      <c r="L925" s="5" t="n">
        <v>325001</v>
      </c>
      <c r="M925" s="6" t="n">
        <v>27.8012856</v>
      </c>
      <c r="N925" s="7">
        <f t="array" ref="N925">IF(ISNUMBER(_xlfn.SINGLE(_xll.BDP($C925, "DELTA_MID"))),_xll.BDP($C925, "DELTA_MID")," ")</f>
        <v/>
      </c>
      <c r="O925" s="7">
        <f>IF(ISNUMBER(N925),_xll.BDP($C925, "OPT_UNDL_TICKER"),"")</f>
        <v/>
      </c>
      <c r="P925" s="8">
        <f>IF(ISNUMBER(N925),_xll.BDP($C925, "OPT_UNDL_PX")," ")</f>
        <v/>
      </c>
      <c r="Q925" s="7">
        <f>IF(ISNUMBER(N925),+G925*_xll.BDP($C925, "PX_POS_MULT_FACTOR")*P925/K925," ")</f>
        <v/>
      </c>
      <c r="R925" s="8">
        <f t="array" ref="R925">IF(OR($A925="TUA",$A925="TYA"),"",IF(ISNUMBER(_xlfn.SINGLE(_xll.BDP($C925,"DUR_ADJ_OAS_MID"))),_xll.BDP($C925,"DUR_ADJ_OAS_MID"),IF(ISNUMBER(_xlfn.SINGLE(_xll.BDP($E925&amp;" ISIN","DUR_ADJ_OAS_MID"))),_xll.BDP($E925&amp;" ISIN","DUR_ADJ_OAS_MID")," ")))</f>
        <v/>
      </c>
      <c r="S925" s="7">
        <f>IF(ISNUMBER(N925),Q925*N925,IF(ISNUMBER(R925),J925*R925," "))</f>
        <v/>
      </c>
      <c r="T925" t="inlineStr">
        <is>
          <t>BYW1G33</t>
        </is>
      </c>
      <c r="U925" t="inlineStr">
        <is>
          <t>Equity</t>
        </is>
      </c>
    </row>
    <row r="926">
      <c r="A926" t="inlineStr">
        <is>
          <t>IOPP</t>
        </is>
      </c>
      <c r="B926" t="inlineStr">
        <is>
          <t>ETERNAL LTD</t>
        </is>
      </c>
      <c r="C926" t="inlineStr">
        <is>
          <t>ETERNAL</t>
        </is>
      </c>
      <c r="D926" t="inlineStr">
        <is>
          <t>BL6P210</t>
        </is>
      </c>
      <c r="E926" t="inlineStr">
        <is>
          <t>INE758T01015</t>
        </is>
      </c>
      <c r="F926" t="inlineStr">
        <is>
          <t>Y9899X105</t>
        </is>
      </c>
      <c r="G926" s="1" t="n">
        <v>184617</v>
      </c>
      <c r="H926" s="1" t="n">
        <v>338.1</v>
      </c>
      <c r="I926" s="2" t="n">
        <v>709861.41</v>
      </c>
      <c r="J926" s="3" t="n">
        <v>0.07856407</v>
      </c>
      <c r="K926" s="4" t="n">
        <v>9035445.619999999</v>
      </c>
      <c r="L926" s="5" t="n">
        <v>325001</v>
      </c>
      <c r="M926" s="6" t="n">
        <v>27.8012856</v>
      </c>
      <c r="N926" s="7">
        <f t="array" ref="N926">IF(ISNUMBER(_xlfn.SINGLE(_xll.BDP($C926, "DELTA_MID"))),_xll.BDP($C926, "DELTA_MID")," ")</f>
        <v/>
      </c>
      <c r="O926" s="7">
        <f>IF(ISNUMBER(N926),_xll.BDP($C926, "OPT_UNDL_TICKER"),"")</f>
        <v/>
      </c>
      <c r="P926" s="8">
        <f>IF(ISNUMBER(N926),_xll.BDP($C926, "OPT_UNDL_PX")," ")</f>
        <v/>
      </c>
      <c r="Q926" s="7">
        <f>IF(ISNUMBER(N926),+G926*_xll.BDP($C926, "PX_POS_MULT_FACTOR")*P926/K926," ")</f>
        <v/>
      </c>
      <c r="R926" s="8">
        <f t="array" ref="R926">IF(OR($A926="TUA",$A926="TYA"),"",IF(ISNUMBER(_xlfn.SINGLE(_xll.BDP($C926,"DUR_ADJ_OAS_MID"))),_xll.BDP($C926,"DUR_ADJ_OAS_MID"),IF(ISNUMBER(_xlfn.SINGLE(_xll.BDP($E926&amp;" ISIN","DUR_ADJ_OAS_MID"))),_xll.BDP($E926&amp;" ISIN","DUR_ADJ_OAS_MID")," ")))</f>
        <v/>
      </c>
      <c r="S926" s="7">
        <f>IF(ISNUMBER(N926),Q926*N926,IF(ISNUMBER(R926),J926*R926," "))</f>
        <v/>
      </c>
      <c r="T926" t="inlineStr">
        <is>
          <t>BL6P210</t>
        </is>
      </c>
      <c r="U926" t="inlineStr">
        <is>
          <t>Equity</t>
        </is>
      </c>
    </row>
    <row r="927">
      <c r="A927" t="inlineStr">
        <is>
          <t>IOPP</t>
        </is>
      </c>
      <c r="B927" t="inlineStr">
        <is>
          <t>GABRIEL INDIA LTD INR 1.0</t>
        </is>
      </c>
      <c r="C927" t="inlineStr">
        <is>
          <t>GABR</t>
        </is>
      </c>
      <c r="D927" t="inlineStr">
        <is>
          <t>B0V4MC6</t>
        </is>
      </c>
      <c r="E927" t="inlineStr">
        <is>
          <t>INE524A01029</t>
        </is>
      </c>
      <c r="F927" t="inlineStr">
        <is>
          <t>Y2677A132</t>
        </is>
      </c>
      <c r="G927" s="1" t="n">
        <v>26750</v>
      </c>
      <c r="H927" s="1" t="n">
        <v>1281.6</v>
      </c>
      <c r="I927" s="2" t="n">
        <v>389881.87</v>
      </c>
      <c r="J927" s="3" t="n">
        <v>0.04315026</v>
      </c>
      <c r="K927" s="4" t="n">
        <v>9035445.619999999</v>
      </c>
      <c r="L927" s="5" t="n">
        <v>325001</v>
      </c>
      <c r="M927" s="6" t="n">
        <v>27.8012856</v>
      </c>
      <c r="N927" s="7">
        <f t="array" ref="N927">IF(ISNUMBER(_xlfn.SINGLE(_xll.BDP($C927, "DELTA_MID"))),_xll.BDP($C927, "DELTA_MID")," ")</f>
        <v/>
      </c>
      <c r="O927" s="7">
        <f>IF(ISNUMBER(N927),_xll.BDP($C927, "OPT_UNDL_TICKER"),"")</f>
        <v/>
      </c>
      <c r="P927" s="8">
        <f>IF(ISNUMBER(N927),_xll.BDP($C927, "OPT_UNDL_PX")," ")</f>
        <v/>
      </c>
      <c r="Q927" s="7">
        <f>IF(ISNUMBER(N927),+G927*_xll.BDP($C927, "PX_POS_MULT_FACTOR")*P927/K927," ")</f>
        <v/>
      </c>
      <c r="R927" s="8">
        <f t="array" ref="R927">IF(OR($A927="TUA",$A927="TYA"),"",IF(ISNUMBER(_xlfn.SINGLE(_xll.BDP($C927,"DUR_ADJ_OAS_MID"))),_xll.BDP($C927,"DUR_ADJ_OAS_MID"),IF(ISNUMBER(_xlfn.SINGLE(_xll.BDP($E927&amp;" ISIN","DUR_ADJ_OAS_MID"))),_xll.BDP($E927&amp;" ISIN","DUR_ADJ_OAS_MID")," ")))</f>
        <v/>
      </c>
      <c r="S927" s="7">
        <f>IF(ISNUMBER(N927),Q927*N927,IF(ISNUMBER(R927),J927*R927," "))</f>
        <v/>
      </c>
      <c r="T927" t="inlineStr">
        <is>
          <t>B0V4MC6</t>
        </is>
      </c>
      <c r="U927" t="inlineStr">
        <is>
          <t>Equity</t>
        </is>
      </c>
    </row>
    <row r="928">
      <c r="A928" t="inlineStr">
        <is>
          <t>IOPP</t>
        </is>
      </c>
      <c r="B928" t="inlineStr">
        <is>
          <t>GRAVITA INDIA LTD INR 2.0</t>
        </is>
      </c>
      <c r="C928" t="inlineStr">
        <is>
          <t>GRAV</t>
        </is>
      </c>
      <c r="D928" t="inlineStr">
        <is>
          <t>B8F4NZ8</t>
        </is>
      </c>
      <c r="E928" t="inlineStr">
        <is>
          <t>INE024L01027</t>
        </is>
      </c>
      <c r="F928" t="inlineStr">
        <is>
          <t>Y2R55H106</t>
        </is>
      </c>
      <c r="G928" s="1" t="n">
        <v>7723</v>
      </c>
      <c r="H928" s="1" t="n">
        <v>1601.7</v>
      </c>
      <c r="I928" s="2" t="n">
        <v>140677.28</v>
      </c>
      <c r="J928" s="3" t="n">
        <v>0.01556949</v>
      </c>
      <c r="K928" s="4" t="n">
        <v>9035445.619999999</v>
      </c>
      <c r="L928" s="5" t="n">
        <v>325001</v>
      </c>
      <c r="M928" s="6" t="n">
        <v>27.8012856</v>
      </c>
      <c r="N928" s="7">
        <f t="array" ref="N928">IF(ISNUMBER(_xlfn.SINGLE(_xll.BDP($C928, "DELTA_MID"))),_xll.BDP($C928, "DELTA_MID")," ")</f>
        <v/>
      </c>
      <c r="O928" s="7">
        <f>IF(ISNUMBER(N928),_xll.BDP($C928, "OPT_UNDL_TICKER"),"")</f>
        <v/>
      </c>
      <c r="P928" s="8">
        <f>IF(ISNUMBER(N928),_xll.BDP($C928, "OPT_UNDL_PX")," ")</f>
        <v/>
      </c>
      <c r="Q928" s="7">
        <f>IF(ISNUMBER(N928),+G928*_xll.BDP($C928, "PX_POS_MULT_FACTOR")*P928/K928," ")</f>
        <v/>
      </c>
      <c r="R928" s="8">
        <f t="array" ref="R928">IF(OR($A928="TUA",$A928="TYA"),"",IF(ISNUMBER(_xlfn.SINGLE(_xll.BDP($C928,"DUR_ADJ_OAS_MID"))),_xll.BDP($C928,"DUR_ADJ_OAS_MID"),IF(ISNUMBER(_xlfn.SINGLE(_xll.BDP($E928&amp;" ISIN","DUR_ADJ_OAS_MID"))),_xll.BDP($E928&amp;" ISIN","DUR_ADJ_OAS_MID")," ")))</f>
        <v/>
      </c>
      <c r="S928" s="7">
        <f>IF(ISNUMBER(N928),Q928*N928,IF(ISNUMBER(R928),J928*R928," "))</f>
        <v/>
      </c>
      <c r="T928" t="inlineStr">
        <is>
          <t>B8F4NZ8</t>
        </is>
      </c>
      <c r="U928" t="inlineStr">
        <is>
          <t>Equity</t>
        </is>
      </c>
    </row>
    <row r="929">
      <c r="A929" t="inlineStr">
        <is>
          <t>IOPP</t>
        </is>
      </c>
      <c r="B929" t="inlineStr">
        <is>
          <t>HAVELLS INDIA LTD INR 1.0</t>
        </is>
      </c>
      <c r="C929" t="inlineStr">
        <is>
          <t>HAVL</t>
        </is>
      </c>
      <c r="D929" t="inlineStr">
        <is>
          <t>BQGZWP9</t>
        </is>
      </c>
      <c r="E929" t="inlineStr">
        <is>
          <t>INE176B01034</t>
        </is>
      </c>
      <c r="F929" t="inlineStr">
        <is>
          <t>Y3116C119</t>
        </is>
      </c>
      <c r="G929" s="1" t="n">
        <v>11126</v>
      </c>
      <c r="H929" s="1" t="n">
        <v>1484.1</v>
      </c>
      <c r="I929" s="2" t="n">
        <v>187784.17</v>
      </c>
      <c r="J929" s="3" t="n">
        <v>0.02078306</v>
      </c>
      <c r="K929" s="4" t="n">
        <v>9035445.619999999</v>
      </c>
      <c r="L929" s="5" t="n">
        <v>325001</v>
      </c>
      <c r="M929" s="6" t="n">
        <v>27.8012856</v>
      </c>
      <c r="N929" s="7">
        <f t="array" ref="N929">IF(ISNUMBER(_xlfn.SINGLE(_xll.BDP($C929, "DELTA_MID"))),_xll.BDP($C929, "DELTA_MID")," ")</f>
        <v/>
      </c>
      <c r="O929" s="7">
        <f>IF(ISNUMBER(N929),_xll.BDP($C929, "OPT_UNDL_TICKER"),"")</f>
        <v/>
      </c>
      <c r="P929" s="8">
        <f>IF(ISNUMBER(N929),_xll.BDP($C929, "OPT_UNDL_PX")," ")</f>
        <v/>
      </c>
      <c r="Q929" s="7">
        <f>IF(ISNUMBER(N929),+G929*_xll.BDP($C929, "PX_POS_MULT_FACTOR")*P929/K929," ")</f>
        <v/>
      </c>
      <c r="R929" s="8">
        <f t="array" ref="R929">IF(OR($A929="TUA",$A929="TYA"),"",IF(ISNUMBER(_xlfn.SINGLE(_xll.BDP($C929,"DUR_ADJ_OAS_MID"))),_xll.BDP($C929,"DUR_ADJ_OAS_MID"),IF(ISNUMBER(_xlfn.SINGLE(_xll.BDP($E929&amp;" ISIN","DUR_ADJ_OAS_MID"))),_xll.BDP($E929&amp;" ISIN","DUR_ADJ_OAS_MID")," ")))</f>
        <v/>
      </c>
      <c r="S929" s="7">
        <f>IF(ISNUMBER(N929),Q929*N929,IF(ISNUMBER(R929),J929*R929," "))</f>
        <v/>
      </c>
      <c r="T929" t="inlineStr">
        <is>
          <t>BQGZWP9</t>
        </is>
      </c>
      <c r="U929" t="inlineStr">
        <is>
          <t>Equity</t>
        </is>
      </c>
    </row>
    <row r="930">
      <c r="A930" t="inlineStr">
        <is>
          <t>IOPP</t>
        </is>
      </c>
      <c r="B930" t="inlineStr">
        <is>
          <t>ICICI BANK LTD INR 2.0</t>
        </is>
      </c>
      <c r="C930" t="inlineStr">
        <is>
          <t>ICICIBC</t>
        </is>
      </c>
      <c r="D930" t="inlineStr">
        <is>
          <t>BSZ2BY7</t>
        </is>
      </c>
      <c r="E930" t="inlineStr">
        <is>
          <t>INE090A01021</t>
        </is>
      </c>
      <c r="F930" t="inlineStr">
        <is>
          <t>Y3860Z132</t>
        </is>
      </c>
      <c r="G930" s="1" t="n">
        <v>25101</v>
      </c>
      <c r="H930" s="1" t="n">
        <v>1382</v>
      </c>
      <c r="I930" s="2" t="n">
        <v>394508</v>
      </c>
      <c r="J930" s="3" t="n">
        <v>0.04366226</v>
      </c>
      <c r="K930" s="4" t="n">
        <v>9035445.619999999</v>
      </c>
      <c r="L930" s="5" t="n">
        <v>325001</v>
      </c>
      <c r="M930" s="6" t="n">
        <v>27.8012856</v>
      </c>
      <c r="N930" s="7">
        <f t="array" ref="N930">IF(ISNUMBER(_xlfn.SINGLE(_xll.BDP($C930, "DELTA_MID"))),_xll.BDP($C930, "DELTA_MID")," ")</f>
        <v/>
      </c>
      <c r="O930" s="7">
        <f>IF(ISNUMBER(N930),_xll.BDP($C930, "OPT_UNDL_TICKER"),"")</f>
        <v/>
      </c>
      <c r="P930" s="8">
        <f>IF(ISNUMBER(N930),_xll.BDP($C930, "OPT_UNDL_PX")," ")</f>
        <v/>
      </c>
      <c r="Q930" s="7">
        <f>IF(ISNUMBER(N930),+G930*_xll.BDP($C930, "PX_POS_MULT_FACTOR")*P930/K930," ")</f>
        <v/>
      </c>
      <c r="R930" s="8">
        <f t="array" ref="R930">IF(OR($A930="TUA",$A930="TYA"),"",IF(ISNUMBER(_xlfn.SINGLE(_xll.BDP($C930,"DUR_ADJ_OAS_MID"))),_xll.BDP($C930,"DUR_ADJ_OAS_MID"),IF(ISNUMBER(_xlfn.SINGLE(_xll.BDP($E930&amp;" ISIN","DUR_ADJ_OAS_MID"))),_xll.BDP($E930&amp;" ISIN","DUR_ADJ_OAS_MID")," ")))</f>
        <v/>
      </c>
      <c r="S930" s="7">
        <f>IF(ISNUMBER(N930),Q930*N930,IF(ISNUMBER(R930),J930*R930," "))</f>
        <v/>
      </c>
      <c r="T930" t="inlineStr">
        <is>
          <t>BSZ2BY7</t>
        </is>
      </c>
      <c r="U930" t="inlineStr">
        <is>
          <t>Equity</t>
        </is>
      </c>
    </row>
    <row r="931">
      <c r="A931" t="inlineStr">
        <is>
          <t>IOPP</t>
        </is>
      </c>
      <c r="B931" t="inlineStr">
        <is>
          <t>INDIAN HOT INR1 (POST SUBDIVISION)</t>
        </is>
      </c>
      <c r="C931" t="inlineStr">
        <is>
          <t>IH</t>
        </is>
      </c>
      <c r="D931" t="inlineStr">
        <is>
          <t>B1FRT61</t>
        </is>
      </c>
      <c r="E931" t="inlineStr">
        <is>
          <t>INE053A01029</t>
        </is>
      </c>
      <c r="F931" t="inlineStr">
        <is>
          <t>Y3925F147</t>
        </is>
      </c>
      <c r="G931" s="1" t="n">
        <v>21000</v>
      </c>
      <c r="H931" s="1" t="n">
        <v>744.25</v>
      </c>
      <c r="I931" s="2" t="n">
        <v>177743.98</v>
      </c>
      <c r="J931" s="3" t="n">
        <v>0.01967186</v>
      </c>
      <c r="K931" s="4" t="n">
        <v>9035445.619999999</v>
      </c>
      <c r="L931" s="5" t="n">
        <v>325001</v>
      </c>
      <c r="M931" s="6" t="n">
        <v>27.8012856</v>
      </c>
      <c r="N931" s="7">
        <f t="array" ref="N931">IF(ISNUMBER(_xlfn.SINGLE(_xll.BDP($C931, "DELTA_MID"))),_xll.BDP($C931, "DELTA_MID")," ")</f>
        <v/>
      </c>
      <c r="O931" s="7">
        <f>IF(ISNUMBER(N931),_xll.BDP($C931, "OPT_UNDL_TICKER"),"")</f>
        <v/>
      </c>
      <c r="P931" s="8">
        <f>IF(ISNUMBER(N931),_xll.BDP($C931, "OPT_UNDL_PX")," ")</f>
        <v/>
      </c>
      <c r="Q931" s="7">
        <f>IF(ISNUMBER(N931),+G931*_xll.BDP($C931, "PX_POS_MULT_FACTOR")*P931/K931," ")</f>
        <v/>
      </c>
      <c r="R931" s="8">
        <f t="array" ref="R931">IF(OR($A931="TUA",$A931="TYA"),"",IF(ISNUMBER(_xlfn.SINGLE(_xll.BDP($C931,"DUR_ADJ_OAS_MID"))),_xll.BDP($C931,"DUR_ADJ_OAS_MID"),IF(ISNUMBER(_xlfn.SINGLE(_xll.BDP($E931&amp;" ISIN","DUR_ADJ_OAS_MID"))),_xll.BDP($E931&amp;" ISIN","DUR_ADJ_OAS_MID")," ")))</f>
        <v/>
      </c>
      <c r="S931" s="7">
        <f>IF(ISNUMBER(N931),Q931*N931,IF(ISNUMBER(R931),J931*R931," "))</f>
        <v/>
      </c>
      <c r="T931" t="inlineStr">
        <is>
          <t>B1FRT61</t>
        </is>
      </c>
      <c r="U931" t="inlineStr">
        <is>
          <t>Equity</t>
        </is>
      </c>
    </row>
    <row r="932">
      <c r="A932" t="inlineStr">
        <is>
          <t>IOPP</t>
        </is>
      </c>
      <c r="B932" t="inlineStr">
        <is>
          <t>INFO EDGE INDIA LTD INR 2.0</t>
        </is>
      </c>
      <c r="C932" t="inlineStr">
        <is>
          <t>INFOE</t>
        </is>
      </c>
      <c r="D932" t="inlineStr">
        <is>
          <t>BTJVLJ2</t>
        </is>
      </c>
      <c r="E932" t="inlineStr">
        <is>
          <t>INE663F01032</t>
        </is>
      </c>
      <c r="F932" t="inlineStr">
        <is>
          <t>Y40353123</t>
        </is>
      </c>
      <c r="G932" s="1" t="n">
        <v>23955</v>
      </c>
      <c r="H932" s="1" t="n">
        <v>1317</v>
      </c>
      <c r="I932" s="2" t="n">
        <v>358788.65</v>
      </c>
      <c r="J932" s="3" t="n">
        <v>0.03970902</v>
      </c>
      <c r="K932" s="4" t="n">
        <v>9035445.619999999</v>
      </c>
      <c r="L932" s="5" t="n">
        <v>325001</v>
      </c>
      <c r="M932" s="6" t="n">
        <v>27.8012856</v>
      </c>
      <c r="N932" s="7">
        <f t="array" ref="N932">IF(ISNUMBER(_xlfn.SINGLE(_xll.BDP($C932, "DELTA_MID"))),_xll.BDP($C932, "DELTA_MID")," ")</f>
        <v/>
      </c>
      <c r="O932" s="7">
        <f>IF(ISNUMBER(N932),_xll.BDP($C932, "OPT_UNDL_TICKER"),"")</f>
        <v/>
      </c>
      <c r="P932" s="8">
        <f>IF(ISNUMBER(N932),_xll.BDP($C932, "OPT_UNDL_PX")," ")</f>
        <v/>
      </c>
      <c r="Q932" s="7">
        <f>IF(ISNUMBER(N932),+G932*_xll.BDP($C932, "PX_POS_MULT_FACTOR")*P932/K932," ")</f>
        <v/>
      </c>
      <c r="R932" s="8">
        <f t="array" ref="R932">IF(OR($A932="TUA",$A932="TYA"),"",IF(ISNUMBER(_xlfn.SINGLE(_xll.BDP($C932,"DUR_ADJ_OAS_MID"))),_xll.BDP($C932,"DUR_ADJ_OAS_MID"),IF(ISNUMBER(_xlfn.SINGLE(_xll.BDP($E932&amp;" ISIN","DUR_ADJ_OAS_MID"))),_xll.BDP($E932&amp;" ISIN","DUR_ADJ_OAS_MID")," ")))</f>
        <v/>
      </c>
      <c r="S932" s="7">
        <f>IF(ISNUMBER(N932),Q932*N932,IF(ISNUMBER(R932),J932*R932," "))</f>
        <v/>
      </c>
      <c r="T932" t="inlineStr">
        <is>
          <t>BTJVLJ2</t>
        </is>
      </c>
      <c r="U932" t="inlineStr">
        <is>
          <t>Equity</t>
        </is>
      </c>
    </row>
    <row r="933">
      <c r="A933" t="inlineStr">
        <is>
          <t>IOPP</t>
        </is>
      </c>
      <c r="B933" t="inlineStr">
        <is>
          <t>INDIAN RAILWAY CATERING + T INR 2.0</t>
        </is>
      </c>
      <c r="C933" t="inlineStr">
        <is>
          <t>IRCTC</t>
        </is>
      </c>
      <c r="D933" t="inlineStr">
        <is>
          <t>BL6C482</t>
        </is>
      </c>
      <c r="E933" t="inlineStr">
        <is>
          <t>INE335Y01020</t>
        </is>
      </c>
      <c r="F933" t="inlineStr">
        <is>
          <t>Y3R2EY120</t>
        </is>
      </c>
      <c r="G933" s="1" t="n">
        <v>21908</v>
      </c>
      <c r="H933" s="1" t="n">
        <v>718</v>
      </c>
      <c r="I933" s="2" t="n">
        <v>178889.12</v>
      </c>
      <c r="J933" s="3" t="n">
        <v>0.01979859</v>
      </c>
      <c r="K933" s="4" t="n">
        <v>9035445.619999999</v>
      </c>
      <c r="L933" s="5" t="n">
        <v>325001</v>
      </c>
      <c r="M933" s="6" t="n">
        <v>27.8012856</v>
      </c>
      <c r="N933" s="7">
        <f t="array" ref="N933">IF(ISNUMBER(_xlfn.SINGLE(_xll.BDP($C933, "DELTA_MID"))),_xll.BDP($C933, "DELTA_MID")," ")</f>
        <v/>
      </c>
      <c r="O933" s="7">
        <f>IF(ISNUMBER(N933),_xll.BDP($C933, "OPT_UNDL_TICKER"),"")</f>
        <v/>
      </c>
      <c r="P933" s="8">
        <f>IF(ISNUMBER(N933),_xll.BDP($C933, "OPT_UNDL_PX")," ")</f>
        <v/>
      </c>
      <c r="Q933" s="7">
        <f>IF(ISNUMBER(N933),+G933*_xll.BDP($C933, "PX_POS_MULT_FACTOR")*P933/K933," ")</f>
        <v/>
      </c>
      <c r="R933" s="8">
        <f t="array" ref="R933">IF(OR($A933="TUA",$A933="TYA"),"",IF(ISNUMBER(_xlfn.SINGLE(_xll.BDP($C933,"DUR_ADJ_OAS_MID"))),_xll.BDP($C933,"DUR_ADJ_OAS_MID"),IF(ISNUMBER(_xlfn.SINGLE(_xll.BDP($E933&amp;" ISIN","DUR_ADJ_OAS_MID"))),_xll.BDP($E933&amp;" ISIN","DUR_ADJ_OAS_MID")," ")))</f>
        <v/>
      </c>
      <c r="S933" s="7">
        <f>IF(ISNUMBER(N933),Q933*N933,IF(ISNUMBER(R933),J933*R933," "))</f>
        <v/>
      </c>
      <c r="T933" t="inlineStr">
        <is>
          <t>BL6C482</t>
        </is>
      </c>
      <c r="U933" t="inlineStr">
        <is>
          <t>Equity</t>
        </is>
      </c>
    </row>
    <row r="934">
      <c r="A934" t="inlineStr">
        <is>
          <t>IOPP</t>
        </is>
      </c>
      <c r="B934" t="inlineStr">
        <is>
          <t>ITC LTD INR 1.0</t>
        </is>
      </c>
      <c r="C934" t="inlineStr">
        <is>
          <t>ITC</t>
        </is>
      </c>
      <c r="D934" t="inlineStr">
        <is>
          <t>B0JGGP5</t>
        </is>
      </c>
      <c r="E934" t="inlineStr">
        <is>
          <t>INE154A01025</t>
        </is>
      </c>
      <c r="F934" t="inlineStr">
        <is>
          <t>Y4211T171</t>
        </is>
      </c>
      <c r="G934" s="1" t="n">
        <v>95893</v>
      </c>
      <c r="H934" s="1" t="n">
        <v>412.85</v>
      </c>
      <c r="I934" s="2" t="n">
        <v>450231.54</v>
      </c>
      <c r="J934" s="3" t="n">
        <v>0.04982948</v>
      </c>
      <c r="K934" s="4" t="n">
        <v>9035445.619999999</v>
      </c>
      <c r="L934" s="5" t="n">
        <v>325001</v>
      </c>
      <c r="M934" s="6" t="n">
        <v>27.8012856</v>
      </c>
      <c r="N934" s="7">
        <f t="array" ref="N934">IF(ISNUMBER(_xlfn.SINGLE(_xll.BDP($C934, "DELTA_MID"))),_xll.BDP($C934, "DELTA_MID")," ")</f>
        <v/>
      </c>
      <c r="O934" s="7">
        <f>IF(ISNUMBER(N934),_xll.BDP($C934, "OPT_UNDL_TICKER"),"")</f>
        <v/>
      </c>
      <c r="P934" s="8">
        <f>IF(ISNUMBER(N934),_xll.BDP($C934, "OPT_UNDL_PX")," ")</f>
        <v/>
      </c>
      <c r="Q934" s="7">
        <f>IF(ISNUMBER(N934),+G934*_xll.BDP($C934, "PX_POS_MULT_FACTOR")*P934/K934," ")</f>
        <v/>
      </c>
      <c r="R934" s="8">
        <f t="array" ref="R934">IF(OR($A934="TUA",$A934="TYA"),"",IF(ISNUMBER(_xlfn.SINGLE(_xll.BDP($C934,"DUR_ADJ_OAS_MID"))),_xll.BDP($C934,"DUR_ADJ_OAS_MID"),IF(ISNUMBER(_xlfn.SINGLE(_xll.BDP($E934&amp;" ISIN","DUR_ADJ_OAS_MID"))),_xll.BDP($E934&amp;" ISIN","DUR_ADJ_OAS_MID")," ")))</f>
        <v/>
      </c>
      <c r="S934" s="7">
        <f>IF(ISNUMBER(N934),Q934*N934,IF(ISNUMBER(R934),J934*R934," "))</f>
        <v/>
      </c>
      <c r="T934" t="inlineStr">
        <is>
          <t>B0JGGP5</t>
        </is>
      </c>
      <c r="U934" t="inlineStr">
        <is>
          <t>Equity</t>
        </is>
      </c>
    </row>
    <row r="935">
      <c r="A935" t="inlineStr">
        <is>
          <t>IOPP</t>
        </is>
      </c>
      <c r="B935" t="inlineStr">
        <is>
          <t>JB CHEMICALS + PHARMACEUTIC INR 1.0</t>
        </is>
      </c>
      <c r="C935" t="inlineStr">
        <is>
          <t>JBCP</t>
        </is>
      </c>
      <c r="D935" t="inlineStr">
        <is>
          <t>BNQNGS3</t>
        </is>
      </c>
      <c r="E935" t="inlineStr">
        <is>
          <t>INE572A01036</t>
        </is>
      </c>
      <c r="F935" t="inlineStr">
        <is>
          <t>Y4429J114</t>
        </is>
      </c>
      <c r="G935" s="1" t="n">
        <v>14919</v>
      </c>
      <c r="H935" s="1" t="n">
        <v>1690.8</v>
      </c>
      <c r="I935" s="2" t="n">
        <v>286872.36</v>
      </c>
      <c r="J935" s="3" t="n">
        <v>0.03174966</v>
      </c>
      <c r="K935" s="4" t="n">
        <v>9035445.619999999</v>
      </c>
      <c r="L935" s="5" t="n">
        <v>325001</v>
      </c>
      <c r="M935" s="6" t="n">
        <v>27.8012856</v>
      </c>
      <c r="N935" s="7">
        <f t="array" ref="N935">IF(ISNUMBER(_xlfn.SINGLE(_xll.BDP($C935, "DELTA_MID"))),_xll.BDP($C935, "DELTA_MID")," ")</f>
        <v/>
      </c>
      <c r="O935" s="7">
        <f>IF(ISNUMBER(N935),_xll.BDP($C935, "OPT_UNDL_TICKER"),"")</f>
        <v/>
      </c>
      <c r="P935" s="8">
        <f>IF(ISNUMBER(N935),_xll.BDP($C935, "OPT_UNDL_PX")," ")</f>
        <v/>
      </c>
      <c r="Q935" s="7">
        <f>IF(ISNUMBER(N935),+G935*_xll.BDP($C935, "PX_POS_MULT_FACTOR")*P935/K935," ")</f>
        <v/>
      </c>
      <c r="R935" s="8">
        <f t="array" ref="R935">IF(OR($A935="TUA",$A935="TYA"),"",IF(ISNUMBER(_xlfn.SINGLE(_xll.BDP($C935,"DUR_ADJ_OAS_MID"))),_xll.BDP($C935,"DUR_ADJ_OAS_MID"),IF(ISNUMBER(_xlfn.SINGLE(_xll.BDP($E935&amp;" ISIN","DUR_ADJ_OAS_MID"))),_xll.BDP($E935&amp;" ISIN","DUR_ADJ_OAS_MID")," ")))</f>
        <v/>
      </c>
      <c r="S935" s="7">
        <f>IF(ISNUMBER(N935),Q935*N935,IF(ISNUMBER(R935),J935*R935," "))</f>
        <v/>
      </c>
      <c r="T935" t="inlineStr">
        <is>
          <t>BNQNGS3</t>
        </is>
      </c>
      <c r="U935" t="inlineStr">
        <is>
          <t>Equity</t>
        </is>
      </c>
    </row>
    <row r="936">
      <c r="A936" t="inlineStr">
        <is>
          <t>IOPP</t>
        </is>
      </c>
      <c r="B936" t="inlineStr">
        <is>
          <t>KOTAK MAHINDRA BANK LTD INR 5.0</t>
        </is>
      </c>
      <c r="C936" t="inlineStr">
        <is>
          <t>KMB</t>
        </is>
      </c>
      <c r="D936" t="inlineStr">
        <is>
          <t>6135661</t>
        </is>
      </c>
      <c r="E936" t="inlineStr">
        <is>
          <t>INE237A01028</t>
        </is>
      </c>
      <c r="F936" t="inlineStr">
        <is>
          <t>Y4964H150</t>
        </is>
      </c>
      <c r="G936" s="1" t="n">
        <v>19108</v>
      </c>
      <c r="H936" s="1" t="n">
        <v>2197</v>
      </c>
      <c r="I936" s="2" t="n">
        <v>477421.58</v>
      </c>
      <c r="J936" s="3" t="n">
        <v>0.05283874</v>
      </c>
      <c r="K936" s="4" t="n">
        <v>9035445.619999999</v>
      </c>
      <c r="L936" s="5" t="n">
        <v>325001</v>
      </c>
      <c r="M936" s="6" t="n">
        <v>27.8012856</v>
      </c>
      <c r="N936" s="7">
        <f t="array" ref="N936">IF(ISNUMBER(_xlfn.SINGLE(_xll.BDP($C936, "DELTA_MID"))),_xll.BDP($C936, "DELTA_MID")," ")</f>
        <v/>
      </c>
      <c r="O936" s="7">
        <f>IF(ISNUMBER(N936),_xll.BDP($C936, "OPT_UNDL_TICKER"),"")</f>
        <v/>
      </c>
      <c r="P936" s="8">
        <f>IF(ISNUMBER(N936),_xll.BDP($C936, "OPT_UNDL_PX")," ")</f>
        <v/>
      </c>
      <c r="Q936" s="7">
        <f>IF(ISNUMBER(N936),+G936*_xll.BDP($C936, "PX_POS_MULT_FACTOR")*P936/K936," ")</f>
        <v/>
      </c>
      <c r="R936" s="8">
        <f t="array" ref="R936">IF(OR($A936="TUA",$A936="TYA"),"",IF(ISNUMBER(_xlfn.SINGLE(_xll.BDP($C936,"DUR_ADJ_OAS_MID"))),_xll.BDP($C936,"DUR_ADJ_OAS_MID"),IF(ISNUMBER(_xlfn.SINGLE(_xll.BDP($E936&amp;" ISIN","DUR_ADJ_OAS_MID"))),_xll.BDP($E936&amp;" ISIN","DUR_ADJ_OAS_MID")," ")))</f>
        <v/>
      </c>
      <c r="S936" s="7">
        <f>IF(ISNUMBER(N936),Q936*N936,IF(ISNUMBER(R936),J936*R936," "))</f>
        <v/>
      </c>
      <c r="T936" t="inlineStr">
        <is>
          <t>6135661</t>
        </is>
      </c>
      <c r="U936" t="inlineStr">
        <is>
          <t>Equity</t>
        </is>
      </c>
    </row>
    <row r="937">
      <c r="A937" t="inlineStr">
        <is>
          <t>IOPP</t>
        </is>
      </c>
      <c r="B937" t="inlineStr">
        <is>
          <t>LG ELECTRONICS INDIA LTD INR 10.0</t>
        </is>
      </c>
      <c r="C937" t="inlineStr">
        <is>
          <t>LGEL</t>
        </is>
      </c>
      <c r="D937" t="inlineStr">
        <is>
          <t>BT6BF48</t>
        </is>
      </c>
      <c r="E937" t="inlineStr">
        <is>
          <t>INE324D01010</t>
        </is>
      </c>
      <c r="F937" t="inlineStr">
        <is>
          <t>Y52418103</t>
        </is>
      </c>
      <c r="G937" s="1" t="n">
        <v>156</v>
      </c>
      <c r="H937" s="1" t="n">
        <v>1669.2</v>
      </c>
      <c r="I937" s="2" t="n">
        <v>2961.35</v>
      </c>
      <c r="J937" s="3" t="n">
        <v>0.00032775</v>
      </c>
      <c r="K937" s="4" t="n">
        <v>9035445.619999999</v>
      </c>
      <c r="L937" s="5" t="n">
        <v>325001</v>
      </c>
      <c r="M937" s="6" t="n">
        <v>27.8012856</v>
      </c>
      <c r="N937" s="7">
        <f t="array" ref="N937">IF(ISNUMBER(_xlfn.SINGLE(_xll.BDP($C937, "DELTA_MID"))),_xll.BDP($C937, "DELTA_MID")," ")</f>
        <v/>
      </c>
      <c r="O937" s="7">
        <f>IF(ISNUMBER(N937),_xll.BDP($C937, "OPT_UNDL_TICKER"),"")</f>
        <v/>
      </c>
      <c r="P937" s="8">
        <f>IF(ISNUMBER(N937),_xll.BDP($C937, "OPT_UNDL_PX")," ")</f>
        <v/>
      </c>
      <c r="Q937" s="7">
        <f>IF(ISNUMBER(N937),+G937*_xll.BDP($C937, "PX_POS_MULT_FACTOR")*P937/K937," ")</f>
        <v/>
      </c>
      <c r="R937" s="8">
        <f t="array" ref="R937">IF(OR($A937="TUA",$A937="TYA"),"",IF(ISNUMBER(_xlfn.SINGLE(_xll.BDP($C937,"DUR_ADJ_OAS_MID"))),_xll.BDP($C937,"DUR_ADJ_OAS_MID"),IF(ISNUMBER(_xlfn.SINGLE(_xll.BDP($E937&amp;" ISIN","DUR_ADJ_OAS_MID"))),_xll.BDP($E937&amp;" ISIN","DUR_ADJ_OAS_MID")," ")))</f>
        <v/>
      </c>
      <c r="S937" s="7">
        <f>IF(ISNUMBER(N937),Q937*N937,IF(ISNUMBER(R937),J937*R937," "))</f>
        <v/>
      </c>
      <c r="T937" t="inlineStr">
        <is>
          <t>BT6BF48</t>
        </is>
      </c>
      <c r="U937" t="inlineStr">
        <is>
          <t>Equity</t>
        </is>
      </c>
    </row>
    <row r="938">
      <c r="A938" t="inlineStr">
        <is>
          <t>IOPP</t>
        </is>
      </c>
      <c r="B938" t="inlineStr">
        <is>
          <t>MARICO LTD INR 1.0</t>
        </is>
      </c>
      <c r="C938" t="inlineStr">
        <is>
          <t>MRCO</t>
        </is>
      </c>
      <c r="D938" t="inlineStr">
        <is>
          <t>B1S34K5</t>
        </is>
      </c>
      <c r="E938" t="inlineStr">
        <is>
          <t>INE196A01026</t>
        </is>
      </c>
      <c r="F938" t="inlineStr">
        <is>
          <t>Y5841R170</t>
        </is>
      </c>
      <c r="G938" s="1" t="n">
        <v>46738</v>
      </c>
      <c r="H938" s="1" t="n">
        <v>722.05</v>
      </c>
      <c r="I938" s="2" t="n">
        <v>383790.44</v>
      </c>
      <c r="J938" s="3" t="n">
        <v>0.04247609</v>
      </c>
      <c r="K938" s="4" t="n">
        <v>9035445.619999999</v>
      </c>
      <c r="L938" s="5" t="n">
        <v>325001</v>
      </c>
      <c r="M938" s="6" t="n">
        <v>27.8012856</v>
      </c>
      <c r="N938" s="7">
        <f t="array" ref="N938">IF(ISNUMBER(_xlfn.SINGLE(_xll.BDP($C938, "DELTA_MID"))),_xll.BDP($C938, "DELTA_MID")," ")</f>
        <v/>
      </c>
      <c r="O938" s="7">
        <f>IF(ISNUMBER(N938),_xll.BDP($C938, "OPT_UNDL_TICKER"),"")</f>
        <v/>
      </c>
      <c r="P938" s="8">
        <f>IF(ISNUMBER(N938),_xll.BDP($C938, "OPT_UNDL_PX")," ")</f>
        <v/>
      </c>
      <c r="Q938" s="7">
        <f>IF(ISNUMBER(N938),+G938*_xll.BDP($C938, "PX_POS_MULT_FACTOR")*P938/K938," ")</f>
        <v/>
      </c>
      <c r="R938" s="8">
        <f t="array" ref="R938">IF(OR($A938="TUA",$A938="TYA"),"",IF(ISNUMBER(_xlfn.SINGLE(_xll.BDP($C938,"DUR_ADJ_OAS_MID"))),_xll.BDP($C938,"DUR_ADJ_OAS_MID"),IF(ISNUMBER(_xlfn.SINGLE(_xll.BDP($E938&amp;" ISIN","DUR_ADJ_OAS_MID"))),_xll.BDP($E938&amp;" ISIN","DUR_ADJ_OAS_MID")," ")))</f>
        <v/>
      </c>
      <c r="S938" s="7">
        <f>IF(ISNUMBER(N938),Q938*N938,IF(ISNUMBER(R938),J938*R938," "))</f>
        <v/>
      </c>
      <c r="T938" t="inlineStr">
        <is>
          <t>B1S34K5</t>
        </is>
      </c>
      <c r="U938" t="inlineStr">
        <is>
          <t>Equity</t>
        </is>
      </c>
    </row>
    <row r="939">
      <c r="A939" t="inlineStr">
        <is>
          <t>IOPP</t>
        </is>
      </c>
      <c r="B939" t="inlineStr">
        <is>
          <t>TRIVENI TURBINE LTD INR 1.0</t>
        </is>
      </c>
      <c r="C939" t="inlineStr">
        <is>
          <t>TRIV</t>
        </is>
      </c>
      <c r="D939" t="inlineStr">
        <is>
          <t>B567V73</t>
        </is>
      </c>
      <c r="E939" t="inlineStr">
        <is>
          <t>INE152M01016</t>
        </is>
      </c>
      <c r="F939" t="inlineStr">
        <is>
          <t>Y89735107</t>
        </is>
      </c>
      <c r="G939" s="1" t="n">
        <v>25135</v>
      </c>
      <c r="H939" s="1" t="n">
        <v>528.2</v>
      </c>
      <c r="I939" s="2" t="n">
        <v>150985.09</v>
      </c>
      <c r="J939" s="3" t="n">
        <v>0.01671031</v>
      </c>
      <c r="K939" s="4" t="n">
        <v>9035445.619999999</v>
      </c>
      <c r="L939" s="5" t="n">
        <v>325001</v>
      </c>
      <c r="M939" s="6" t="n">
        <v>27.8012856</v>
      </c>
      <c r="N939" s="7">
        <f t="array" ref="N939">IF(ISNUMBER(_xlfn.SINGLE(_xll.BDP($C939, "DELTA_MID"))),_xll.BDP($C939, "DELTA_MID")," ")</f>
        <v/>
      </c>
      <c r="O939" s="7">
        <f>IF(ISNUMBER(N939),_xll.BDP($C939, "OPT_UNDL_TICKER"),"")</f>
        <v/>
      </c>
      <c r="P939" s="8">
        <f>IF(ISNUMBER(N939),_xll.BDP($C939, "OPT_UNDL_PX")," ")</f>
        <v/>
      </c>
      <c r="Q939" s="7">
        <f>IF(ISNUMBER(N939),+G939*_xll.BDP($C939, "PX_POS_MULT_FACTOR")*P939/K939," ")</f>
        <v/>
      </c>
      <c r="R939" s="8">
        <f t="array" ref="R939">IF(OR($A939="TUA",$A939="TYA"),"",IF(ISNUMBER(_xlfn.SINGLE(_xll.BDP($C939,"DUR_ADJ_OAS_MID"))),_xll.BDP($C939,"DUR_ADJ_OAS_MID"),IF(ISNUMBER(_xlfn.SINGLE(_xll.BDP($E939&amp;" ISIN","DUR_ADJ_OAS_MID"))),_xll.BDP($E939&amp;" ISIN","DUR_ADJ_OAS_MID")," ")))</f>
        <v/>
      </c>
      <c r="S939" s="7">
        <f>IF(ISNUMBER(N939),Q939*N939,IF(ISNUMBER(R939),J939*R939," "))</f>
        <v/>
      </c>
      <c r="T939" t="inlineStr">
        <is>
          <t>B567V73</t>
        </is>
      </c>
      <c r="U939" t="inlineStr">
        <is>
          <t>Equity</t>
        </is>
      </c>
    </row>
    <row r="940">
      <c r="A940" t="inlineStr">
        <is>
          <t>IOPP</t>
        </is>
      </c>
      <c r="B940" t="inlineStr">
        <is>
          <t>TITAN COMPANY LIMITED INR 1.0</t>
        </is>
      </c>
      <c r="C940" t="inlineStr">
        <is>
          <t>TTAN</t>
        </is>
      </c>
      <c r="D940" t="inlineStr">
        <is>
          <t>6139340</t>
        </is>
      </c>
      <c r="E940" t="inlineStr">
        <is>
          <t>INE280A01028</t>
        </is>
      </c>
      <c r="F940" t="inlineStr">
        <is>
          <t>Y88425148</t>
        </is>
      </c>
      <c r="G940" s="1" t="n">
        <v>11201</v>
      </c>
      <c r="H940" s="1" t="n">
        <v>3729</v>
      </c>
      <c r="I940" s="2" t="n">
        <v>475013.48</v>
      </c>
      <c r="J940" s="3" t="n">
        <v>0.05257222</v>
      </c>
      <c r="K940" s="4" t="n">
        <v>9035445.619999999</v>
      </c>
      <c r="L940" s="5" t="n">
        <v>325001</v>
      </c>
      <c r="M940" s="6" t="n">
        <v>27.8012856</v>
      </c>
      <c r="N940" s="7">
        <f t="array" ref="N940">IF(ISNUMBER(_xlfn.SINGLE(_xll.BDP($C940, "DELTA_MID"))),_xll.BDP($C940, "DELTA_MID")," ")</f>
        <v/>
      </c>
      <c r="O940" s="7">
        <f>IF(ISNUMBER(N940),_xll.BDP($C940, "OPT_UNDL_TICKER"),"")</f>
        <v/>
      </c>
      <c r="P940" s="8">
        <f>IF(ISNUMBER(N940),_xll.BDP($C940, "OPT_UNDL_PX")," ")</f>
        <v/>
      </c>
      <c r="Q940" s="7">
        <f>IF(ISNUMBER(N940),+G940*_xll.BDP($C940, "PX_POS_MULT_FACTOR")*P940/K940," ")</f>
        <v/>
      </c>
      <c r="R940" s="8">
        <f t="array" ref="R940">IF(OR($A940="TUA",$A940="TYA"),"",IF(ISNUMBER(_xlfn.SINGLE(_xll.BDP($C940,"DUR_ADJ_OAS_MID"))),_xll.BDP($C940,"DUR_ADJ_OAS_MID"),IF(ISNUMBER(_xlfn.SINGLE(_xll.BDP($E940&amp;" ISIN","DUR_ADJ_OAS_MID"))),_xll.BDP($E940&amp;" ISIN","DUR_ADJ_OAS_MID")," ")))</f>
        <v/>
      </c>
      <c r="S940" s="7">
        <f>IF(ISNUMBER(N940),Q940*N940,IF(ISNUMBER(R940),J940*R940," "))</f>
        <v/>
      </c>
      <c r="T940" t="inlineStr">
        <is>
          <t>6139340</t>
        </is>
      </c>
      <c r="U940" t="inlineStr">
        <is>
          <t>Equity</t>
        </is>
      </c>
    </row>
    <row r="941">
      <c r="A941" t="inlineStr">
        <is>
          <t>IOPP</t>
        </is>
      </c>
      <c r="B941" t="inlineStr">
        <is>
          <t>TATA MOTORS LTD INR 2.0</t>
        </is>
      </c>
      <c r="C941" t="inlineStr">
        <is>
          <t>TTMT</t>
        </is>
      </c>
      <c r="D941" t="inlineStr">
        <is>
          <t>B611LV1</t>
        </is>
      </c>
      <c r="E941" t="inlineStr">
        <is>
          <t>INE155A01022</t>
        </is>
      </c>
      <c r="F941" t="inlineStr">
        <is>
          <t>Y85740267</t>
        </is>
      </c>
      <c r="G941" s="1" t="n">
        <v>50898</v>
      </c>
      <c r="H941" s="1" t="n">
        <v>401.85</v>
      </c>
      <c r="I941" s="2" t="n">
        <v>232606.3</v>
      </c>
      <c r="J941" s="3" t="n">
        <v>0.02574376</v>
      </c>
      <c r="K941" s="4" t="n">
        <v>9035445.619999999</v>
      </c>
      <c r="L941" s="5" t="n">
        <v>325001</v>
      </c>
      <c r="M941" s="6" t="n">
        <v>27.8012856</v>
      </c>
      <c r="N941" s="7">
        <f t="array" ref="N941">IF(ISNUMBER(_xlfn.SINGLE(_xll.BDP($C941, "DELTA_MID"))),_xll.BDP($C941, "DELTA_MID")," ")</f>
        <v/>
      </c>
      <c r="O941" s="7">
        <f>IF(ISNUMBER(N941),_xll.BDP($C941, "OPT_UNDL_TICKER"),"")</f>
        <v/>
      </c>
      <c r="P941" s="8">
        <f>IF(ISNUMBER(N941),_xll.BDP($C941, "OPT_UNDL_PX")," ")</f>
        <v/>
      </c>
      <c r="Q941" s="7">
        <f>IF(ISNUMBER(N941),+G941*_xll.BDP($C941, "PX_POS_MULT_FACTOR")*P941/K941," ")</f>
        <v/>
      </c>
      <c r="R941" s="8">
        <f t="array" ref="R941">IF(OR($A941="TUA",$A941="TYA"),"",IF(ISNUMBER(_xlfn.SINGLE(_xll.BDP($C941,"DUR_ADJ_OAS_MID"))),_xll.BDP($C941,"DUR_ADJ_OAS_MID"),IF(ISNUMBER(_xlfn.SINGLE(_xll.BDP($E941&amp;" ISIN","DUR_ADJ_OAS_MID"))),_xll.BDP($E941&amp;" ISIN","DUR_ADJ_OAS_MID")," ")))</f>
        <v/>
      </c>
      <c r="S941" s="7">
        <f>IF(ISNUMBER(N941),Q941*N941,IF(ISNUMBER(R941),J941*R941," "))</f>
        <v/>
      </c>
      <c r="T941" t="inlineStr">
        <is>
          <t>B611LV1</t>
        </is>
      </c>
      <c r="U941" t="inlineStr">
        <is>
          <t>Equity</t>
        </is>
      </c>
    </row>
    <row r="942">
      <c r="A942" t="inlineStr">
        <is>
          <t>IOPP</t>
        </is>
      </c>
      <c r="B942" t="inlineStr">
        <is>
          <t>TITAGARH RAIL SYSTEM LTD INR 2.0</t>
        </is>
      </c>
      <c r="C942" t="inlineStr">
        <is>
          <t>TWL</t>
        </is>
      </c>
      <c r="D942" t="inlineStr">
        <is>
          <t>BWZ1HS8</t>
        </is>
      </c>
      <c r="E942" t="inlineStr">
        <is>
          <t>INE615H01020</t>
        </is>
      </c>
      <c r="F942" t="inlineStr">
        <is>
          <t>Y8841L136</t>
        </is>
      </c>
      <c r="G942" s="1" t="n">
        <v>17036</v>
      </c>
      <c r="H942" s="1" t="n">
        <v>881.35</v>
      </c>
      <c r="I942" s="2" t="n">
        <v>170754.76</v>
      </c>
      <c r="J942" s="3" t="n">
        <v>0.01889832</v>
      </c>
      <c r="K942" s="4" t="n">
        <v>9035445.619999999</v>
      </c>
      <c r="L942" s="5" t="n">
        <v>325001</v>
      </c>
      <c r="M942" s="6" t="n">
        <v>27.8012856</v>
      </c>
      <c r="N942" s="7">
        <f t="array" ref="N942">IF(ISNUMBER(_xlfn.SINGLE(_xll.BDP($C942, "DELTA_MID"))),_xll.BDP($C942, "DELTA_MID")," ")</f>
        <v/>
      </c>
      <c r="O942" s="7">
        <f>IF(ISNUMBER(N942),_xll.BDP($C942, "OPT_UNDL_TICKER"),"")</f>
        <v/>
      </c>
      <c r="P942" s="8">
        <f>IF(ISNUMBER(N942),_xll.BDP($C942, "OPT_UNDL_PX")," ")</f>
        <v/>
      </c>
      <c r="Q942" s="7">
        <f>IF(ISNUMBER(N942),+G942*_xll.BDP($C942, "PX_POS_MULT_FACTOR")*P942/K942," ")</f>
        <v/>
      </c>
      <c r="R942" s="8">
        <f t="array" ref="R942">IF(OR($A942="TUA",$A942="TYA"),"",IF(ISNUMBER(_xlfn.SINGLE(_xll.BDP($C942,"DUR_ADJ_OAS_MID"))),_xll.BDP($C942,"DUR_ADJ_OAS_MID"),IF(ISNUMBER(_xlfn.SINGLE(_xll.BDP($E942&amp;" ISIN","DUR_ADJ_OAS_MID"))),_xll.BDP($E942&amp;" ISIN","DUR_ADJ_OAS_MID")," ")))</f>
        <v/>
      </c>
      <c r="S942" s="7">
        <f>IF(ISNUMBER(N942),Q942*N942,IF(ISNUMBER(R942),J942*R942," "))</f>
        <v/>
      </c>
      <c r="T942" t="inlineStr">
        <is>
          <t>BWZ1HS8</t>
        </is>
      </c>
      <c r="U942" t="inlineStr">
        <is>
          <t>Equity</t>
        </is>
      </c>
    </row>
    <row r="943">
      <c r="A943" t="inlineStr">
        <is>
          <t>IOPP</t>
        </is>
      </c>
      <c r="B943" t="inlineStr">
        <is>
          <t>UNO MINDA LTD INR 2.0</t>
        </is>
      </c>
      <c r="C943" t="inlineStr">
        <is>
          <t>UNOMINDA</t>
        </is>
      </c>
      <c r="D943" t="inlineStr">
        <is>
          <t>BYVC6Y8</t>
        </is>
      </c>
      <c r="E943" t="inlineStr">
        <is>
          <t>INE405E01023</t>
        </is>
      </c>
      <c r="F943" t="inlineStr">
        <is>
          <t>Y6S358119</t>
        </is>
      </c>
      <c r="G943" s="1" t="n">
        <v>28295</v>
      </c>
      <c r="H943" s="1" t="n">
        <v>1226</v>
      </c>
      <c r="I943" s="2" t="n">
        <v>394509.01</v>
      </c>
      <c r="J943" s="3" t="n">
        <v>0.04366237</v>
      </c>
      <c r="K943" s="4" t="n">
        <v>9035445.619999999</v>
      </c>
      <c r="L943" s="5" t="n">
        <v>325001</v>
      </c>
      <c r="M943" s="6" t="n">
        <v>27.8012856</v>
      </c>
      <c r="N943" s="7">
        <f t="array" ref="N943">IF(ISNUMBER(_xlfn.SINGLE(_xll.BDP($C943, "DELTA_MID"))),_xll.BDP($C943, "DELTA_MID")," ")</f>
        <v/>
      </c>
      <c r="O943" s="7">
        <f>IF(ISNUMBER(N943),_xll.BDP($C943, "OPT_UNDL_TICKER"),"")</f>
        <v/>
      </c>
      <c r="P943" s="8">
        <f>IF(ISNUMBER(N943),_xll.BDP($C943, "OPT_UNDL_PX")," ")</f>
        <v/>
      </c>
      <c r="Q943" s="7">
        <f>IF(ISNUMBER(N943),+G943*_xll.BDP($C943, "PX_POS_MULT_FACTOR")*P943/K943," ")</f>
        <v/>
      </c>
      <c r="R943" s="8">
        <f t="array" ref="R943">IF(OR($A943="TUA",$A943="TYA"),"",IF(ISNUMBER(_xlfn.SINGLE(_xll.BDP($C943,"DUR_ADJ_OAS_MID"))),_xll.BDP($C943,"DUR_ADJ_OAS_MID"),IF(ISNUMBER(_xlfn.SINGLE(_xll.BDP($E943&amp;" ISIN","DUR_ADJ_OAS_MID"))),_xll.BDP($E943&amp;" ISIN","DUR_ADJ_OAS_MID")," ")))</f>
        <v/>
      </c>
      <c r="S943" s="7">
        <f>IF(ISNUMBER(N943),Q943*N943,IF(ISNUMBER(R943),J943*R943," "))</f>
        <v/>
      </c>
      <c r="T943" t="inlineStr">
        <is>
          <t>BYVC6Y8</t>
        </is>
      </c>
      <c r="U943" t="inlineStr">
        <is>
          <t>Equity</t>
        </is>
      </c>
    </row>
    <row r="944">
      <c r="A944" t="inlineStr">
        <is>
          <t>IOPP</t>
        </is>
      </c>
      <c r="B944" t="inlineStr">
        <is>
          <t>TML COML VEHS LTD NPV</t>
        </is>
      </c>
      <c r="D944" t="inlineStr">
        <is>
          <t>BSNRFT7</t>
        </is>
      </c>
      <c r="E944" t="inlineStr">
        <is>
          <t>INE1TAE01010</t>
        </is>
      </c>
      <c r="F944" t="inlineStr">
        <is>
          <t>Y8T4YR100</t>
        </is>
      </c>
      <c r="G944" s="1" t="n">
        <v>50898</v>
      </c>
      <c r="H944" s="1" t="n">
        <v>260</v>
      </c>
      <c r="I944" s="2" t="n">
        <v>150498.01</v>
      </c>
      <c r="J944" s="3" t="n">
        <v>0.0166564</v>
      </c>
      <c r="K944" s="4" t="n">
        <v>9035445.619999999</v>
      </c>
      <c r="L944" s="5" t="n">
        <v>325001</v>
      </c>
      <c r="M944" s="6" t="n">
        <v>27.8012856</v>
      </c>
      <c r="N944" s="7">
        <f t="array" ref="N944">IF(ISNUMBER(_xlfn.SINGLE(_xll.BDP($C944, "DELTA_MID"))),_xll.BDP($C944, "DELTA_MID")," ")</f>
        <v/>
      </c>
      <c r="O944" s="7">
        <f>IF(ISNUMBER(N944),_xll.BDP($C944, "OPT_UNDL_TICKER"),"")</f>
        <v/>
      </c>
      <c r="P944" s="8">
        <f>IF(ISNUMBER(N944),_xll.BDP($C944, "OPT_UNDL_PX")," ")</f>
        <v/>
      </c>
      <c r="Q944" s="7">
        <f>IF(ISNUMBER(N944),+G944*_xll.BDP($C944, "PX_POS_MULT_FACTOR")*P944/K944," ")</f>
        <v/>
      </c>
      <c r="R944" s="8">
        <f t="array" ref="R944">IF(OR($A944="TUA",$A944="TYA"),"",IF(ISNUMBER(_xlfn.SINGLE(_xll.BDP($C944,"DUR_ADJ_OAS_MID"))),_xll.BDP($C944,"DUR_ADJ_OAS_MID"),IF(ISNUMBER(_xlfn.SINGLE(_xll.BDP($E944&amp;" ISIN","DUR_ADJ_OAS_MID"))),_xll.BDP($E944&amp;" ISIN","DUR_ADJ_OAS_MID")," ")))</f>
        <v/>
      </c>
      <c r="S944" s="7">
        <f>IF(ISNUMBER(N944),Q944*N944,IF(ISNUMBER(R944),J944*R944," "))</f>
        <v/>
      </c>
      <c r="T944" t="inlineStr">
        <is>
          <t>BSNRFT7</t>
        </is>
      </c>
      <c r="U944" t="inlineStr">
        <is>
          <t>Equity</t>
        </is>
      </c>
    </row>
    <row r="945">
      <c r="A945" t="inlineStr">
        <is>
          <t>IOPP</t>
        </is>
      </c>
      <c r="B945" t="inlineStr">
        <is>
          <t>Cash</t>
        </is>
      </c>
      <c r="C945" t="inlineStr">
        <is>
          <t>Cash</t>
        </is>
      </c>
      <c r="G945" s="1" t="n">
        <v>479144.59</v>
      </c>
      <c r="H945" s="1" t="n">
        <v>1</v>
      </c>
      <c r="I945" s="2" t="n">
        <v>479144.59</v>
      </c>
      <c r="J945" s="3" t="n">
        <v>0.05302944</v>
      </c>
      <c r="K945" s="4" t="n">
        <v>9035445.619999999</v>
      </c>
      <c r="L945" s="5" t="n">
        <v>325001</v>
      </c>
      <c r="M945" s="6" t="n">
        <v>27.8012856</v>
      </c>
      <c r="N945" s="7">
        <f t="array" ref="N945">IF(ISNUMBER(_xlfn.SINGLE(_xll.BDP($C945, "DELTA_MID"))),_xll.BDP($C945, "DELTA_MID")," ")</f>
        <v/>
      </c>
      <c r="O945" s="7">
        <f>IF(ISNUMBER(N945),_xll.BDP($C945, "OPT_UNDL_TICKER"),"")</f>
        <v/>
      </c>
      <c r="P945" s="8">
        <f>IF(ISNUMBER(N945),_xll.BDP($C945, "OPT_UNDL_PX")," ")</f>
        <v/>
      </c>
      <c r="Q945" s="7">
        <f>IF(ISNUMBER(N945),+G945*_xll.BDP($C945, "PX_POS_MULT_FACTOR")*P945/K945," ")</f>
        <v/>
      </c>
      <c r="R945" s="8">
        <f t="array" ref="R945">IF(OR($A945="TUA",$A945="TYA"),"",IF(ISNUMBER(_xlfn.SINGLE(_xll.BDP($C945,"DUR_ADJ_OAS_MID"))),_xll.BDP($C945,"DUR_ADJ_OAS_MID"),IF(ISNUMBER(_xlfn.SINGLE(_xll.BDP($E945&amp;" ISIN","DUR_ADJ_OAS_MID"))),_xll.BDP($E945&amp;" ISIN","DUR_ADJ_OAS_MID")," ")))</f>
        <v/>
      </c>
      <c r="S945" s="7">
        <f>IF(ISNUMBER(N945),Q945*N945,IF(ISNUMBER(R945),J945*R945," "))</f>
        <v/>
      </c>
      <c r="T945" t="inlineStr">
        <is>
          <t>Cash</t>
        </is>
      </c>
      <c r="U945" t="inlineStr">
        <is>
          <t>Cash</t>
        </is>
      </c>
    </row>
    <row r="946">
      <c r="N946" s="7">
        <f t="array" ref="N946">IF(ISNUMBER(_xlfn.SINGLE(_xll.BDP($C946, "DELTA_MID"))),_xll.BDP($C946, "DELTA_MID")," ")</f>
        <v/>
      </c>
      <c r="O946" s="7">
        <f>IF(ISNUMBER(N946),_xll.BDP($C946, "OPT_UNDL_TICKER"),"")</f>
        <v/>
      </c>
      <c r="P946" s="8">
        <f>IF(ISNUMBER(N946),_xll.BDP($C946, "OPT_UNDL_PX")," ")</f>
        <v/>
      </c>
      <c r="Q946" s="7">
        <f>IF(ISNUMBER(N946),+G946*_xll.BDP($C946, "PX_POS_MULT_FACTOR")*P946/K946," ")</f>
        <v/>
      </c>
      <c r="R946" s="8">
        <f t="array" ref="R946">IF(OR($A946="TUA",$A946="TYA"),"",IF(ISNUMBER(_xlfn.SINGLE(_xll.BDP($C946,"DUR_ADJ_OAS_MID"))),_xll.BDP($C946,"DUR_ADJ_OAS_MID"),IF(ISNUMBER(_xlfn.SINGLE(_xll.BDP($E946&amp;" ISIN","DUR_ADJ_OAS_MID"))),_xll.BDP($E946&amp;" ISIN","DUR_ADJ_OAS_MID")," ")))</f>
        <v/>
      </c>
      <c r="S946" s="7">
        <f>IF(ISNUMBER(N946),Q946*N946,IF(ISNUMBER(R946),J946*R946," "))</f>
        <v/>
      </c>
    </row>
    <row r="947">
      <c r="A947" t="inlineStr">
        <is>
          <t>KNRG</t>
        </is>
      </c>
      <c r="B947" t="inlineStr">
        <is>
          <t>AES V6.95 07/15/55 Corp</t>
        </is>
      </c>
      <c r="C947" t="inlineStr">
        <is>
          <t>AES V6.95 07/15/55 Corp</t>
        </is>
      </c>
      <c r="D947" t="inlineStr">
        <is>
          <t>BQT6828</t>
        </is>
      </c>
      <c r="E947" t="inlineStr">
        <is>
          <t>US00130HCL78</t>
        </is>
      </c>
      <c r="F947" t="inlineStr">
        <is>
          <t>00130HCL7</t>
        </is>
      </c>
      <c r="G947" s="1" t="n">
        <v>325000</v>
      </c>
      <c r="H947" s="1" t="n">
        <v>98.55736444</v>
      </c>
      <c r="I947" s="2" t="n">
        <v>320311.44</v>
      </c>
      <c r="J947" s="3" t="n">
        <v>0.02247183</v>
      </c>
      <c r="K947" s="4" t="n">
        <v>14253911.06</v>
      </c>
      <c r="L947" s="5" t="n">
        <v>550001</v>
      </c>
      <c r="M947" s="6" t="n">
        <v>25.91615481</v>
      </c>
      <c r="N947" s="7">
        <f t="array" ref="N947">IF(ISNUMBER(_xlfn.SINGLE(_xll.BDP($C947, "DELTA_MID"))),_xll.BDP($C947, "DELTA_MID")," ")</f>
        <v/>
      </c>
      <c r="O947" s="7">
        <f>IF(ISNUMBER(N947),_xll.BDP($C947, "OPT_UNDL_TICKER"),"")</f>
        <v/>
      </c>
      <c r="P947" s="8">
        <f>IF(ISNUMBER(N947),_xll.BDP($C947, "OPT_UNDL_PX")," ")</f>
        <v/>
      </c>
      <c r="Q947" s="7">
        <f>IF(ISNUMBER(N947),+G947*_xll.BDP($C947, "PX_POS_MULT_FACTOR")*P947/K947," ")</f>
        <v/>
      </c>
      <c r="R947" s="8">
        <f t="array" ref="R947">IF(OR($A947="TUA",$A947="TYA"),"",IF(ISNUMBER(_xlfn.SINGLE(_xll.BDP($C947,"DUR_ADJ_OAS_MID"))),_xll.BDP($C947,"DUR_ADJ_OAS_MID"),IF(ISNUMBER(_xlfn.SINGLE(_xll.BDP($E947&amp;" ISIN","DUR_ADJ_OAS_MID"))),_xll.BDP($E947&amp;" ISIN","DUR_ADJ_OAS_MID")," ")))</f>
        <v/>
      </c>
      <c r="S947" s="7">
        <f>IF(ISNUMBER(N947),Q947*N947,IF(ISNUMBER(R947),J947*R947," "))</f>
        <v/>
      </c>
      <c r="T947" t="inlineStr">
        <is>
          <t>00130HCL7</t>
        </is>
      </c>
      <c r="U947" t="inlineStr">
        <is>
          <t>Bond</t>
        </is>
      </c>
    </row>
    <row r="948">
      <c r="A948" t="inlineStr">
        <is>
          <t>KNRG</t>
        </is>
      </c>
      <c r="B948" t="inlineStr">
        <is>
          <t>AES V7.6 01/15/55 Corp</t>
        </is>
      </c>
      <c r="C948" t="inlineStr">
        <is>
          <t>AES V7.6 01/15/55 Corp</t>
        </is>
      </c>
      <c r="D948" t="inlineStr">
        <is>
          <t>BQH7RQ0</t>
        </is>
      </c>
      <c r="E948" t="inlineStr">
        <is>
          <t>US00130HCK95</t>
        </is>
      </c>
      <c r="F948" t="inlineStr">
        <is>
          <t>00130HCK9</t>
        </is>
      </c>
      <c r="G948" s="1" t="n">
        <v>500000</v>
      </c>
      <c r="H948" s="1" t="n">
        <v>103.74278889</v>
      </c>
      <c r="I948" s="2" t="n">
        <v>518713.94</v>
      </c>
      <c r="J948" s="3" t="n">
        <v>0.03639099</v>
      </c>
      <c r="K948" s="4" t="n">
        <v>14253911.06</v>
      </c>
      <c r="L948" s="5" t="n">
        <v>550001</v>
      </c>
      <c r="M948" s="6" t="n">
        <v>25.91615481</v>
      </c>
      <c r="N948" s="7">
        <f t="array" ref="N948">IF(ISNUMBER(_xlfn.SINGLE(_xll.BDP($C948, "DELTA_MID"))),_xll.BDP($C948, "DELTA_MID")," ")</f>
        <v/>
      </c>
      <c r="O948" s="7">
        <f>IF(ISNUMBER(N948),_xll.BDP($C948, "OPT_UNDL_TICKER"),"")</f>
        <v/>
      </c>
      <c r="P948" s="8">
        <f>IF(ISNUMBER(N948),_xll.BDP($C948, "OPT_UNDL_PX")," ")</f>
        <v/>
      </c>
      <c r="Q948" s="7">
        <f>IF(ISNUMBER(N948),+G948*_xll.BDP($C948, "PX_POS_MULT_FACTOR")*P948/K948," ")</f>
        <v/>
      </c>
      <c r="R948" s="8">
        <f t="array" ref="R948">IF(OR($A948="TUA",$A948="TYA"),"",IF(ISNUMBER(_xlfn.SINGLE(_xll.BDP($C948,"DUR_ADJ_OAS_MID"))),_xll.BDP($C948,"DUR_ADJ_OAS_MID"),IF(ISNUMBER(_xlfn.SINGLE(_xll.BDP($E948&amp;" ISIN","DUR_ADJ_OAS_MID"))),_xll.BDP($E948&amp;" ISIN","DUR_ADJ_OAS_MID")," ")))</f>
        <v/>
      </c>
      <c r="S948" s="7">
        <f>IF(ISNUMBER(N948),Q948*N948,IF(ISNUMBER(R948),J948*R948," "))</f>
        <v/>
      </c>
      <c r="T948" t="inlineStr">
        <is>
          <t>00130HCK9</t>
        </is>
      </c>
      <c r="U948" t="inlineStr">
        <is>
          <t>Bond</t>
        </is>
      </c>
    </row>
    <row r="949">
      <c r="A949" t="inlineStr">
        <is>
          <t>KNRG</t>
        </is>
      </c>
      <c r="B949" t="inlineStr">
        <is>
          <t>ALACN V7.2 10/15/54 144A Corp</t>
        </is>
      </c>
      <c r="C949" t="inlineStr">
        <is>
          <t>ALACN V7.2 10/15/54 144A Corp</t>
        </is>
      </c>
      <c r="D949" t="inlineStr">
        <is>
          <t>BMZLFQ2</t>
        </is>
      </c>
      <c r="E949" t="inlineStr">
        <is>
          <t>US021361AD20</t>
        </is>
      </c>
      <c r="F949" t="inlineStr">
        <is>
          <t>021361AD2</t>
        </is>
      </c>
      <c r="G949" s="1" t="n">
        <v>675000</v>
      </c>
      <c r="H949" s="1" t="n">
        <v>103.4046</v>
      </c>
      <c r="I949" s="2" t="n">
        <v>697981.05</v>
      </c>
      <c r="J949" s="3" t="n">
        <v>0.04896769</v>
      </c>
      <c r="K949" s="4" t="n">
        <v>14253911.06</v>
      </c>
      <c r="L949" s="5" t="n">
        <v>550001</v>
      </c>
      <c r="M949" s="6" t="n">
        <v>25.91615481</v>
      </c>
      <c r="N949" s="7">
        <f t="array" ref="N949">IF(ISNUMBER(_xlfn.SINGLE(_xll.BDP($C949, "DELTA_MID"))),_xll.BDP($C949, "DELTA_MID")," ")</f>
        <v/>
      </c>
      <c r="O949" s="7">
        <f>IF(ISNUMBER(N949),_xll.BDP($C949, "OPT_UNDL_TICKER"),"")</f>
        <v/>
      </c>
      <c r="P949" s="8">
        <f>IF(ISNUMBER(N949),_xll.BDP($C949, "OPT_UNDL_PX")," ")</f>
        <v/>
      </c>
      <c r="Q949" s="7">
        <f>IF(ISNUMBER(N949),+G949*_xll.BDP($C949, "PX_POS_MULT_FACTOR")*P949/K949," ")</f>
        <v/>
      </c>
      <c r="R949" s="8">
        <f t="array" ref="R949">IF(OR($A949="TUA",$A949="TYA"),"",IF(ISNUMBER(_xlfn.SINGLE(_xll.BDP($C949,"DUR_ADJ_OAS_MID"))),_xll.BDP($C949,"DUR_ADJ_OAS_MID"),IF(ISNUMBER(_xlfn.SINGLE(_xll.BDP($E949&amp;" ISIN","DUR_ADJ_OAS_MID"))),_xll.BDP($E949&amp;" ISIN","DUR_ADJ_OAS_MID")," ")))</f>
        <v/>
      </c>
      <c r="S949" s="7">
        <f>IF(ISNUMBER(N949),Q949*N949,IF(ISNUMBER(R949),J949*R949," "))</f>
        <v/>
      </c>
      <c r="T949" t="inlineStr">
        <is>
          <t>021361AD2</t>
        </is>
      </c>
      <c r="U949" t="inlineStr">
        <is>
          <t>Bond</t>
        </is>
      </c>
    </row>
    <row r="950">
      <c r="A950" t="inlineStr">
        <is>
          <t>KNRG</t>
        </is>
      </c>
      <c r="B950" t="inlineStr">
        <is>
          <t>BLKCQP 7.5 12/15/33 Corp</t>
        </is>
      </c>
      <c r="C950" t="inlineStr">
        <is>
          <t>BLKCQP 7.5 12/15/33 Corp</t>
        </is>
      </c>
      <c r="D950" t="inlineStr">
        <is>
          <t>BNDQW43</t>
        </is>
      </c>
      <c r="E950" t="inlineStr">
        <is>
          <t>US12657NAB64</t>
        </is>
      </c>
      <c r="F950" t="inlineStr">
        <is>
          <t>12657NAB6</t>
        </is>
      </c>
      <c r="G950" s="1" t="n">
        <v>300000</v>
      </c>
      <c r="H950" s="1" t="n">
        <v>110.78966667</v>
      </c>
      <c r="I950" s="2" t="n">
        <v>332369</v>
      </c>
      <c r="J950" s="3" t="n">
        <v>0.02331774</v>
      </c>
      <c r="K950" s="4" t="n">
        <v>14253911.06</v>
      </c>
      <c r="L950" s="5" t="n">
        <v>550001</v>
      </c>
      <c r="M950" s="6" t="n">
        <v>25.91615481</v>
      </c>
      <c r="N950" s="7">
        <f t="array" ref="N950">IF(ISNUMBER(_xlfn.SINGLE(_xll.BDP($C950, "DELTA_MID"))),_xll.BDP($C950, "DELTA_MID")," ")</f>
        <v/>
      </c>
      <c r="O950" s="7">
        <f>IF(ISNUMBER(N950),_xll.BDP($C950, "OPT_UNDL_TICKER"),"")</f>
        <v/>
      </c>
      <c r="P950" s="8">
        <f>IF(ISNUMBER(N950),_xll.BDP($C950, "OPT_UNDL_PX")," ")</f>
        <v/>
      </c>
      <c r="Q950" s="7">
        <f>IF(ISNUMBER(N950),+G950*_xll.BDP($C950, "PX_POS_MULT_FACTOR")*P950/K950," ")</f>
        <v/>
      </c>
      <c r="R950" s="8">
        <f t="array" ref="R950">IF(OR($A950="TUA",$A950="TYA"),"",IF(ISNUMBER(_xlfn.SINGLE(_xll.BDP($C950,"DUR_ADJ_OAS_MID"))),_xll.BDP($C950,"DUR_ADJ_OAS_MID"),IF(ISNUMBER(_xlfn.SINGLE(_xll.BDP($E950&amp;" ISIN","DUR_ADJ_OAS_MID"))),_xll.BDP($E950&amp;" ISIN","DUR_ADJ_OAS_MID")," ")))</f>
        <v/>
      </c>
      <c r="S950" s="7">
        <f>IF(ISNUMBER(N950),Q950*N950,IF(ISNUMBER(R950),J950*R950," "))</f>
        <v/>
      </c>
      <c r="T950" t="inlineStr">
        <is>
          <t>12657NAB6</t>
        </is>
      </c>
      <c r="U950" t="inlineStr">
        <is>
          <t>Bond</t>
        </is>
      </c>
    </row>
    <row r="951">
      <c r="A951" t="inlineStr">
        <is>
          <t>KNRG</t>
        </is>
      </c>
      <c r="B951" t="inlineStr">
        <is>
          <t>BPL 5.85 11/15/43 Corp</t>
        </is>
      </c>
      <c r="C951" t="inlineStr">
        <is>
          <t>BPL 5.85 11/15/43 Corp</t>
        </is>
      </c>
      <c r="D951" t="inlineStr">
        <is>
          <t>BGDRY29</t>
        </is>
      </c>
      <c r="E951" t="inlineStr">
        <is>
          <t>US118230AM30</t>
        </is>
      </c>
      <c r="F951" t="inlineStr">
        <is>
          <t>118230AM3</t>
        </is>
      </c>
      <c r="G951" s="1" t="n">
        <v>200000</v>
      </c>
      <c r="H951" s="1" t="n">
        <v>95.7783</v>
      </c>
      <c r="I951" s="2" t="n">
        <v>191556.6</v>
      </c>
      <c r="J951" s="3" t="n">
        <v>0.01343888</v>
      </c>
      <c r="K951" s="4" t="n">
        <v>14253911.06</v>
      </c>
      <c r="L951" s="5" t="n">
        <v>550001</v>
      </c>
      <c r="M951" s="6" t="n">
        <v>25.91615481</v>
      </c>
      <c r="N951" s="7">
        <f t="array" ref="N951">IF(ISNUMBER(_xlfn.SINGLE(_xll.BDP($C951, "DELTA_MID"))),_xll.BDP($C951, "DELTA_MID")," ")</f>
        <v/>
      </c>
      <c r="O951" s="7">
        <f>IF(ISNUMBER(N951),_xll.BDP($C951, "OPT_UNDL_TICKER"),"")</f>
        <v/>
      </c>
      <c r="P951" s="8">
        <f>IF(ISNUMBER(N951),_xll.BDP($C951, "OPT_UNDL_PX")," ")</f>
        <v/>
      </c>
      <c r="Q951" s="7">
        <f>IF(ISNUMBER(N951),+G951*_xll.BDP($C951, "PX_POS_MULT_FACTOR")*P951/K951," ")</f>
        <v/>
      </c>
      <c r="R951" s="8">
        <f t="array" ref="R951">IF(OR($A951="TUA",$A951="TYA"),"",IF(ISNUMBER(_xlfn.SINGLE(_xll.BDP($C951,"DUR_ADJ_OAS_MID"))),_xll.BDP($C951,"DUR_ADJ_OAS_MID"),IF(ISNUMBER(_xlfn.SINGLE(_xll.BDP($E951&amp;" ISIN","DUR_ADJ_OAS_MID"))),_xll.BDP($E951&amp;" ISIN","DUR_ADJ_OAS_MID")," ")))</f>
        <v/>
      </c>
      <c r="S951" s="7">
        <f>IF(ISNUMBER(N951),Q951*N951,IF(ISNUMBER(R951),J951*R951," "))</f>
        <v/>
      </c>
      <c r="T951" t="inlineStr">
        <is>
          <t>118230AM3</t>
        </is>
      </c>
      <c r="U951" t="inlineStr">
        <is>
          <t>Bond</t>
        </is>
      </c>
    </row>
    <row r="952">
      <c r="A952" t="inlineStr">
        <is>
          <t>KNRG</t>
        </is>
      </c>
      <c r="B952" t="inlineStr">
        <is>
          <t>DKL 7.375 06/30/33 144A Corp</t>
        </is>
      </c>
      <c r="C952" t="inlineStr">
        <is>
          <t>DKL 7.375 06/30/33 144A Corp</t>
        </is>
      </c>
      <c r="D952" t="inlineStr">
        <is>
          <t>BNKB8Q5</t>
        </is>
      </c>
      <c r="E952" t="inlineStr">
        <is>
          <t>US24665FAE25</t>
        </is>
      </c>
      <c r="F952" t="inlineStr">
        <is>
          <t>24665FAE2</t>
        </is>
      </c>
      <c r="G952" s="1" t="n">
        <v>675000</v>
      </c>
      <c r="H952" s="1" t="n">
        <v>103.05948356</v>
      </c>
      <c r="I952" s="2" t="n">
        <v>695651.51</v>
      </c>
      <c r="J952" s="3" t="n">
        <v>0.04880425</v>
      </c>
      <c r="K952" s="4" t="n">
        <v>14253911.06</v>
      </c>
      <c r="L952" s="5" t="n">
        <v>550001</v>
      </c>
      <c r="M952" s="6" t="n">
        <v>25.91615481</v>
      </c>
      <c r="N952" s="7">
        <f t="array" ref="N952">IF(ISNUMBER(_xlfn.SINGLE(_xll.BDP($C952, "DELTA_MID"))),_xll.BDP($C952, "DELTA_MID")," ")</f>
        <v/>
      </c>
      <c r="O952" s="7">
        <f>IF(ISNUMBER(N952),_xll.BDP($C952, "OPT_UNDL_TICKER"),"")</f>
        <v/>
      </c>
      <c r="P952" s="8">
        <f>IF(ISNUMBER(N952),_xll.BDP($C952, "OPT_UNDL_PX")," ")</f>
        <v/>
      </c>
      <c r="Q952" s="7">
        <f>IF(ISNUMBER(N952),+G952*_xll.BDP($C952, "PX_POS_MULT_FACTOR")*P952/K952," ")</f>
        <v/>
      </c>
      <c r="R952" s="8">
        <f t="array" ref="R952">IF(OR($A952="TUA",$A952="TYA"),"",IF(ISNUMBER(_xlfn.SINGLE(_xll.BDP($C952,"DUR_ADJ_OAS_MID"))),_xll.BDP($C952,"DUR_ADJ_OAS_MID"),IF(ISNUMBER(_xlfn.SINGLE(_xll.BDP($E952&amp;" ISIN","DUR_ADJ_OAS_MID"))),_xll.BDP($E952&amp;" ISIN","DUR_ADJ_OAS_MID")," ")))</f>
        <v/>
      </c>
      <c r="S952" s="7">
        <f>IF(ISNUMBER(N952),Q952*N952,IF(ISNUMBER(R952),J952*R952," "))</f>
        <v/>
      </c>
      <c r="T952" t="inlineStr">
        <is>
          <t>24665FAE2</t>
        </is>
      </c>
      <c r="U952" t="inlineStr">
        <is>
          <t>Bond</t>
        </is>
      </c>
    </row>
    <row r="953">
      <c r="A953" t="inlineStr">
        <is>
          <t>KNRG</t>
        </is>
      </c>
      <c r="B953" t="inlineStr">
        <is>
          <t>ENBCN V8.5 01/15/84 Corp</t>
        </is>
      </c>
      <c r="C953" t="inlineStr">
        <is>
          <t>ENBCN V8.5 01/15/84 Corp</t>
        </is>
      </c>
      <c r="D953" t="inlineStr">
        <is>
          <t>BKPJR88</t>
        </is>
      </c>
      <c r="E953" t="inlineStr">
        <is>
          <t>US29250NBT19</t>
        </is>
      </c>
      <c r="F953" t="inlineStr">
        <is>
          <t>29250NBT1</t>
        </is>
      </c>
      <c r="G953" s="1" t="n">
        <v>450000</v>
      </c>
      <c r="H953" s="1" t="n">
        <v>116.96528889</v>
      </c>
      <c r="I953" s="2" t="n">
        <v>526343.8</v>
      </c>
      <c r="J953" s="3" t="n">
        <v>0.03692627</v>
      </c>
      <c r="K953" s="4" t="n">
        <v>14253911.06</v>
      </c>
      <c r="L953" s="5" t="n">
        <v>550001</v>
      </c>
      <c r="M953" s="6" t="n">
        <v>25.91615481</v>
      </c>
      <c r="N953" s="7">
        <f t="array" ref="N953">IF(ISNUMBER(_xlfn.SINGLE(_xll.BDP($C953, "DELTA_MID"))),_xll.BDP($C953, "DELTA_MID")," ")</f>
        <v/>
      </c>
      <c r="O953" s="7">
        <f>IF(ISNUMBER(N953),_xll.BDP($C953, "OPT_UNDL_TICKER"),"")</f>
        <v/>
      </c>
      <c r="P953" s="8">
        <f>IF(ISNUMBER(N953),_xll.BDP($C953, "OPT_UNDL_PX")," ")</f>
        <v/>
      </c>
      <c r="Q953" s="7">
        <f>IF(ISNUMBER(N953),+G953*_xll.BDP($C953, "PX_POS_MULT_FACTOR")*P953/K953," ")</f>
        <v/>
      </c>
      <c r="R953" s="8">
        <f t="array" ref="R953">IF(OR($A953="TUA",$A953="TYA"),"",IF(ISNUMBER(_xlfn.SINGLE(_xll.BDP($C953,"DUR_ADJ_OAS_MID"))),_xll.BDP($C953,"DUR_ADJ_OAS_MID"),IF(ISNUMBER(_xlfn.SINGLE(_xll.BDP($E953&amp;" ISIN","DUR_ADJ_OAS_MID"))),_xll.BDP($E953&amp;" ISIN","DUR_ADJ_OAS_MID")," ")))</f>
        <v/>
      </c>
      <c r="S953" s="7">
        <f>IF(ISNUMBER(N953),Q953*N953,IF(ISNUMBER(R953),J953*R953," "))</f>
        <v/>
      </c>
      <c r="T953" t="inlineStr">
        <is>
          <t>29250NBT1</t>
        </is>
      </c>
      <c r="U953" t="inlineStr">
        <is>
          <t>Bond</t>
        </is>
      </c>
    </row>
    <row r="954">
      <c r="A954" t="inlineStr">
        <is>
          <t>KNRG</t>
        </is>
      </c>
      <c r="B954" t="inlineStr">
        <is>
          <t>ET V6.75 02/15/56 Corp</t>
        </is>
      </c>
      <c r="C954" t="inlineStr">
        <is>
          <t>ET V6.75 02/15/56 Corp</t>
        </is>
      </c>
      <c r="D954" t="inlineStr">
        <is>
          <t>BTXNQ77</t>
        </is>
      </c>
      <c r="E954" t="inlineStr">
        <is>
          <t>US29273VBH24</t>
        </is>
      </c>
      <c r="F954" t="inlineStr">
        <is>
          <t>29273VBH2</t>
        </is>
      </c>
      <c r="G954" s="1" t="n">
        <v>200000</v>
      </c>
      <c r="H954" s="1" t="n">
        <v>101.55787</v>
      </c>
      <c r="I954" s="2" t="n">
        <v>203115.74</v>
      </c>
      <c r="J954" s="3" t="n">
        <v>0.01424983</v>
      </c>
      <c r="K954" s="4" t="n">
        <v>14253911.06</v>
      </c>
      <c r="L954" s="5" t="n">
        <v>550001</v>
      </c>
      <c r="M954" s="6" t="n">
        <v>25.91615481</v>
      </c>
      <c r="N954" s="7">
        <f t="array" ref="N954">IF(ISNUMBER(_xlfn.SINGLE(_xll.BDP($C954, "DELTA_MID"))),_xll.BDP($C954, "DELTA_MID")," ")</f>
        <v/>
      </c>
      <c r="O954" s="7">
        <f>IF(ISNUMBER(N954),_xll.BDP($C954, "OPT_UNDL_TICKER"),"")</f>
        <v/>
      </c>
      <c r="P954" s="8">
        <f>IF(ISNUMBER(N954),_xll.BDP($C954, "OPT_UNDL_PX")," ")</f>
        <v/>
      </c>
      <c r="Q954" s="7">
        <f>IF(ISNUMBER(N954),+G954*_xll.BDP($C954, "PX_POS_MULT_FACTOR")*P954/K954," ")</f>
        <v/>
      </c>
      <c r="R954" s="8">
        <f t="array" ref="R954">IF(OR($A954="TUA",$A954="TYA"),"",IF(ISNUMBER(_xlfn.SINGLE(_xll.BDP($C954,"DUR_ADJ_OAS_MID"))),_xll.BDP($C954,"DUR_ADJ_OAS_MID"),IF(ISNUMBER(_xlfn.SINGLE(_xll.BDP($E954&amp;" ISIN","DUR_ADJ_OAS_MID"))),_xll.BDP($E954&amp;" ISIN","DUR_ADJ_OAS_MID")," ")))</f>
        <v/>
      </c>
      <c r="S954" s="7">
        <f>IF(ISNUMBER(N954),Q954*N954,IF(ISNUMBER(R954),J954*R954," "))</f>
        <v/>
      </c>
      <c r="T954" t="inlineStr">
        <is>
          <t>29273VBH2</t>
        </is>
      </c>
      <c r="U954" t="inlineStr">
        <is>
          <t>Bond</t>
        </is>
      </c>
    </row>
    <row r="955">
      <c r="A955" t="inlineStr">
        <is>
          <t>KNRG</t>
        </is>
      </c>
      <c r="B955" t="inlineStr">
        <is>
          <t>ET V7.125 PERP G Corp</t>
        </is>
      </c>
      <c r="C955" t="inlineStr">
        <is>
          <t>ET V7.125 PERP G Corp</t>
        </is>
      </c>
      <c r="D955" t="inlineStr">
        <is>
          <t>BMHR7W8</t>
        </is>
      </c>
      <c r="E955" t="inlineStr">
        <is>
          <t>US29273VAM28</t>
        </is>
      </c>
      <c r="F955" t="inlineStr">
        <is>
          <t>29273VAM2</t>
        </is>
      </c>
      <c r="G955" s="1" t="n">
        <v>725000</v>
      </c>
      <c r="H955" s="1" t="n">
        <v>106.09738633</v>
      </c>
      <c r="I955" s="2" t="n">
        <v>769206.05</v>
      </c>
      <c r="J955" s="3" t="n">
        <v>0.05396456</v>
      </c>
      <c r="K955" s="4" t="n">
        <v>14253911.06</v>
      </c>
      <c r="L955" s="5" t="n">
        <v>550001</v>
      </c>
      <c r="M955" s="6" t="n">
        <v>25.91615481</v>
      </c>
      <c r="N955" s="7">
        <f t="array" ref="N955">IF(ISNUMBER(_xlfn.SINGLE(_xll.BDP($C955, "DELTA_MID"))),_xll.BDP($C955, "DELTA_MID")," ")</f>
        <v/>
      </c>
      <c r="O955" s="7">
        <f>IF(ISNUMBER(N955),_xll.BDP($C955, "OPT_UNDL_TICKER"),"")</f>
        <v/>
      </c>
      <c r="P955" s="8">
        <f>IF(ISNUMBER(N955),_xll.BDP($C955, "OPT_UNDL_PX")," ")</f>
        <v/>
      </c>
      <c r="Q955" s="7">
        <f>IF(ISNUMBER(N955),+G955*_xll.BDP($C955, "PX_POS_MULT_FACTOR")*P955/K955," ")</f>
        <v/>
      </c>
      <c r="R955" s="8">
        <f t="array" ref="R955">IF(OR($A955="TUA",$A955="TYA"),"",IF(ISNUMBER(_xlfn.SINGLE(_xll.BDP($C955,"DUR_ADJ_OAS_MID"))),_xll.BDP($C955,"DUR_ADJ_OAS_MID"),IF(ISNUMBER(_xlfn.SINGLE(_xll.BDP($E955&amp;" ISIN","DUR_ADJ_OAS_MID"))),_xll.BDP($E955&amp;" ISIN","DUR_ADJ_OAS_MID")," ")))</f>
        <v/>
      </c>
      <c r="S955" s="7">
        <f>IF(ISNUMBER(N955),Q955*N955,IF(ISNUMBER(R955),J955*R955," "))</f>
        <v/>
      </c>
      <c r="T955" t="inlineStr">
        <is>
          <t>29273VAM2</t>
        </is>
      </c>
      <c r="U955" t="inlineStr">
        <is>
          <t>Bond</t>
        </is>
      </c>
    </row>
    <row r="956">
      <c r="A956" t="inlineStr">
        <is>
          <t>KNRG</t>
        </is>
      </c>
      <c r="B956" t="inlineStr">
        <is>
          <t>ETR V7.125 12/01/54 Corp</t>
        </is>
      </c>
      <c r="C956" t="inlineStr">
        <is>
          <t>ETR V7.125 12/01/54 Corp</t>
        </is>
      </c>
      <c r="D956" t="inlineStr">
        <is>
          <t>BT02B50</t>
        </is>
      </c>
      <c r="E956" t="inlineStr">
        <is>
          <t>US29364GAQ64</t>
        </is>
      </c>
      <c r="F956" t="inlineStr">
        <is>
          <t>29364GAQ6</t>
        </is>
      </c>
      <c r="G956" s="1" t="n">
        <v>400000</v>
      </c>
      <c r="H956" s="1" t="n">
        <v>107.75614567</v>
      </c>
      <c r="I956" s="2" t="n">
        <v>431024.59</v>
      </c>
      <c r="J956" s="3" t="n">
        <v>0.03023904</v>
      </c>
      <c r="K956" s="4" t="n">
        <v>14253911.06</v>
      </c>
      <c r="L956" s="5" t="n">
        <v>550001</v>
      </c>
      <c r="M956" s="6" t="n">
        <v>25.91615481</v>
      </c>
      <c r="N956" s="7">
        <f t="array" ref="N956">IF(ISNUMBER(_xlfn.SINGLE(_xll.BDP($C956, "DELTA_MID"))),_xll.BDP($C956, "DELTA_MID")," ")</f>
        <v/>
      </c>
      <c r="O956" s="7">
        <f>IF(ISNUMBER(N956),_xll.BDP($C956, "OPT_UNDL_TICKER"),"")</f>
        <v/>
      </c>
      <c r="P956" s="8">
        <f>IF(ISNUMBER(N956),_xll.BDP($C956, "OPT_UNDL_PX")," ")</f>
        <v/>
      </c>
      <c r="Q956" s="7">
        <f>IF(ISNUMBER(N956),+G956*_xll.BDP($C956, "PX_POS_MULT_FACTOR")*P956/K956," ")</f>
        <v/>
      </c>
      <c r="R956" s="8">
        <f t="array" ref="R956">IF(OR($A956="TUA",$A956="TYA"),"",IF(ISNUMBER(_xlfn.SINGLE(_xll.BDP($C956,"DUR_ADJ_OAS_MID"))),_xll.BDP($C956,"DUR_ADJ_OAS_MID"),IF(ISNUMBER(_xlfn.SINGLE(_xll.BDP($E956&amp;" ISIN","DUR_ADJ_OAS_MID"))),_xll.BDP($E956&amp;" ISIN","DUR_ADJ_OAS_MID")," ")))</f>
        <v/>
      </c>
      <c r="S956" s="7">
        <f>IF(ISNUMBER(N956),Q956*N956,IF(ISNUMBER(R956),J956*R956," "))</f>
        <v/>
      </c>
      <c r="T956" t="inlineStr">
        <is>
          <t>29364GAQ6</t>
        </is>
      </c>
      <c r="U956" t="inlineStr">
        <is>
          <t>Bond</t>
        </is>
      </c>
    </row>
    <row r="957">
      <c r="A957" t="inlineStr">
        <is>
          <t>KNRG</t>
        </is>
      </c>
      <c r="B957" t="inlineStr">
        <is>
          <t>HESM 6.5 06/01/29 144A Corp</t>
        </is>
      </c>
      <c r="C957" t="inlineStr">
        <is>
          <t>HESM 6.5 06/01/29 144A Corp</t>
        </is>
      </c>
      <c r="D957" t="inlineStr">
        <is>
          <t>BSQLDL4</t>
        </is>
      </c>
      <c r="E957" t="inlineStr">
        <is>
          <t>US428102AG28</t>
        </is>
      </c>
      <c r="F957" t="inlineStr">
        <is>
          <t>428102AG2</t>
        </is>
      </c>
      <c r="G957" s="1" t="n">
        <v>250000</v>
      </c>
      <c r="H957" s="1" t="n">
        <v>105.94378889</v>
      </c>
      <c r="I957" s="2" t="n">
        <v>264859.47</v>
      </c>
      <c r="J957" s="3" t="n">
        <v>0.01858153</v>
      </c>
      <c r="K957" s="4" t="n">
        <v>14253911.06</v>
      </c>
      <c r="L957" s="5" t="n">
        <v>550001</v>
      </c>
      <c r="M957" s="6" t="n">
        <v>25.91615481</v>
      </c>
      <c r="N957" s="7">
        <f t="array" ref="N957">IF(ISNUMBER(_xlfn.SINGLE(_xll.BDP($C957, "DELTA_MID"))),_xll.BDP($C957, "DELTA_MID")," ")</f>
        <v/>
      </c>
      <c r="O957" s="7">
        <f>IF(ISNUMBER(N957),_xll.BDP($C957, "OPT_UNDL_TICKER"),"")</f>
        <v/>
      </c>
      <c r="P957" s="8">
        <f>IF(ISNUMBER(N957),_xll.BDP($C957, "OPT_UNDL_PX")," ")</f>
        <v/>
      </c>
      <c r="Q957" s="7">
        <f>IF(ISNUMBER(N957),+G957*_xll.BDP($C957, "PX_POS_MULT_FACTOR")*P957/K957," ")</f>
        <v/>
      </c>
      <c r="R957" s="8">
        <f t="array" ref="R957">IF(OR($A957="TUA",$A957="TYA"),"",IF(ISNUMBER(_xlfn.SINGLE(_xll.BDP($C957,"DUR_ADJ_OAS_MID"))),_xll.BDP($C957,"DUR_ADJ_OAS_MID"),IF(ISNUMBER(_xlfn.SINGLE(_xll.BDP($E957&amp;" ISIN","DUR_ADJ_OAS_MID"))),_xll.BDP($E957&amp;" ISIN","DUR_ADJ_OAS_MID")," ")))</f>
        <v/>
      </c>
      <c r="S957" s="7">
        <f>IF(ISNUMBER(N957),Q957*N957,IF(ISNUMBER(R957),J957*R957," "))</f>
        <v/>
      </c>
      <c r="T957" t="inlineStr">
        <is>
          <t>428102AG2</t>
        </is>
      </c>
      <c r="U957" t="inlineStr">
        <is>
          <t>Bond</t>
        </is>
      </c>
    </row>
    <row r="958">
      <c r="A958" t="inlineStr">
        <is>
          <t>KNRG</t>
        </is>
      </c>
      <c r="B958" t="inlineStr">
        <is>
          <t>NRG 6 01/15/36 144A Corp</t>
        </is>
      </c>
      <c r="C958" t="inlineStr">
        <is>
          <t>NRG 6 01/15/36 144A Corp</t>
        </is>
      </c>
      <c r="D958" t="inlineStr">
        <is>
          <t>BVBFJY7</t>
        </is>
      </c>
      <c r="E958" t="inlineStr">
        <is>
          <t>US629377DD11</t>
        </is>
      </c>
      <c r="F958" t="inlineStr">
        <is>
          <t>629377DD1</t>
        </is>
      </c>
      <c r="G958" s="1" t="n">
        <v>250000</v>
      </c>
      <c r="H958" s="1" t="n">
        <v>100.9817</v>
      </c>
      <c r="I958" s="2" t="n">
        <v>252454.25</v>
      </c>
      <c r="J958" s="3" t="n">
        <v>0.01771123</v>
      </c>
      <c r="K958" s="4" t="n">
        <v>14253911.06</v>
      </c>
      <c r="L958" s="5" t="n">
        <v>550001</v>
      </c>
      <c r="M958" s="6" t="n">
        <v>25.91615481</v>
      </c>
      <c r="N958" s="7">
        <f t="array" ref="N958">IF(ISNUMBER(_xlfn.SINGLE(_xll.BDP($C958, "DELTA_MID"))),_xll.BDP($C958, "DELTA_MID")," ")</f>
        <v/>
      </c>
      <c r="O958" s="7">
        <f>IF(ISNUMBER(N958),_xll.BDP($C958, "OPT_UNDL_TICKER"),"")</f>
        <v/>
      </c>
      <c r="P958" s="8">
        <f>IF(ISNUMBER(N958),_xll.BDP($C958, "OPT_UNDL_PX")," ")</f>
        <v/>
      </c>
      <c r="Q958" s="7">
        <f>IF(ISNUMBER(N958),+G958*_xll.BDP($C958, "PX_POS_MULT_FACTOR")*P958/K958," ")</f>
        <v/>
      </c>
      <c r="R958" s="8">
        <f t="array" ref="R958">IF(OR($A958="TUA",$A958="TYA"),"",IF(ISNUMBER(_xlfn.SINGLE(_xll.BDP($C958,"DUR_ADJ_OAS_MID"))),_xll.BDP($C958,"DUR_ADJ_OAS_MID"),IF(ISNUMBER(_xlfn.SINGLE(_xll.BDP($E958&amp;" ISIN","DUR_ADJ_OAS_MID"))),_xll.BDP($E958&amp;" ISIN","DUR_ADJ_OAS_MID")," ")))</f>
        <v/>
      </c>
      <c r="S958" s="7">
        <f>IF(ISNUMBER(N958),Q958*N958,IF(ISNUMBER(R958),J958*R958," "))</f>
        <v/>
      </c>
      <c r="T958" t="inlineStr">
        <is>
          <t>629377DD1</t>
        </is>
      </c>
      <c r="U958" t="inlineStr">
        <is>
          <t>Bond</t>
        </is>
      </c>
    </row>
    <row r="959">
      <c r="A959" t="inlineStr">
        <is>
          <t>KNRG</t>
        </is>
      </c>
      <c r="B959" t="inlineStr">
        <is>
          <t>PAA V0 PERP B Corp</t>
        </is>
      </c>
      <c r="C959" t="inlineStr">
        <is>
          <t>PAA V0 PERP B Corp</t>
        </is>
      </c>
      <c r="D959" t="inlineStr">
        <is>
          <t>BF22XZ4</t>
        </is>
      </c>
      <c r="E959" t="inlineStr">
        <is>
          <t>US726503AE55</t>
        </is>
      </c>
      <c r="F959" t="inlineStr">
        <is>
          <t>726503AE5</t>
        </is>
      </c>
      <c r="G959" s="1" t="n">
        <v>975000</v>
      </c>
      <c r="H959" s="1" t="n">
        <v>101.34532308</v>
      </c>
      <c r="I959" s="2" t="n">
        <v>988116.9</v>
      </c>
      <c r="J959" s="3" t="n">
        <v>0.06932251</v>
      </c>
      <c r="K959" s="4" t="n">
        <v>14253911.06</v>
      </c>
      <c r="L959" s="5" t="n">
        <v>550001</v>
      </c>
      <c r="M959" s="6" t="n">
        <v>25.91615481</v>
      </c>
      <c r="N959" s="7">
        <f t="array" ref="N959">IF(ISNUMBER(_xlfn.SINGLE(_xll.BDP($C959, "DELTA_MID"))),_xll.BDP($C959, "DELTA_MID")," ")</f>
        <v/>
      </c>
      <c r="O959" s="7">
        <f>IF(ISNUMBER(N959),_xll.BDP($C959, "OPT_UNDL_TICKER"),"")</f>
        <v/>
      </c>
      <c r="P959" s="8">
        <f>IF(ISNUMBER(N959),_xll.BDP($C959, "OPT_UNDL_PX")," ")</f>
        <v/>
      </c>
      <c r="Q959" s="7">
        <f>IF(ISNUMBER(N959),+G959*_xll.BDP($C959, "PX_POS_MULT_FACTOR")*P959/K959," ")</f>
        <v/>
      </c>
      <c r="R959" s="8">
        <f t="array" ref="R959">IF(OR($A959="TUA",$A959="TYA"),"",IF(ISNUMBER(_xlfn.SINGLE(_xll.BDP($C959,"DUR_ADJ_OAS_MID"))),_xll.BDP($C959,"DUR_ADJ_OAS_MID"),IF(ISNUMBER(_xlfn.SINGLE(_xll.BDP($E959&amp;" ISIN","DUR_ADJ_OAS_MID"))),_xll.BDP($E959&amp;" ISIN","DUR_ADJ_OAS_MID")," ")))</f>
        <v/>
      </c>
      <c r="S959" s="7">
        <f>IF(ISNUMBER(N959),Q959*N959,IF(ISNUMBER(R959),J959*R959," "))</f>
        <v/>
      </c>
      <c r="T959" t="inlineStr">
        <is>
          <t>726503AE5</t>
        </is>
      </c>
      <c r="U959" t="inlineStr">
        <is>
          <t>Bond</t>
        </is>
      </c>
    </row>
    <row r="960">
      <c r="A960" t="inlineStr">
        <is>
          <t>KNRG</t>
        </is>
      </c>
      <c r="B960" t="inlineStr">
        <is>
          <t>PCG V7.375 03/15/55 Corp</t>
        </is>
      </c>
      <c r="C960" t="inlineStr">
        <is>
          <t>PCG V7.375 03/15/55 Corp</t>
        </is>
      </c>
      <c r="D960" t="inlineStr">
        <is>
          <t>BQXJKM7</t>
        </is>
      </c>
      <c r="E960" t="inlineStr">
        <is>
          <t>US69331CAM01</t>
        </is>
      </c>
      <c r="F960" t="inlineStr">
        <is>
          <t>69331CAM0</t>
        </is>
      </c>
      <c r="G960" s="1" t="n">
        <v>900000</v>
      </c>
      <c r="H960" s="1" t="n">
        <v>103.87737222</v>
      </c>
      <c r="I960" s="2" t="n">
        <v>934896.35</v>
      </c>
      <c r="J960" s="3" t="n">
        <v>0.06558876</v>
      </c>
      <c r="K960" s="4" t="n">
        <v>14253911.06</v>
      </c>
      <c r="L960" s="5" t="n">
        <v>550001</v>
      </c>
      <c r="M960" s="6" t="n">
        <v>25.91615481</v>
      </c>
      <c r="N960" s="7">
        <f t="array" ref="N960">IF(ISNUMBER(_xlfn.SINGLE(_xll.BDP($C960, "DELTA_MID"))),_xll.BDP($C960, "DELTA_MID")," ")</f>
        <v/>
      </c>
      <c r="O960" s="7">
        <f>IF(ISNUMBER(N960),_xll.BDP($C960, "OPT_UNDL_TICKER"),"")</f>
        <v/>
      </c>
      <c r="P960" s="8">
        <f>IF(ISNUMBER(N960),_xll.BDP($C960, "OPT_UNDL_PX")," ")</f>
        <v/>
      </c>
      <c r="Q960" s="7">
        <f>IF(ISNUMBER(N960),+G960*_xll.BDP($C960, "PX_POS_MULT_FACTOR")*P960/K960," ")</f>
        <v/>
      </c>
      <c r="R960" s="8">
        <f t="array" ref="R960">IF(OR($A960="TUA",$A960="TYA"),"",IF(ISNUMBER(_xlfn.SINGLE(_xll.BDP($C960,"DUR_ADJ_OAS_MID"))),_xll.BDP($C960,"DUR_ADJ_OAS_MID"),IF(ISNUMBER(_xlfn.SINGLE(_xll.BDP($E960&amp;" ISIN","DUR_ADJ_OAS_MID"))),_xll.BDP($E960&amp;" ISIN","DUR_ADJ_OAS_MID")," ")))</f>
        <v/>
      </c>
      <c r="S960" s="7">
        <f>IF(ISNUMBER(N960),Q960*N960,IF(ISNUMBER(R960),J960*R960," "))</f>
        <v/>
      </c>
      <c r="T960" t="inlineStr">
        <is>
          <t>69331CAM0</t>
        </is>
      </c>
      <c r="U960" t="inlineStr">
        <is>
          <t>Bond</t>
        </is>
      </c>
    </row>
    <row r="961">
      <c r="A961" t="inlineStr">
        <is>
          <t>KNRG</t>
        </is>
      </c>
      <c r="B961" t="inlineStr">
        <is>
          <t>PSX V5.875 03/15/56 A Corp</t>
        </is>
      </c>
      <c r="C961" t="inlineStr">
        <is>
          <t>PSX V5.875 03/15/56 A Corp</t>
        </is>
      </c>
      <c r="D961" t="inlineStr">
        <is>
          <t>BQTWXV0</t>
        </is>
      </c>
      <c r="E961" t="inlineStr">
        <is>
          <t>US718547AZ55</t>
        </is>
      </c>
      <c r="F961" t="inlineStr">
        <is>
          <t>718547AZ5</t>
        </is>
      </c>
      <c r="G961" s="1" t="n">
        <v>200000</v>
      </c>
      <c r="H961" s="1" t="n">
        <v>100.15206056</v>
      </c>
      <c r="I961" s="2" t="n">
        <v>200304.12</v>
      </c>
      <c r="J961" s="3" t="n">
        <v>0.01405257</v>
      </c>
      <c r="K961" s="4" t="n">
        <v>14253911.06</v>
      </c>
      <c r="L961" s="5" t="n">
        <v>550001</v>
      </c>
      <c r="M961" s="6" t="n">
        <v>25.91615481</v>
      </c>
      <c r="N961" s="7">
        <f t="array" ref="N961">IF(ISNUMBER(_xlfn.SINGLE(_xll.BDP($C961, "DELTA_MID"))),_xll.BDP($C961, "DELTA_MID")," ")</f>
        <v/>
      </c>
      <c r="O961" s="7">
        <f>IF(ISNUMBER(N961),_xll.BDP($C961, "OPT_UNDL_TICKER"),"")</f>
        <v/>
      </c>
      <c r="P961" s="8">
        <f>IF(ISNUMBER(N961),_xll.BDP($C961, "OPT_UNDL_PX")," ")</f>
        <v/>
      </c>
      <c r="Q961" s="7">
        <f>IF(ISNUMBER(N961),+G961*_xll.BDP($C961, "PX_POS_MULT_FACTOR")*P961/K961," ")</f>
        <v/>
      </c>
      <c r="R961" s="8">
        <f t="array" ref="R961">IF(OR($A961="TUA",$A961="TYA"),"",IF(ISNUMBER(_xlfn.SINGLE(_xll.BDP($C961,"DUR_ADJ_OAS_MID"))),_xll.BDP($C961,"DUR_ADJ_OAS_MID"),IF(ISNUMBER(_xlfn.SINGLE(_xll.BDP($E961&amp;" ISIN","DUR_ADJ_OAS_MID"))),_xll.BDP($E961&amp;" ISIN","DUR_ADJ_OAS_MID")," ")))</f>
        <v/>
      </c>
      <c r="S961" s="7">
        <f>IF(ISNUMBER(N961),Q961*N961,IF(ISNUMBER(R961),J961*R961," "))</f>
        <v/>
      </c>
      <c r="T961" t="inlineStr">
        <is>
          <t>718547AZ5</t>
        </is>
      </c>
      <c r="U961" t="inlineStr">
        <is>
          <t>Bond</t>
        </is>
      </c>
    </row>
    <row r="962">
      <c r="A962" t="inlineStr">
        <is>
          <t>KNRG</t>
        </is>
      </c>
      <c r="B962" t="inlineStr">
        <is>
          <t>PSX V6.2 03/15/56 B Corp</t>
        </is>
      </c>
      <c r="C962" t="inlineStr">
        <is>
          <t>PSX V6.2 03/15/56 B Corp</t>
        </is>
      </c>
      <c r="D962" t="inlineStr">
        <is>
          <t>BQTWXT8</t>
        </is>
      </c>
      <c r="E962" t="inlineStr">
        <is>
          <t>US718547BA95</t>
        </is>
      </c>
      <c r="F962" t="inlineStr">
        <is>
          <t>718547BA9</t>
        </is>
      </c>
      <c r="G962" s="1" t="n">
        <v>300000</v>
      </c>
      <c r="H962" s="1" t="n">
        <v>101.51707178</v>
      </c>
      <c r="I962" s="2" t="n">
        <v>304551.21</v>
      </c>
      <c r="J962" s="3" t="n">
        <v>0.02136615</v>
      </c>
      <c r="K962" s="4" t="n">
        <v>14253911.06</v>
      </c>
      <c r="L962" s="5" t="n">
        <v>550001</v>
      </c>
      <c r="M962" s="6" t="n">
        <v>25.91615481</v>
      </c>
      <c r="N962" s="7">
        <f t="array" ref="N962">IF(ISNUMBER(_xlfn.SINGLE(_xll.BDP($C962, "DELTA_MID"))),_xll.BDP($C962, "DELTA_MID")," ")</f>
        <v/>
      </c>
      <c r="O962" s="7">
        <f>IF(ISNUMBER(N962),_xll.BDP($C962, "OPT_UNDL_TICKER"),"")</f>
        <v/>
      </c>
      <c r="P962" s="8">
        <f>IF(ISNUMBER(N962),_xll.BDP($C962, "OPT_UNDL_PX")," ")</f>
        <v/>
      </c>
      <c r="Q962" s="7">
        <f>IF(ISNUMBER(N962),+G962*_xll.BDP($C962, "PX_POS_MULT_FACTOR")*P962/K962," ")</f>
        <v/>
      </c>
      <c r="R962" s="8">
        <f t="array" ref="R962">IF(OR($A962="TUA",$A962="TYA"),"",IF(ISNUMBER(_xlfn.SINGLE(_xll.BDP($C962,"DUR_ADJ_OAS_MID"))),_xll.BDP($C962,"DUR_ADJ_OAS_MID"),IF(ISNUMBER(_xlfn.SINGLE(_xll.BDP($E962&amp;" ISIN","DUR_ADJ_OAS_MID"))),_xll.BDP($E962&amp;" ISIN","DUR_ADJ_OAS_MID")," ")))</f>
        <v/>
      </c>
      <c r="S962" s="7">
        <f>IF(ISNUMBER(N962),Q962*N962,IF(ISNUMBER(R962),J962*R962," "))</f>
        <v/>
      </c>
      <c r="T962" t="inlineStr">
        <is>
          <t>718547BA9</t>
        </is>
      </c>
      <c r="U962" t="inlineStr">
        <is>
          <t>Bond</t>
        </is>
      </c>
    </row>
    <row r="963">
      <c r="A963" t="inlineStr">
        <is>
          <t>KNRG</t>
        </is>
      </c>
      <c r="B963" t="inlineStr">
        <is>
          <t>ROCKIE 6.875 04/15/40 144A Corp</t>
        </is>
      </c>
      <c r="C963" t="inlineStr">
        <is>
          <t>ROCKIE 6.875 04/15/40 144A Corp</t>
        </is>
      </c>
      <c r="D963" t="inlineStr">
        <is>
          <t>B4SZ6J5</t>
        </is>
      </c>
      <c r="E963" t="inlineStr">
        <is>
          <t>US77340RAM97</t>
        </is>
      </c>
      <c r="F963" t="inlineStr">
        <is>
          <t>77340RAM9</t>
        </is>
      </c>
      <c r="G963" s="1" t="n">
        <v>240000</v>
      </c>
      <c r="H963" s="1" t="n">
        <v>102.47947778</v>
      </c>
      <c r="I963" s="2" t="n">
        <v>245950.75</v>
      </c>
      <c r="J963" s="3" t="n">
        <v>0.01725497</v>
      </c>
      <c r="K963" s="4" t="n">
        <v>14253911.06</v>
      </c>
      <c r="L963" s="5" t="n">
        <v>550001</v>
      </c>
      <c r="M963" s="6" t="n">
        <v>25.91615481</v>
      </c>
      <c r="N963" s="7">
        <f t="array" ref="N963">IF(ISNUMBER(_xlfn.SINGLE(_xll.BDP($C963, "DELTA_MID"))),_xll.BDP($C963, "DELTA_MID")," ")</f>
        <v/>
      </c>
      <c r="O963" s="7">
        <f>IF(ISNUMBER(N963),_xll.BDP($C963, "OPT_UNDL_TICKER"),"")</f>
        <v/>
      </c>
      <c r="P963" s="8">
        <f>IF(ISNUMBER(N963),_xll.BDP($C963, "OPT_UNDL_PX")," ")</f>
        <v/>
      </c>
      <c r="Q963" s="7">
        <f>IF(ISNUMBER(N963),+G963*_xll.BDP($C963, "PX_POS_MULT_FACTOR")*P963/K963," ")</f>
        <v/>
      </c>
      <c r="R963" s="8">
        <f t="array" ref="R963">IF(OR($A963="TUA",$A963="TYA"),"",IF(ISNUMBER(_xlfn.SINGLE(_xll.BDP($C963,"DUR_ADJ_OAS_MID"))),_xll.BDP($C963,"DUR_ADJ_OAS_MID"),IF(ISNUMBER(_xlfn.SINGLE(_xll.BDP($E963&amp;" ISIN","DUR_ADJ_OAS_MID"))),_xll.BDP($E963&amp;" ISIN","DUR_ADJ_OAS_MID")," ")))</f>
        <v/>
      </c>
      <c r="S963" s="7">
        <f>IF(ISNUMBER(N963),Q963*N963,IF(ISNUMBER(R963),J963*R963," "))</f>
        <v/>
      </c>
      <c r="T963" t="inlineStr">
        <is>
          <t>77340RAM9</t>
        </is>
      </c>
      <c r="U963" t="inlineStr">
        <is>
          <t>Bond</t>
        </is>
      </c>
    </row>
    <row r="964">
      <c r="A964" t="inlineStr">
        <is>
          <t>KNRG</t>
        </is>
      </c>
      <c r="B964" t="inlineStr">
        <is>
          <t>SOBOCN V7.5 03/01/55 Corp</t>
        </is>
      </c>
      <c r="C964" t="inlineStr">
        <is>
          <t>SOBOCN V7.5 03/01/55 Corp</t>
        </is>
      </c>
      <c r="D964" t="inlineStr">
        <is>
          <t>BNYHTC2</t>
        </is>
      </c>
      <c r="E964" t="inlineStr">
        <is>
          <t>US836720AJ13</t>
        </is>
      </c>
      <c r="F964" t="inlineStr">
        <is>
          <t>836720AJ1</t>
        </is>
      </c>
      <c r="G964" s="1" t="n">
        <v>475000</v>
      </c>
      <c r="H964" s="1" t="n">
        <v>107.75593333</v>
      </c>
      <c r="I964" s="2" t="n">
        <v>511840.68</v>
      </c>
      <c r="J964" s="3" t="n">
        <v>0.03590879</v>
      </c>
      <c r="K964" s="4" t="n">
        <v>14253911.06</v>
      </c>
      <c r="L964" s="5" t="n">
        <v>550001</v>
      </c>
      <c r="M964" s="6" t="n">
        <v>25.91615481</v>
      </c>
      <c r="N964" s="7">
        <f t="array" ref="N964">IF(ISNUMBER(_xlfn.SINGLE(_xll.BDP($C964, "DELTA_MID"))),_xll.BDP($C964, "DELTA_MID")," ")</f>
        <v/>
      </c>
      <c r="O964" s="7">
        <f>IF(ISNUMBER(N964),_xll.BDP($C964, "OPT_UNDL_TICKER"),"")</f>
        <v/>
      </c>
      <c r="P964" s="8">
        <f>IF(ISNUMBER(N964),_xll.BDP($C964, "OPT_UNDL_PX")," ")</f>
        <v/>
      </c>
      <c r="Q964" s="7">
        <f>IF(ISNUMBER(N964),+G964*_xll.BDP($C964, "PX_POS_MULT_FACTOR")*P964/K964," ")</f>
        <v/>
      </c>
      <c r="R964" s="8">
        <f t="array" ref="R964">IF(OR($A964="TUA",$A964="TYA"),"",IF(ISNUMBER(_xlfn.SINGLE(_xll.BDP($C964,"DUR_ADJ_OAS_MID"))),_xll.BDP($C964,"DUR_ADJ_OAS_MID"),IF(ISNUMBER(_xlfn.SINGLE(_xll.BDP($E964&amp;" ISIN","DUR_ADJ_OAS_MID"))),_xll.BDP($E964&amp;" ISIN","DUR_ADJ_OAS_MID")," ")))</f>
        <v/>
      </c>
      <c r="S964" s="7">
        <f>IF(ISNUMBER(N964),Q964*N964,IF(ISNUMBER(R964),J964*R964," "))</f>
        <v/>
      </c>
      <c r="T964" t="inlineStr">
        <is>
          <t>836720AJ1</t>
        </is>
      </c>
      <c r="U964" t="inlineStr">
        <is>
          <t>Bond</t>
        </is>
      </c>
    </row>
    <row r="965">
      <c r="A965" t="inlineStr">
        <is>
          <t>KNRG</t>
        </is>
      </c>
      <c r="B965" t="inlineStr">
        <is>
          <t>SOBOCN V7.625 03/01/55 Corp</t>
        </is>
      </c>
      <c r="C965" t="inlineStr">
        <is>
          <t>SOBOCN V7.625 03/01/55 Corp</t>
        </is>
      </c>
      <c r="D965" t="inlineStr">
        <is>
          <t>BNYFQ69</t>
        </is>
      </c>
      <c r="E965" t="inlineStr">
        <is>
          <t>US836720AG73</t>
        </is>
      </c>
      <c r="F965" t="inlineStr">
        <is>
          <t>836720AG7</t>
        </is>
      </c>
      <c r="G965" s="1" t="n">
        <v>175000</v>
      </c>
      <c r="H965" s="1" t="n">
        <v>105.17028889</v>
      </c>
      <c r="I965" s="2" t="n">
        <v>184048.01</v>
      </c>
      <c r="J965" s="3" t="n">
        <v>0.01291211</v>
      </c>
      <c r="K965" s="4" t="n">
        <v>14253911.06</v>
      </c>
      <c r="L965" s="5" t="n">
        <v>550001</v>
      </c>
      <c r="M965" s="6" t="n">
        <v>25.91615481</v>
      </c>
      <c r="N965" s="7">
        <f t="array" ref="N965">IF(ISNUMBER(_xlfn.SINGLE(_xll.BDP($C965, "DELTA_MID"))),_xll.BDP($C965, "DELTA_MID")," ")</f>
        <v/>
      </c>
      <c r="O965" s="7">
        <f>IF(ISNUMBER(N965),_xll.BDP($C965, "OPT_UNDL_TICKER"),"")</f>
        <v/>
      </c>
      <c r="P965" s="8">
        <f>IF(ISNUMBER(N965),_xll.BDP($C965, "OPT_UNDL_PX")," ")</f>
        <v/>
      </c>
      <c r="Q965" s="7">
        <f>IF(ISNUMBER(N965),+G965*_xll.BDP($C965, "PX_POS_MULT_FACTOR")*P965/K965," ")</f>
        <v/>
      </c>
      <c r="R965" s="8">
        <f t="array" ref="R965">IF(OR($A965="TUA",$A965="TYA"),"",IF(ISNUMBER(_xlfn.SINGLE(_xll.BDP($C965,"DUR_ADJ_OAS_MID"))),_xll.BDP($C965,"DUR_ADJ_OAS_MID"),IF(ISNUMBER(_xlfn.SINGLE(_xll.BDP($E965&amp;" ISIN","DUR_ADJ_OAS_MID"))),_xll.BDP($E965&amp;" ISIN","DUR_ADJ_OAS_MID")," ")))</f>
        <v/>
      </c>
      <c r="S965" s="7">
        <f>IF(ISNUMBER(N965),Q965*N965,IF(ISNUMBER(R965),J965*R965," "))</f>
        <v/>
      </c>
      <c r="T965" t="inlineStr">
        <is>
          <t>836720AG7</t>
        </is>
      </c>
      <c r="U965" t="inlineStr">
        <is>
          <t>Bond</t>
        </is>
      </c>
    </row>
    <row r="966">
      <c r="A966" t="inlineStr">
        <is>
          <t>KNRG</t>
        </is>
      </c>
      <c r="B966" t="inlineStr">
        <is>
          <t>SRE V6.4 10/01/54 Corp</t>
        </is>
      </c>
      <c r="C966" t="inlineStr">
        <is>
          <t>SRE V6.4 10/01/54 Corp</t>
        </is>
      </c>
      <c r="D966" t="inlineStr">
        <is>
          <t>BP4YH56</t>
        </is>
      </c>
      <c r="E966" t="inlineStr">
        <is>
          <t>US816851BT54</t>
        </is>
      </c>
      <c r="F966" t="inlineStr">
        <is>
          <t>816851BT5</t>
        </is>
      </c>
      <c r="G966" s="1" t="n">
        <v>100000</v>
      </c>
      <c r="H966" s="1" t="n">
        <v>103.30411111</v>
      </c>
      <c r="I966" s="2" t="n">
        <v>103304.11</v>
      </c>
      <c r="J966" s="3" t="n">
        <v>0.00724742</v>
      </c>
      <c r="K966" s="4" t="n">
        <v>14253911.06</v>
      </c>
      <c r="L966" s="5" t="n">
        <v>550001</v>
      </c>
      <c r="M966" s="6" t="n">
        <v>25.91615481</v>
      </c>
      <c r="N966" s="7">
        <f t="array" ref="N966">IF(ISNUMBER(_xlfn.SINGLE(_xll.BDP($C966, "DELTA_MID"))),_xll.BDP($C966, "DELTA_MID")," ")</f>
        <v/>
      </c>
      <c r="O966" s="7">
        <f>IF(ISNUMBER(N966),_xll.BDP($C966, "OPT_UNDL_TICKER"),"")</f>
        <v/>
      </c>
      <c r="P966" s="8">
        <f>IF(ISNUMBER(N966),_xll.BDP($C966, "OPT_UNDL_PX")," ")</f>
        <v/>
      </c>
      <c r="Q966" s="7">
        <f>IF(ISNUMBER(N966),+G966*_xll.BDP($C966, "PX_POS_MULT_FACTOR")*P966/K966," ")</f>
        <v/>
      </c>
      <c r="R966" s="8">
        <f t="array" ref="R966">IF(OR($A966="TUA",$A966="TYA"),"",IF(ISNUMBER(_xlfn.SINGLE(_xll.BDP($C966,"DUR_ADJ_OAS_MID"))),_xll.BDP($C966,"DUR_ADJ_OAS_MID"),IF(ISNUMBER(_xlfn.SINGLE(_xll.BDP($E966&amp;" ISIN","DUR_ADJ_OAS_MID"))),_xll.BDP($E966&amp;" ISIN","DUR_ADJ_OAS_MID")," ")))</f>
        <v/>
      </c>
      <c r="S966" s="7">
        <f>IF(ISNUMBER(N966),Q966*N966,IF(ISNUMBER(R966),J966*R966," "))</f>
        <v/>
      </c>
      <c r="T966" t="inlineStr">
        <is>
          <t>816851BT5</t>
        </is>
      </c>
      <c r="U966" t="inlineStr">
        <is>
          <t>Bond</t>
        </is>
      </c>
    </row>
    <row r="967">
      <c r="A967" t="inlineStr">
        <is>
          <t>KNRG</t>
        </is>
      </c>
      <c r="B967" t="inlineStr">
        <is>
          <t>SRE V6.875 10/01/54 Corp</t>
        </is>
      </c>
      <c r="C967" t="inlineStr">
        <is>
          <t>SRE V6.875 10/01/54 Corp</t>
        </is>
      </c>
      <c r="D967" t="inlineStr">
        <is>
          <t>BSB75Y4</t>
        </is>
      </c>
      <c r="E967" t="inlineStr">
        <is>
          <t>US816851BS71</t>
        </is>
      </c>
      <c r="F967" t="inlineStr">
        <is>
          <t>816851BS7</t>
        </is>
      </c>
      <c r="G967" s="1" t="n">
        <v>505000</v>
      </c>
      <c r="H967" s="1" t="n">
        <v>104.04063889</v>
      </c>
      <c r="I967" s="2" t="n">
        <v>525405.23</v>
      </c>
      <c r="J967" s="3" t="n">
        <v>0.03686043</v>
      </c>
      <c r="K967" s="4" t="n">
        <v>14253911.06</v>
      </c>
      <c r="L967" s="5" t="n">
        <v>550001</v>
      </c>
      <c r="M967" s="6" t="n">
        <v>25.91615481</v>
      </c>
      <c r="N967" s="7">
        <f t="array" ref="N967">IF(ISNUMBER(_xlfn.SINGLE(_xll.BDP($C967, "DELTA_MID"))),_xll.BDP($C967, "DELTA_MID")," ")</f>
        <v/>
      </c>
      <c r="O967" s="7">
        <f>IF(ISNUMBER(N967),_xll.BDP($C967, "OPT_UNDL_TICKER"),"")</f>
        <v/>
      </c>
      <c r="P967" s="8">
        <f>IF(ISNUMBER(N967),_xll.BDP($C967, "OPT_UNDL_PX")," ")</f>
        <v/>
      </c>
      <c r="Q967" s="7">
        <f>IF(ISNUMBER(N967),+G967*_xll.BDP($C967, "PX_POS_MULT_FACTOR")*P967/K967," ")</f>
        <v/>
      </c>
      <c r="R967" s="8">
        <f t="array" ref="R967">IF(OR($A967="TUA",$A967="TYA"),"",IF(ISNUMBER(_xlfn.SINGLE(_xll.BDP($C967,"DUR_ADJ_OAS_MID"))),_xll.BDP($C967,"DUR_ADJ_OAS_MID"),IF(ISNUMBER(_xlfn.SINGLE(_xll.BDP($E967&amp;" ISIN","DUR_ADJ_OAS_MID"))),_xll.BDP($E967&amp;" ISIN","DUR_ADJ_OAS_MID")," ")))</f>
        <v/>
      </c>
      <c r="S967" s="7">
        <f>IF(ISNUMBER(N967),Q967*N967,IF(ISNUMBER(R967),J967*R967," "))</f>
        <v/>
      </c>
      <c r="T967" t="inlineStr">
        <is>
          <t>816851BS7</t>
        </is>
      </c>
      <c r="U967" t="inlineStr">
        <is>
          <t>Bond</t>
        </is>
      </c>
    </row>
    <row r="968">
      <c r="A968" t="inlineStr">
        <is>
          <t>KNRG</t>
        </is>
      </c>
      <c r="B968" t="inlineStr">
        <is>
          <t>SUN V7.875 PERP 144A Corp</t>
        </is>
      </c>
      <c r="C968" t="inlineStr">
        <is>
          <t>SUN V7.875 PERP 144A Corp</t>
        </is>
      </c>
      <c r="D968" t="inlineStr">
        <is>
          <t>BTWSHW5</t>
        </is>
      </c>
      <c r="E968" t="inlineStr">
        <is>
          <t>US86765KAE91</t>
        </is>
      </c>
      <c r="F968" t="inlineStr">
        <is>
          <t>86765KAE9</t>
        </is>
      </c>
      <c r="G968" s="1" t="n">
        <v>975000</v>
      </c>
      <c r="H968" s="1" t="n">
        <v>102.458125</v>
      </c>
      <c r="I968" s="2" t="n">
        <v>998966.73</v>
      </c>
      <c r="J968" s="3" t="n">
        <v>0.07008369</v>
      </c>
      <c r="K968" s="4" t="n">
        <v>14253911.06</v>
      </c>
      <c r="L968" s="5" t="n">
        <v>550001</v>
      </c>
      <c r="M968" s="6" t="n">
        <v>25.91615481</v>
      </c>
      <c r="N968" s="7">
        <f t="array" ref="N968">IF(ISNUMBER(_xlfn.SINGLE(_xll.BDP($C968, "DELTA_MID"))),_xll.BDP($C968, "DELTA_MID")," ")</f>
        <v/>
      </c>
      <c r="O968" s="7">
        <f>IF(ISNUMBER(N968),_xll.BDP($C968, "OPT_UNDL_TICKER"),"")</f>
        <v/>
      </c>
      <c r="P968" s="8">
        <f>IF(ISNUMBER(N968),_xll.BDP($C968, "OPT_UNDL_PX")," ")</f>
        <v/>
      </c>
      <c r="Q968" s="7">
        <f>IF(ISNUMBER(N968),+G968*_xll.BDP($C968, "PX_POS_MULT_FACTOR")*P968/K968," ")</f>
        <v/>
      </c>
      <c r="R968" s="8">
        <f t="array" ref="R968">IF(OR($A968="TUA",$A968="TYA"),"",IF(ISNUMBER(_xlfn.SINGLE(_xll.BDP($C968,"DUR_ADJ_OAS_MID"))),_xll.BDP($C968,"DUR_ADJ_OAS_MID"),IF(ISNUMBER(_xlfn.SINGLE(_xll.BDP($E968&amp;" ISIN","DUR_ADJ_OAS_MID"))),_xll.BDP($E968&amp;" ISIN","DUR_ADJ_OAS_MID")," ")))</f>
        <v/>
      </c>
      <c r="S968" s="7">
        <f>IF(ISNUMBER(N968),Q968*N968,IF(ISNUMBER(R968),J968*R968," "))</f>
        <v/>
      </c>
      <c r="T968" t="inlineStr">
        <is>
          <t>86765KAE9</t>
        </is>
      </c>
      <c r="U968" t="inlineStr">
        <is>
          <t>Bond</t>
        </is>
      </c>
    </row>
    <row r="969">
      <c r="A969" t="inlineStr">
        <is>
          <t>KNRG</t>
        </is>
      </c>
      <c r="B969" t="inlineStr">
        <is>
          <t>TEP 6.75 03/15/34 144A Corp</t>
        </is>
      </c>
      <c r="C969" t="inlineStr">
        <is>
          <t>TEP 6.75 03/15/34 144A Corp</t>
        </is>
      </c>
      <c r="D969" t="inlineStr">
        <is>
          <t>BVZNHS7</t>
        </is>
      </c>
      <c r="E969" t="inlineStr">
        <is>
          <t>US87470LAM37</t>
        </is>
      </c>
      <c r="F969" t="inlineStr">
        <is>
          <t>87470LAM3</t>
        </is>
      </c>
      <c r="G969" s="1" t="n">
        <v>767000</v>
      </c>
      <c r="H969" s="1" t="n">
        <v>99.24524</v>
      </c>
      <c r="I969" s="2" t="n">
        <v>761210.99</v>
      </c>
      <c r="J969" s="3" t="n">
        <v>0.05340366</v>
      </c>
      <c r="K969" s="4" t="n">
        <v>14253911.06</v>
      </c>
      <c r="L969" s="5" t="n">
        <v>550001</v>
      </c>
      <c r="M969" s="6" t="n">
        <v>25.91615481</v>
      </c>
      <c r="N969" s="7">
        <f t="array" ref="N969">IF(ISNUMBER(_xlfn.SINGLE(_xll.BDP($C969, "DELTA_MID"))),_xll.BDP($C969, "DELTA_MID")," ")</f>
        <v/>
      </c>
      <c r="O969" s="7">
        <f>IF(ISNUMBER(N969),_xll.BDP($C969, "OPT_UNDL_TICKER"),"")</f>
        <v/>
      </c>
      <c r="P969" s="8">
        <f>IF(ISNUMBER(N969),_xll.BDP($C969, "OPT_UNDL_PX")," ")</f>
        <v/>
      </c>
      <c r="Q969" s="7">
        <f>IF(ISNUMBER(N969),+G969*_xll.BDP($C969, "PX_POS_MULT_FACTOR")*P969/K969," ")</f>
        <v/>
      </c>
      <c r="R969" s="8">
        <f t="array" ref="R969">IF(OR($A969="TUA",$A969="TYA"),"",IF(ISNUMBER(_xlfn.SINGLE(_xll.BDP($C969,"DUR_ADJ_OAS_MID"))),_xll.BDP($C969,"DUR_ADJ_OAS_MID"),IF(ISNUMBER(_xlfn.SINGLE(_xll.BDP($E969&amp;" ISIN","DUR_ADJ_OAS_MID"))),_xll.BDP($E969&amp;" ISIN","DUR_ADJ_OAS_MID")," ")))</f>
        <v/>
      </c>
      <c r="S969" s="7">
        <f>IF(ISNUMBER(N969),Q969*N969,IF(ISNUMBER(R969),J969*R969," "))</f>
        <v/>
      </c>
      <c r="T969" t="inlineStr">
        <is>
          <t>87470LAM3</t>
        </is>
      </c>
      <c r="U969" t="inlineStr">
        <is>
          <t>Bond</t>
        </is>
      </c>
    </row>
    <row r="970">
      <c r="A970" t="inlineStr">
        <is>
          <t>KNRG</t>
        </is>
      </c>
      <c r="B970" t="inlineStr">
        <is>
          <t>TGE 9 08/01/29 144A Corp</t>
        </is>
      </c>
      <c r="C970" t="inlineStr">
        <is>
          <t>TGE 9 08/01/29 144A Corp</t>
        </is>
      </c>
      <c r="D970" t="inlineStr">
        <is>
          <t>BQHQ916</t>
        </is>
      </c>
      <c r="E970" t="inlineStr">
        <is>
          <t>US73943NAA46</t>
        </is>
      </c>
      <c r="F970" t="inlineStr">
        <is>
          <t>73943NAA4</t>
        </is>
      </c>
      <c r="G970" s="1" t="n">
        <v>750000</v>
      </c>
      <c r="H970" s="1" t="n">
        <v>104.7927</v>
      </c>
      <c r="I970" s="2" t="n">
        <v>785945.25</v>
      </c>
      <c r="J970" s="3" t="n">
        <v>0.05513892</v>
      </c>
      <c r="K970" s="4" t="n">
        <v>14253911.06</v>
      </c>
      <c r="L970" s="5" t="n">
        <v>550001</v>
      </c>
      <c r="M970" s="6" t="n">
        <v>25.91615481</v>
      </c>
      <c r="N970" s="7">
        <f t="array" ref="N970">IF(ISNUMBER(_xlfn.SINGLE(_xll.BDP($C970, "DELTA_MID"))),_xll.BDP($C970, "DELTA_MID")," ")</f>
        <v/>
      </c>
      <c r="O970" s="7">
        <f>IF(ISNUMBER(N970),_xll.BDP($C970, "OPT_UNDL_TICKER"),"")</f>
        <v/>
      </c>
      <c r="P970" s="8">
        <f>IF(ISNUMBER(N970),_xll.BDP($C970, "OPT_UNDL_PX")," ")</f>
        <v/>
      </c>
      <c r="Q970" s="7">
        <f>IF(ISNUMBER(N970),+G970*_xll.BDP($C970, "PX_POS_MULT_FACTOR")*P970/K970," ")</f>
        <v/>
      </c>
      <c r="R970" s="8">
        <f t="array" ref="R970">IF(OR($A970="TUA",$A970="TYA"),"",IF(ISNUMBER(_xlfn.SINGLE(_xll.BDP($C970,"DUR_ADJ_OAS_MID"))),_xll.BDP($C970,"DUR_ADJ_OAS_MID"),IF(ISNUMBER(_xlfn.SINGLE(_xll.BDP($E970&amp;" ISIN","DUR_ADJ_OAS_MID"))),_xll.BDP($E970&amp;" ISIN","DUR_ADJ_OAS_MID")," ")))</f>
        <v/>
      </c>
      <c r="S970" s="7">
        <f>IF(ISNUMBER(N970),Q970*N970,IF(ISNUMBER(R970),J970*R970," "))</f>
        <v/>
      </c>
      <c r="T970" t="inlineStr">
        <is>
          <t>73943NAA4</t>
        </is>
      </c>
      <c r="U970" t="inlineStr">
        <is>
          <t>Bond</t>
        </is>
      </c>
    </row>
    <row r="971">
      <c r="A971" t="inlineStr">
        <is>
          <t>KNRG</t>
        </is>
      </c>
      <c r="B971" t="inlineStr">
        <is>
          <t>TRGP 6.5 02/15/53 Corp</t>
        </is>
      </c>
      <c r="C971" t="inlineStr">
        <is>
          <t>TRGP 6.5 02/15/53 Corp</t>
        </is>
      </c>
      <c r="D971" t="inlineStr">
        <is>
          <t>BNNM0G9</t>
        </is>
      </c>
      <c r="E971" t="inlineStr">
        <is>
          <t>US87612GAD34</t>
        </is>
      </c>
      <c r="F971" t="inlineStr">
        <is>
          <t>87612GAD3</t>
        </is>
      </c>
      <c r="G971" s="1" t="n">
        <v>200000</v>
      </c>
      <c r="H971" s="1" t="n">
        <v>108.23898678</v>
      </c>
      <c r="I971" s="2" t="n">
        <v>216477.98</v>
      </c>
      <c r="J971" s="3" t="n">
        <v>0.01518727</v>
      </c>
      <c r="K971" s="4" t="n">
        <v>14253911.06</v>
      </c>
      <c r="L971" s="5" t="n">
        <v>550001</v>
      </c>
      <c r="M971" s="6" t="n">
        <v>25.91615481</v>
      </c>
      <c r="N971" s="7">
        <f t="array" ref="N971">IF(ISNUMBER(_xlfn.SINGLE(_xll.BDP($C971, "DELTA_MID"))),_xll.BDP($C971, "DELTA_MID")," ")</f>
        <v/>
      </c>
      <c r="O971" s="7">
        <f>IF(ISNUMBER(N971),_xll.BDP($C971, "OPT_UNDL_TICKER"),"")</f>
        <v/>
      </c>
      <c r="P971" s="8">
        <f>IF(ISNUMBER(N971),_xll.BDP($C971, "OPT_UNDL_PX")," ")</f>
        <v/>
      </c>
      <c r="Q971" s="7">
        <f>IF(ISNUMBER(N971),+G971*_xll.BDP($C971, "PX_POS_MULT_FACTOR")*P971/K971," ")</f>
        <v/>
      </c>
      <c r="R971" s="8">
        <f t="array" ref="R971">IF(OR($A971="TUA",$A971="TYA"),"",IF(ISNUMBER(_xlfn.SINGLE(_xll.BDP($C971,"DUR_ADJ_OAS_MID"))),_xll.BDP($C971,"DUR_ADJ_OAS_MID"),IF(ISNUMBER(_xlfn.SINGLE(_xll.BDP($E971&amp;" ISIN","DUR_ADJ_OAS_MID"))),_xll.BDP($E971&amp;" ISIN","DUR_ADJ_OAS_MID")," ")))</f>
        <v/>
      </c>
      <c r="S971" s="7">
        <f>IF(ISNUMBER(N971),Q971*N971,IF(ISNUMBER(R971),J971*R971," "))</f>
        <v/>
      </c>
      <c r="T971" t="inlineStr">
        <is>
          <t>87612GAD3</t>
        </is>
      </c>
      <c r="U971" t="inlineStr">
        <is>
          <t>Bond</t>
        </is>
      </c>
    </row>
    <row r="972">
      <c r="A972" t="inlineStr">
        <is>
          <t>KNRG</t>
        </is>
      </c>
      <c r="B972" t="inlineStr">
        <is>
          <t>TRPCN V0 05/15/67 Corp</t>
        </is>
      </c>
      <c r="C972" t="inlineStr">
        <is>
          <t>TRPCN V0 05/15/67 Corp</t>
        </is>
      </c>
      <c r="D972" t="inlineStr">
        <is>
          <t>B1WSX43</t>
        </is>
      </c>
      <c r="E972" t="inlineStr">
        <is>
          <t>US89352HAC34</t>
        </is>
      </c>
      <c r="F972" t="inlineStr">
        <is>
          <t>89352HAC3</t>
        </is>
      </c>
      <c r="G972" s="1" t="n">
        <v>170000</v>
      </c>
      <c r="H972" s="1" t="n">
        <v>91.56830342000001</v>
      </c>
      <c r="I972" s="2" t="n">
        <v>155666.11</v>
      </c>
      <c r="J972" s="3" t="n">
        <v>0.01092094</v>
      </c>
      <c r="K972" s="4" t="n">
        <v>14253911.06</v>
      </c>
      <c r="L972" s="5" t="n">
        <v>550001</v>
      </c>
      <c r="M972" s="6" t="n">
        <v>25.91615481</v>
      </c>
      <c r="N972" s="7">
        <f t="array" ref="N972">IF(ISNUMBER(_xlfn.SINGLE(_xll.BDP($C972, "DELTA_MID"))),_xll.BDP($C972, "DELTA_MID")," ")</f>
        <v/>
      </c>
      <c r="O972" s="7">
        <f>IF(ISNUMBER(N972),_xll.BDP($C972, "OPT_UNDL_TICKER"),"")</f>
        <v/>
      </c>
      <c r="P972" s="8">
        <f>IF(ISNUMBER(N972),_xll.BDP($C972, "OPT_UNDL_PX")," ")</f>
        <v/>
      </c>
      <c r="Q972" s="7">
        <f>IF(ISNUMBER(N972),+G972*_xll.BDP($C972, "PX_POS_MULT_FACTOR")*P972/K972," ")</f>
        <v/>
      </c>
      <c r="R972" s="8">
        <f t="array" ref="R972">IF(OR($A972="TUA",$A972="TYA"),"",IF(ISNUMBER(_xlfn.SINGLE(_xll.BDP($C972,"DUR_ADJ_OAS_MID"))),_xll.BDP($C972,"DUR_ADJ_OAS_MID"),IF(ISNUMBER(_xlfn.SINGLE(_xll.BDP($E972&amp;" ISIN","DUR_ADJ_OAS_MID"))),_xll.BDP($E972&amp;" ISIN","DUR_ADJ_OAS_MID")," ")))</f>
        <v/>
      </c>
      <c r="S972" s="7">
        <f>IF(ISNUMBER(N972),Q972*N972,IF(ISNUMBER(R972),J972*R972," "))</f>
        <v/>
      </c>
      <c r="T972" t="inlineStr">
        <is>
          <t>89352HAC3</t>
        </is>
      </c>
      <c r="U972" t="inlineStr">
        <is>
          <t>Bond</t>
        </is>
      </c>
    </row>
    <row r="973">
      <c r="A973" t="inlineStr">
        <is>
          <t>KNRG</t>
        </is>
      </c>
      <c r="B973" t="inlineStr">
        <is>
          <t>TRPCN V7 06/01/65 Corp</t>
        </is>
      </c>
      <c r="C973" t="inlineStr">
        <is>
          <t>TRPCN V7 06/01/65 Corp</t>
        </is>
      </c>
      <c r="D973" t="inlineStr">
        <is>
          <t>BTJX0L3</t>
        </is>
      </c>
      <c r="E973" t="inlineStr">
        <is>
          <t>US89352HBG39</t>
        </is>
      </c>
      <c r="F973" t="inlineStr">
        <is>
          <t>89352HBG3</t>
        </is>
      </c>
      <c r="G973" s="1" t="n">
        <v>500000</v>
      </c>
      <c r="H973" s="1" t="n">
        <v>105.65711111</v>
      </c>
      <c r="I973" s="2" t="n">
        <v>528285.5600000001</v>
      </c>
      <c r="J973" s="3" t="n">
        <v>0.0370625</v>
      </c>
      <c r="K973" s="4" t="n">
        <v>14253911.06</v>
      </c>
      <c r="L973" s="5" t="n">
        <v>550001</v>
      </c>
      <c r="M973" s="6" t="n">
        <v>25.91615481</v>
      </c>
      <c r="N973" s="7">
        <f t="array" ref="N973">IF(ISNUMBER(_xlfn.SINGLE(_xll.BDP($C973, "DELTA_MID"))),_xll.BDP($C973, "DELTA_MID")," ")</f>
        <v/>
      </c>
      <c r="O973" s="7">
        <f>IF(ISNUMBER(N973),_xll.BDP($C973, "OPT_UNDL_TICKER"),"")</f>
        <v/>
      </c>
      <c r="P973" s="8">
        <f>IF(ISNUMBER(N973),_xll.BDP($C973, "OPT_UNDL_PX")," ")</f>
        <v/>
      </c>
      <c r="Q973" s="7">
        <f>IF(ISNUMBER(N973),+G973*_xll.BDP($C973, "PX_POS_MULT_FACTOR")*P973/K973," ")</f>
        <v/>
      </c>
      <c r="R973" s="8">
        <f t="array" ref="R973">IF(OR($A973="TUA",$A973="TYA"),"",IF(ISNUMBER(_xlfn.SINGLE(_xll.BDP($C973,"DUR_ADJ_OAS_MID"))),_xll.BDP($C973,"DUR_ADJ_OAS_MID"),IF(ISNUMBER(_xlfn.SINGLE(_xll.BDP($E973&amp;" ISIN","DUR_ADJ_OAS_MID"))),_xll.BDP($E973&amp;" ISIN","DUR_ADJ_OAS_MID")," ")))</f>
        <v/>
      </c>
      <c r="S973" s="7">
        <f>IF(ISNUMBER(N973),Q973*N973,IF(ISNUMBER(R973),J973*R973," "))</f>
        <v/>
      </c>
      <c r="T973" t="inlineStr">
        <is>
          <t>89352HBG3</t>
        </is>
      </c>
      <c r="U973" t="inlineStr">
        <is>
          <t>Bond</t>
        </is>
      </c>
    </row>
    <row r="974">
      <c r="A974" t="inlineStr">
        <is>
          <t>KNRG</t>
        </is>
      </c>
      <c r="B974" t="inlineStr">
        <is>
          <t>VEGLPL 7.75 05/01/35 144A Corp</t>
        </is>
      </c>
      <c r="C974" t="inlineStr">
        <is>
          <t>VEGLPL 7.75 05/01/35 144A Corp</t>
        </is>
      </c>
      <c r="D974" t="inlineStr">
        <is>
          <t>BV8H0F4</t>
        </is>
      </c>
      <c r="E974" t="inlineStr">
        <is>
          <t>US922966AB20</t>
        </is>
      </c>
      <c r="F974" t="inlineStr">
        <is>
          <t>922966AB2</t>
        </is>
      </c>
      <c r="G974" s="1" t="n">
        <v>400000</v>
      </c>
      <c r="H974" s="1" t="n">
        <v>116.23225556</v>
      </c>
      <c r="I974" s="2" t="n">
        <v>464929.02</v>
      </c>
      <c r="J974" s="3" t="n">
        <v>0.03261765</v>
      </c>
      <c r="K974" s="4" t="n">
        <v>14253911.06</v>
      </c>
      <c r="L974" s="5" t="n">
        <v>550001</v>
      </c>
      <c r="M974" s="6" t="n">
        <v>25.91615481</v>
      </c>
      <c r="N974" s="7">
        <f t="array" ref="N974">IF(ISNUMBER(_xlfn.SINGLE(_xll.BDP($C974, "DELTA_MID"))),_xll.BDP($C974, "DELTA_MID")," ")</f>
        <v/>
      </c>
      <c r="O974" s="7">
        <f>IF(ISNUMBER(N974),_xll.BDP($C974, "OPT_UNDL_TICKER"),"")</f>
        <v/>
      </c>
      <c r="P974" s="8">
        <f>IF(ISNUMBER(N974),_xll.BDP($C974, "OPT_UNDL_PX")," ")</f>
        <v/>
      </c>
      <c r="Q974" s="7">
        <f>IF(ISNUMBER(N974),+G974*_xll.BDP($C974, "PX_POS_MULT_FACTOR")*P974/K974," ")</f>
        <v/>
      </c>
      <c r="R974" s="8">
        <f t="array" ref="R974">IF(OR($A974="TUA",$A974="TYA"),"",IF(ISNUMBER(_xlfn.SINGLE(_xll.BDP($C974,"DUR_ADJ_OAS_MID"))),_xll.BDP($C974,"DUR_ADJ_OAS_MID"),IF(ISNUMBER(_xlfn.SINGLE(_xll.BDP($E974&amp;" ISIN","DUR_ADJ_OAS_MID"))),_xll.BDP($E974&amp;" ISIN","DUR_ADJ_OAS_MID")," ")))</f>
        <v/>
      </c>
      <c r="S974" s="7">
        <f>IF(ISNUMBER(N974),Q974*N974,IF(ISNUMBER(R974),J974*R974," "))</f>
        <v/>
      </c>
      <c r="T974" t="inlineStr">
        <is>
          <t>922966AB2</t>
        </is>
      </c>
      <c r="U974" t="inlineStr">
        <is>
          <t>Bond</t>
        </is>
      </c>
    </row>
    <row r="975">
      <c r="A975" t="inlineStr">
        <is>
          <t>KNRG</t>
        </is>
      </c>
      <c r="B975" t="inlineStr">
        <is>
          <t>VST V8 PERP 144A Corp</t>
        </is>
      </c>
      <c r="C975" t="inlineStr">
        <is>
          <t>VST V8 PERP 144A Corp</t>
        </is>
      </c>
      <c r="D975" t="inlineStr">
        <is>
          <t>BL5BH14</t>
        </is>
      </c>
      <c r="E975" t="inlineStr">
        <is>
          <t>US92840MAB81</t>
        </is>
      </c>
      <c r="F975" t="inlineStr">
        <is>
          <t>92840MAB8</t>
        </is>
      </c>
      <c r="G975" s="1" t="n">
        <v>300000</v>
      </c>
      <c r="H975" s="1" t="n">
        <v>102.62397778</v>
      </c>
      <c r="I975" s="2" t="n">
        <v>307871.93</v>
      </c>
      <c r="J975" s="3" t="n">
        <v>0.02159912</v>
      </c>
      <c r="K975" s="4" t="n">
        <v>14253911.06</v>
      </c>
      <c r="L975" s="5" t="n">
        <v>550001</v>
      </c>
      <c r="M975" s="6" t="n">
        <v>25.91615481</v>
      </c>
      <c r="N975" s="7">
        <f t="array" ref="N975">IF(ISNUMBER(_xlfn.SINGLE(_xll.BDP($C975, "DELTA_MID"))),_xll.BDP($C975, "DELTA_MID")," ")</f>
        <v/>
      </c>
      <c r="O975" s="7">
        <f>IF(ISNUMBER(N975),_xll.BDP($C975, "OPT_UNDL_TICKER"),"")</f>
        <v/>
      </c>
      <c r="P975" s="8">
        <f>IF(ISNUMBER(N975),_xll.BDP($C975, "OPT_UNDL_PX")," ")</f>
        <v/>
      </c>
      <c r="Q975" s="7">
        <f>IF(ISNUMBER(N975),+G975*_xll.BDP($C975, "PX_POS_MULT_FACTOR")*P975/K975," ")</f>
        <v/>
      </c>
      <c r="R975" s="8">
        <f t="array" ref="R975">IF(OR($A975="TUA",$A975="TYA"),"",IF(ISNUMBER(_xlfn.SINGLE(_xll.BDP($C975,"DUR_ADJ_OAS_MID"))),_xll.BDP($C975,"DUR_ADJ_OAS_MID"),IF(ISNUMBER(_xlfn.SINGLE(_xll.BDP($E975&amp;" ISIN","DUR_ADJ_OAS_MID"))),_xll.BDP($E975&amp;" ISIN","DUR_ADJ_OAS_MID")," ")))</f>
        <v/>
      </c>
      <c r="S975" s="7">
        <f>IF(ISNUMBER(N975),Q975*N975,IF(ISNUMBER(R975),J975*R975," "))</f>
        <v/>
      </c>
      <c r="T975" t="inlineStr">
        <is>
          <t>92840MAB8</t>
        </is>
      </c>
      <c r="U975" t="inlineStr">
        <is>
          <t>Bond</t>
        </is>
      </c>
    </row>
    <row r="976">
      <c r="A976" t="inlineStr">
        <is>
          <t>KNRG</t>
        </is>
      </c>
      <c r="B976" t="inlineStr">
        <is>
          <t>VST V8.875 PERP C Corp</t>
        </is>
      </c>
      <c r="C976" t="inlineStr">
        <is>
          <t>VST V8.875 PERP C Corp</t>
        </is>
      </c>
      <c r="D976" t="inlineStr">
        <is>
          <t>BQ69BD2</t>
        </is>
      </c>
      <c r="E976" t="inlineStr">
        <is>
          <t>US92840MAD48</t>
        </is>
      </c>
      <c r="F976" t="inlineStr">
        <is>
          <t>92840MAD4</t>
        </is>
      </c>
      <c r="G976" s="1" t="n">
        <v>100000</v>
      </c>
      <c r="H976" s="1" t="n">
        <v>112.24777222</v>
      </c>
      <c r="I976" s="2" t="n">
        <v>112247.77</v>
      </c>
      <c r="J976" s="3" t="n">
        <v>0.007874880000000001</v>
      </c>
      <c r="K976" s="4" t="n">
        <v>14253911.06</v>
      </c>
      <c r="L976" s="5" t="n">
        <v>550001</v>
      </c>
      <c r="M976" s="6" t="n">
        <v>25.91615481</v>
      </c>
      <c r="N976" s="7">
        <f t="array" ref="N976">IF(ISNUMBER(_xlfn.SINGLE(_xll.BDP($C976, "DELTA_MID"))),_xll.BDP($C976, "DELTA_MID")," ")</f>
        <v/>
      </c>
      <c r="O976" s="7">
        <f>IF(ISNUMBER(N976),_xll.BDP($C976, "OPT_UNDL_TICKER"),"")</f>
        <v/>
      </c>
      <c r="P976" s="8">
        <f>IF(ISNUMBER(N976),_xll.BDP($C976, "OPT_UNDL_PX")," ")</f>
        <v/>
      </c>
      <c r="Q976" s="7">
        <f>IF(ISNUMBER(N976),+G976*_xll.BDP($C976, "PX_POS_MULT_FACTOR")*P976/K976," ")</f>
        <v/>
      </c>
      <c r="R976" s="8">
        <f t="array" ref="R976">IF(OR($A976="TUA",$A976="TYA"),"",IF(ISNUMBER(_xlfn.SINGLE(_xll.BDP($C976,"DUR_ADJ_OAS_MID"))),_xll.BDP($C976,"DUR_ADJ_OAS_MID"),IF(ISNUMBER(_xlfn.SINGLE(_xll.BDP($E976&amp;" ISIN","DUR_ADJ_OAS_MID"))),_xll.BDP($E976&amp;" ISIN","DUR_ADJ_OAS_MID")," ")))</f>
        <v/>
      </c>
      <c r="S976" s="7">
        <f>IF(ISNUMBER(N976),Q976*N976,IF(ISNUMBER(R976),J976*R976," "))</f>
        <v/>
      </c>
      <c r="T976" t="inlineStr">
        <is>
          <t>92840MAD4</t>
        </is>
      </c>
      <c r="U976" t="inlineStr">
        <is>
          <t>Bond</t>
        </is>
      </c>
    </row>
    <row r="977">
      <c r="A977" t="inlineStr">
        <is>
          <t>KNRG</t>
        </is>
      </c>
      <c r="B977" t="inlineStr">
        <is>
          <t>WMB 8.75 03/15/32 Corp</t>
        </is>
      </c>
      <c r="C977" t="inlineStr">
        <is>
          <t>WMB 8.75 03/15/32 Corp</t>
        </is>
      </c>
      <c r="D977" t="inlineStr">
        <is>
          <t>2744146</t>
        </is>
      </c>
      <c r="E977" t="inlineStr">
        <is>
          <t>US969457BM15</t>
        </is>
      </c>
      <c r="F977" t="inlineStr">
        <is>
          <t>969457BM1</t>
        </is>
      </c>
      <c r="G977" s="1" t="n">
        <v>400000</v>
      </c>
      <c r="H977" s="1" t="n">
        <v>123.22528511</v>
      </c>
      <c r="I977" s="2" t="n">
        <v>492901.14</v>
      </c>
      <c r="J977" s="3" t="n">
        <v>0.03458006</v>
      </c>
      <c r="K977" s="4" t="n">
        <v>14253911.06</v>
      </c>
      <c r="L977" s="5" t="n">
        <v>550001</v>
      </c>
      <c r="M977" s="6" t="n">
        <v>25.91615481</v>
      </c>
      <c r="N977" s="7">
        <f t="array" ref="N977">IF(ISNUMBER(_xlfn.SINGLE(_xll.BDP($C977, "DELTA_MID"))),_xll.BDP($C977, "DELTA_MID")," ")</f>
        <v/>
      </c>
      <c r="O977" s="7">
        <f>IF(ISNUMBER(N977),_xll.BDP($C977, "OPT_UNDL_TICKER"),"")</f>
        <v/>
      </c>
      <c r="P977" s="8">
        <f>IF(ISNUMBER(N977),_xll.BDP($C977, "OPT_UNDL_PX")," ")</f>
        <v/>
      </c>
      <c r="Q977" s="7">
        <f>IF(ISNUMBER(N977),+G977*_xll.BDP($C977, "PX_POS_MULT_FACTOR")*P977/K977," ")</f>
        <v/>
      </c>
      <c r="R977" s="8">
        <f t="array" ref="R977">IF(OR($A977="TUA",$A977="TYA"),"",IF(ISNUMBER(_xlfn.SINGLE(_xll.BDP($C977,"DUR_ADJ_OAS_MID"))),_xll.BDP($C977,"DUR_ADJ_OAS_MID"),IF(ISNUMBER(_xlfn.SINGLE(_xll.BDP($E977&amp;" ISIN","DUR_ADJ_OAS_MID"))),_xll.BDP($E977&amp;" ISIN","DUR_ADJ_OAS_MID")," ")))</f>
        <v/>
      </c>
      <c r="S977" s="7">
        <f>IF(ISNUMBER(N977),Q977*N977,IF(ISNUMBER(R977),J977*R977," "))</f>
        <v/>
      </c>
      <c r="T977" t="inlineStr">
        <is>
          <t>969457BM1</t>
        </is>
      </c>
      <c r="U977" t="inlineStr">
        <is>
          <t>Bond</t>
        </is>
      </c>
    </row>
    <row r="978">
      <c r="A978" t="inlineStr">
        <is>
          <t>KNRG</t>
        </is>
      </c>
      <c r="B978" t="inlineStr">
        <is>
          <t>Cash</t>
        </is>
      </c>
      <c r="C978" t="inlineStr">
        <is>
          <t>Cash</t>
        </is>
      </c>
      <c r="G978" s="1" t="n">
        <v>227403.76</v>
      </c>
      <c r="H978" s="1" t="n">
        <v>1</v>
      </c>
      <c r="I978" s="2" t="n">
        <v>227403.76</v>
      </c>
      <c r="J978" s="3" t="n">
        <v>0.01595378</v>
      </c>
      <c r="K978" s="4" t="n">
        <v>14253911.06</v>
      </c>
      <c r="L978" s="5" t="n">
        <v>550001</v>
      </c>
      <c r="M978" s="6" t="n">
        <v>25.91615481</v>
      </c>
      <c r="N978" s="7">
        <f t="array" ref="N978">IF(ISNUMBER(_xlfn.SINGLE(_xll.BDP($C978, "DELTA_MID"))),_xll.BDP($C978, "DELTA_MID")," ")</f>
        <v/>
      </c>
      <c r="O978" s="7">
        <f>IF(ISNUMBER(N978),_xll.BDP($C978, "OPT_UNDL_TICKER"),"")</f>
        <v/>
      </c>
      <c r="P978" s="8">
        <f>IF(ISNUMBER(N978),_xll.BDP($C978, "OPT_UNDL_PX")," ")</f>
        <v/>
      </c>
      <c r="Q978" s="7">
        <f>IF(ISNUMBER(N978),+G978*_xll.BDP($C978, "PX_POS_MULT_FACTOR")*P978/K978," ")</f>
        <v/>
      </c>
      <c r="R978" s="8">
        <f t="array" ref="R978">IF(OR($A978="TUA",$A978="TYA"),"",IF(ISNUMBER(_xlfn.SINGLE(_xll.BDP($C978,"DUR_ADJ_OAS_MID"))),_xll.BDP($C978,"DUR_ADJ_OAS_MID"),IF(ISNUMBER(_xlfn.SINGLE(_xll.BDP($E978&amp;" ISIN","DUR_ADJ_OAS_MID"))),_xll.BDP($E978&amp;" ISIN","DUR_ADJ_OAS_MID")," ")))</f>
        <v/>
      </c>
      <c r="S978" s="7">
        <f>IF(ISNUMBER(N978),Q978*N978,IF(ISNUMBER(R978),J978*R978," "))</f>
        <v/>
      </c>
      <c r="T978" t="inlineStr">
        <is>
          <t>Cash</t>
        </is>
      </c>
      <c r="U978" t="inlineStr">
        <is>
          <t>Cash</t>
        </is>
      </c>
    </row>
    <row r="979">
      <c r="N979" s="7">
        <f t="array" ref="N979">IF(ISNUMBER(_xlfn.SINGLE(_xll.BDP($C979, "DELTA_MID"))),_xll.BDP($C979, "DELTA_MID")," ")</f>
        <v/>
      </c>
      <c r="O979" s="7">
        <f>IF(ISNUMBER(N979),_xll.BDP($C979, "OPT_UNDL_TICKER"),"")</f>
        <v/>
      </c>
      <c r="P979" s="8">
        <f>IF(ISNUMBER(N979),_xll.BDP($C979, "OPT_UNDL_PX")," ")</f>
        <v/>
      </c>
      <c r="Q979" s="7">
        <f>IF(ISNUMBER(N979),+G979*_xll.BDP($C979, "PX_POS_MULT_FACTOR")*P979/K979," ")</f>
        <v/>
      </c>
      <c r="R979" s="8">
        <f t="array" ref="R979">IF(OR($A979="TUA",$A979="TYA"),"",IF(ISNUMBER(_xlfn.SINGLE(_xll.BDP($C979,"DUR_ADJ_OAS_MID"))),_xll.BDP($C979,"DUR_ADJ_OAS_MID"),IF(ISNUMBER(_xlfn.SINGLE(_xll.BDP($E979&amp;" ISIN","DUR_ADJ_OAS_MID"))),_xll.BDP($E979&amp;" ISIN","DUR_ADJ_OAS_MID")," ")))</f>
        <v/>
      </c>
      <c r="S979" s="7">
        <f>IF(ISNUMBER(N979),Q979*N979,IF(ISNUMBER(R979),J979*R979," "))</f>
        <v/>
      </c>
    </row>
    <row r="980">
      <c r="A980" t="inlineStr">
        <is>
          <t>LITL</t>
        </is>
      </c>
      <c r="B980" t="inlineStr">
        <is>
          <t>ISHARES RUSSELL 2000 ETF</t>
        </is>
      </c>
      <c r="C980" t="inlineStr">
        <is>
          <t>IWM</t>
        </is>
      </c>
      <c r="D980" t="inlineStr">
        <is>
          <t>2622059</t>
        </is>
      </c>
      <c r="E980" t="inlineStr">
        <is>
          <t>US4642876555</t>
        </is>
      </c>
      <c r="F980" t="inlineStr">
        <is>
          <t>464287655</t>
        </is>
      </c>
      <c r="G980" s="1" t="n">
        <v>315</v>
      </c>
      <c r="H980" s="1" t="n">
        <v>243.34</v>
      </c>
      <c r="I980" s="2" t="n">
        <v>76652.10000000001</v>
      </c>
      <c r="J980" s="3" t="n">
        <v>0.01366217</v>
      </c>
      <c r="K980" s="4" t="n">
        <v>5610538.05</v>
      </c>
      <c r="L980" s="5" t="n">
        <v>200001</v>
      </c>
      <c r="M980" s="6" t="n">
        <v>28.05254999</v>
      </c>
      <c r="N980" s="7">
        <f t="array" ref="N980">IF(ISNUMBER(_xlfn.SINGLE(_xll.BDP($C980, "DELTA_MID"))),_xll.BDP($C980, "DELTA_MID")," ")</f>
        <v/>
      </c>
      <c r="O980" s="7">
        <f>IF(ISNUMBER(N980),_xll.BDP($C980, "OPT_UNDL_TICKER"),"")</f>
        <v/>
      </c>
      <c r="P980" s="8">
        <f>IF(ISNUMBER(N980),_xll.BDP($C980, "OPT_UNDL_PX")," ")</f>
        <v/>
      </c>
      <c r="Q980" s="7">
        <f>IF(ISNUMBER(N980),+G980*_xll.BDP($C980, "PX_POS_MULT_FACTOR")*P980/K980," ")</f>
        <v/>
      </c>
      <c r="R980" s="8">
        <f t="array" ref="R980">IF(OR($A980="TUA",$A980="TYA"),"",IF(ISNUMBER(_xlfn.SINGLE(_xll.BDP($C980,"DUR_ADJ_OAS_MID"))),_xll.BDP($C980,"DUR_ADJ_OAS_MID"),IF(ISNUMBER(_xlfn.SINGLE(_xll.BDP($E980&amp;" ISIN","DUR_ADJ_OAS_MID"))),_xll.BDP($E980&amp;" ISIN","DUR_ADJ_OAS_MID")," ")))</f>
        <v/>
      </c>
      <c r="S980" s="7">
        <f>IF(ISNUMBER(N980),Q980*N980,IF(ISNUMBER(R980),J980*R980," "))</f>
        <v/>
      </c>
      <c r="T980" t="inlineStr">
        <is>
          <t>464287655</t>
        </is>
      </c>
      <c r="U980" t="inlineStr">
        <is>
          <t>Fund</t>
        </is>
      </c>
      <c r="AG980" t="n">
        <v>-0.000201</v>
      </c>
    </row>
    <row r="981">
      <c r="A981" t="inlineStr">
        <is>
          <t>LITL</t>
        </is>
      </c>
      <c r="B981" t="inlineStr">
        <is>
          <t>ACADIAN ASSET MANG COM USD0.001</t>
        </is>
      </c>
      <c r="C981" t="inlineStr">
        <is>
          <t>AAMI</t>
        </is>
      </c>
      <c r="D981" t="inlineStr">
        <is>
          <t>BJBLBN4</t>
        </is>
      </c>
      <c r="E981" t="inlineStr">
        <is>
          <t>US10948W1036</t>
        </is>
      </c>
      <c r="F981" t="inlineStr">
        <is>
          <t>10948W103</t>
        </is>
      </c>
      <c r="G981" s="1" t="n">
        <v>707</v>
      </c>
      <c r="H981" s="1" t="n">
        <v>47.17</v>
      </c>
      <c r="I981" s="2" t="n">
        <v>33349.19</v>
      </c>
      <c r="J981" s="3" t="n">
        <v>0.00594403</v>
      </c>
      <c r="K981" s="4" t="n">
        <v>5610538.05</v>
      </c>
      <c r="L981" s="5" t="n">
        <v>200001</v>
      </c>
      <c r="M981" s="6" t="n">
        <v>28.05254999</v>
      </c>
      <c r="N981" s="7">
        <f t="array" ref="N981">IF(ISNUMBER(_xlfn.SINGLE(_xll.BDP($C981, "DELTA_MID"))),_xll.BDP($C981, "DELTA_MID")," ")</f>
        <v/>
      </c>
      <c r="O981" s="7">
        <f>IF(ISNUMBER(N981),_xll.BDP($C981, "OPT_UNDL_TICKER"),"")</f>
        <v/>
      </c>
      <c r="P981" s="8">
        <f>IF(ISNUMBER(N981),_xll.BDP($C981, "OPT_UNDL_PX")," ")</f>
        <v/>
      </c>
      <c r="Q981" s="7">
        <f>IF(ISNUMBER(N981),+G981*_xll.BDP($C981, "PX_POS_MULT_FACTOR")*P981/K981," ")</f>
        <v/>
      </c>
      <c r="R981" s="8">
        <f t="array" ref="R981">IF(OR($A981="TUA",$A981="TYA"),"",IF(ISNUMBER(_xlfn.SINGLE(_xll.BDP($C981,"DUR_ADJ_OAS_MID"))),_xll.BDP($C981,"DUR_ADJ_OAS_MID"),IF(ISNUMBER(_xlfn.SINGLE(_xll.BDP($E981&amp;" ISIN","DUR_ADJ_OAS_MID"))),_xll.BDP($E981&amp;" ISIN","DUR_ADJ_OAS_MID")," ")))</f>
        <v/>
      </c>
      <c r="S981" s="7">
        <f>IF(ISNUMBER(N981),Q981*N981,IF(ISNUMBER(R981),J981*R981," "))</f>
        <v/>
      </c>
      <c r="T981" t="inlineStr">
        <is>
          <t>10948W103</t>
        </is>
      </c>
      <c r="U981" t="inlineStr">
        <is>
          <t>Equity</t>
        </is>
      </c>
      <c r="AG981" t="n">
        <v>-0.000201</v>
      </c>
    </row>
    <row r="982">
      <c r="A982" t="inlineStr">
        <is>
          <t>LITL</t>
        </is>
      </c>
      <c r="B982" t="inlineStr">
        <is>
          <t>ABEONA THERAPEUTICS INC USD 0.01</t>
        </is>
      </c>
      <c r="C982" t="inlineStr">
        <is>
          <t>ABEO</t>
        </is>
      </c>
      <c r="D982" t="inlineStr">
        <is>
          <t>BMZ4B74</t>
        </is>
      </c>
      <c r="E982" t="inlineStr">
        <is>
          <t>US00289Y2063</t>
        </is>
      </c>
      <c r="F982" t="inlineStr">
        <is>
          <t>00289Y206</t>
        </is>
      </c>
      <c r="G982" s="1" t="n">
        <v>6425</v>
      </c>
      <c r="H982" s="1" t="n">
        <v>5.41</v>
      </c>
      <c r="I982" s="2" t="n">
        <v>34759.25</v>
      </c>
      <c r="J982" s="3" t="n">
        <v>0.00619535</v>
      </c>
      <c r="K982" s="4" t="n">
        <v>5610538.05</v>
      </c>
      <c r="L982" s="5" t="n">
        <v>200001</v>
      </c>
      <c r="M982" s="6" t="n">
        <v>28.05254999</v>
      </c>
      <c r="N982" s="7">
        <f t="array" ref="N982">IF(ISNUMBER(_xlfn.SINGLE(_xll.BDP($C982, "DELTA_MID"))),_xll.BDP($C982, "DELTA_MID")," ")</f>
        <v/>
      </c>
      <c r="O982" s="7">
        <f>IF(ISNUMBER(N982),_xll.BDP($C982, "OPT_UNDL_TICKER"),"")</f>
        <v/>
      </c>
      <c r="P982" s="8">
        <f>IF(ISNUMBER(N982),_xll.BDP($C982, "OPT_UNDL_PX")," ")</f>
        <v/>
      </c>
      <c r="Q982" s="7">
        <f>IF(ISNUMBER(N982),+G982*_xll.BDP($C982, "PX_POS_MULT_FACTOR")*P982/K982," ")</f>
        <v/>
      </c>
      <c r="R982" s="8">
        <f t="array" ref="R982">IF(OR($A982="TUA",$A982="TYA"),"",IF(ISNUMBER(_xlfn.SINGLE(_xll.BDP($C982,"DUR_ADJ_OAS_MID"))),_xll.BDP($C982,"DUR_ADJ_OAS_MID"),IF(ISNUMBER(_xlfn.SINGLE(_xll.BDP($E982&amp;" ISIN","DUR_ADJ_OAS_MID"))),_xll.BDP($E982&amp;" ISIN","DUR_ADJ_OAS_MID")," ")))</f>
        <v/>
      </c>
      <c r="S982" s="7">
        <f>IF(ISNUMBER(N982),Q982*N982,IF(ISNUMBER(R982),J982*R982," "))</f>
        <v/>
      </c>
      <c r="T982" t="inlineStr">
        <is>
          <t>00289Y206</t>
        </is>
      </c>
      <c r="U982" t="inlineStr">
        <is>
          <t>Equity</t>
        </is>
      </c>
      <c r="AG982" t="n">
        <v>-0.000201</v>
      </c>
    </row>
    <row r="983">
      <c r="A983" t="inlineStr">
        <is>
          <t>LITL</t>
        </is>
      </c>
      <c r="B983" t="inlineStr">
        <is>
          <t>ASBURY AUTOMOTIVE GROUP IN USD 0.01</t>
        </is>
      </c>
      <c r="C983" t="inlineStr">
        <is>
          <t>ABG</t>
        </is>
      </c>
      <c r="D983" t="inlineStr">
        <is>
          <t>2855855</t>
        </is>
      </c>
      <c r="E983" t="inlineStr">
        <is>
          <t>US0434361046</t>
        </is>
      </c>
      <c r="F983" t="inlineStr">
        <is>
          <t>043436104</t>
        </is>
      </c>
      <c r="G983" s="1" t="n">
        <v>143</v>
      </c>
      <c r="H983" s="1" t="n">
        <v>248.82</v>
      </c>
      <c r="I983" s="2" t="n">
        <v>35581.26</v>
      </c>
      <c r="J983" s="3" t="n">
        <v>0.00634186</v>
      </c>
      <c r="K983" s="4" t="n">
        <v>5610538.05</v>
      </c>
      <c r="L983" s="5" t="n">
        <v>200001</v>
      </c>
      <c r="M983" s="6" t="n">
        <v>28.05254999</v>
      </c>
      <c r="N983" s="7">
        <f t="array" ref="N983">IF(ISNUMBER(_xlfn.SINGLE(_xll.BDP($C983, "DELTA_MID"))),_xll.BDP($C983, "DELTA_MID")," ")</f>
        <v/>
      </c>
      <c r="O983" s="7">
        <f>IF(ISNUMBER(N983),_xll.BDP($C983, "OPT_UNDL_TICKER"),"")</f>
        <v/>
      </c>
      <c r="P983" s="8">
        <f>IF(ISNUMBER(N983),_xll.BDP($C983, "OPT_UNDL_PX")," ")</f>
        <v/>
      </c>
      <c r="Q983" s="7">
        <f>IF(ISNUMBER(N983),+G983*_xll.BDP($C983, "PX_POS_MULT_FACTOR")*P983/K983," ")</f>
        <v/>
      </c>
      <c r="R983" s="8">
        <f t="array" ref="R983">IF(OR($A983="TUA",$A983="TYA"),"",IF(ISNUMBER(_xlfn.SINGLE(_xll.BDP($C983,"DUR_ADJ_OAS_MID"))),_xll.BDP($C983,"DUR_ADJ_OAS_MID"),IF(ISNUMBER(_xlfn.SINGLE(_xll.BDP($E983&amp;" ISIN","DUR_ADJ_OAS_MID"))),_xll.BDP($E983&amp;" ISIN","DUR_ADJ_OAS_MID")," ")))</f>
        <v/>
      </c>
      <c r="S983" s="7">
        <f>IF(ISNUMBER(N983),Q983*N983,IF(ISNUMBER(R983),J983*R983," "))</f>
        <v/>
      </c>
      <c r="T983" t="inlineStr">
        <is>
          <t>043436104</t>
        </is>
      </c>
      <c r="U983" t="inlineStr">
        <is>
          <t>Equity</t>
        </is>
      </c>
      <c r="AG983" t="n">
        <v>-0.000201</v>
      </c>
    </row>
    <row r="984">
      <c r="A984" t="inlineStr">
        <is>
          <t>LITL</t>
        </is>
      </c>
      <c r="B984" t="inlineStr">
        <is>
          <t>AXCELIS TECHNOLOGIES INC USD 0.001</t>
        </is>
      </c>
      <c r="C984" t="inlineStr">
        <is>
          <t>ACLS</t>
        </is>
      </c>
      <c r="D984" t="inlineStr">
        <is>
          <t>BD420Q8</t>
        </is>
      </c>
      <c r="E984" t="inlineStr">
        <is>
          <t>US0545402085</t>
        </is>
      </c>
      <c r="F984" t="inlineStr">
        <is>
          <t>054540208</t>
        </is>
      </c>
      <c r="G984" s="1" t="n">
        <v>361</v>
      </c>
      <c r="H984" s="1" t="n">
        <v>81.40000000000001</v>
      </c>
      <c r="I984" s="2" t="n">
        <v>29385.4</v>
      </c>
      <c r="J984" s="3" t="n">
        <v>0.00523754</v>
      </c>
      <c r="K984" s="4" t="n">
        <v>5610538.05</v>
      </c>
      <c r="L984" s="5" t="n">
        <v>200001</v>
      </c>
      <c r="M984" s="6" t="n">
        <v>28.05254999</v>
      </c>
      <c r="N984" s="7">
        <f t="array" ref="N984">IF(ISNUMBER(_xlfn.SINGLE(_xll.BDP($C984, "DELTA_MID"))),_xll.BDP($C984, "DELTA_MID")," ")</f>
        <v/>
      </c>
      <c r="O984" s="7">
        <f>IF(ISNUMBER(N984),_xll.BDP($C984, "OPT_UNDL_TICKER"),"")</f>
        <v/>
      </c>
      <c r="P984" s="8">
        <f>IF(ISNUMBER(N984),_xll.BDP($C984, "OPT_UNDL_PX")," ")</f>
        <v/>
      </c>
      <c r="Q984" s="7">
        <f>IF(ISNUMBER(N984),+G984*_xll.BDP($C984, "PX_POS_MULT_FACTOR")*P984/K984," ")</f>
        <v/>
      </c>
      <c r="R984" s="8">
        <f t="array" ref="R984">IF(OR($A984="TUA",$A984="TYA"),"",IF(ISNUMBER(_xlfn.SINGLE(_xll.BDP($C984,"DUR_ADJ_OAS_MID"))),_xll.BDP($C984,"DUR_ADJ_OAS_MID"),IF(ISNUMBER(_xlfn.SINGLE(_xll.BDP($E984&amp;" ISIN","DUR_ADJ_OAS_MID"))),_xll.BDP($E984&amp;" ISIN","DUR_ADJ_OAS_MID")," ")))</f>
        <v/>
      </c>
      <c r="S984" s="7">
        <f>IF(ISNUMBER(N984),Q984*N984,IF(ISNUMBER(R984),J984*R984," "))</f>
        <v/>
      </c>
      <c r="T984" t="inlineStr">
        <is>
          <t>054540208</t>
        </is>
      </c>
      <c r="U984" t="inlineStr">
        <is>
          <t>Equity</t>
        </is>
      </c>
      <c r="AG984" t="n">
        <v>-0.000201</v>
      </c>
    </row>
    <row r="985">
      <c r="A985" t="inlineStr">
        <is>
          <t>LITL</t>
        </is>
      </c>
      <c r="B985" t="inlineStr">
        <is>
          <t>AMERICAN EAGLE OUTFITTERS USD 0.01</t>
        </is>
      </c>
      <c r="C985" t="inlineStr">
        <is>
          <t>AEO</t>
        </is>
      </c>
      <c r="D985" t="inlineStr">
        <is>
          <t>2048592</t>
        </is>
      </c>
      <c r="E985" t="inlineStr">
        <is>
          <t>US02553E1064</t>
        </is>
      </c>
      <c r="F985" t="inlineStr">
        <is>
          <t>02553E106</t>
        </is>
      </c>
      <c r="G985" s="1" t="n">
        <v>1832</v>
      </c>
      <c r="H985" s="1" t="n">
        <v>15.73</v>
      </c>
      <c r="I985" s="2" t="n">
        <v>28817.36</v>
      </c>
      <c r="J985" s="3" t="n">
        <v>0.00513629</v>
      </c>
      <c r="K985" s="4" t="n">
        <v>5610538.05</v>
      </c>
      <c r="L985" s="5" t="n">
        <v>200001</v>
      </c>
      <c r="M985" s="6" t="n">
        <v>28.05254999</v>
      </c>
      <c r="N985" s="7">
        <f t="array" ref="N985">IF(ISNUMBER(_xlfn.SINGLE(_xll.BDP($C985, "DELTA_MID"))),_xll.BDP($C985, "DELTA_MID")," ")</f>
        <v/>
      </c>
      <c r="O985" s="7">
        <f>IF(ISNUMBER(N985),_xll.BDP($C985, "OPT_UNDL_TICKER"),"")</f>
        <v/>
      </c>
      <c r="P985" s="8">
        <f>IF(ISNUMBER(N985),_xll.BDP($C985, "OPT_UNDL_PX")," ")</f>
        <v/>
      </c>
      <c r="Q985" s="7">
        <f>IF(ISNUMBER(N985),+G985*_xll.BDP($C985, "PX_POS_MULT_FACTOR")*P985/K985," ")</f>
        <v/>
      </c>
      <c r="R985" s="8">
        <f t="array" ref="R985">IF(OR($A985="TUA",$A985="TYA"),"",IF(ISNUMBER(_xlfn.SINGLE(_xll.BDP($C985,"DUR_ADJ_OAS_MID"))),_xll.BDP($C985,"DUR_ADJ_OAS_MID"),IF(ISNUMBER(_xlfn.SINGLE(_xll.BDP($E985&amp;" ISIN","DUR_ADJ_OAS_MID"))),_xll.BDP($E985&amp;" ISIN","DUR_ADJ_OAS_MID")," ")))</f>
        <v/>
      </c>
      <c r="S985" s="7">
        <f>IF(ISNUMBER(N985),Q985*N985,IF(ISNUMBER(R985),J985*R985," "))</f>
        <v/>
      </c>
      <c r="T985" t="inlineStr">
        <is>
          <t>02553E106</t>
        </is>
      </c>
      <c r="U985" t="inlineStr">
        <is>
          <t>Equity</t>
        </is>
      </c>
      <c r="AG985" t="n">
        <v>-0.000201</v>
      </c>
    </row>
    <row r="986">
      <c r="A986" t="inlineStr">
        <is>
          <t>LITL</t>
        </is>
      </c>
      <c r="B986" t="inlineStr">
        <is>
          <t>ARGAN INC USD 0.15</t>
        </is>
      </c>
      <c r="C986" t="inlineStr">
        <is>
          <t>AGX</t>
        </is>
      </c>
      <c r="D986" t="inlineStr">
        <is>
          <t>2804501</t>
        </is>
      </c>
      <c r="E986" t="inlineStr">
        <is>
          <t>US04010E1091</t>
        </is>
      </c>
      <c r="F986" t="inlineStr">
        <is>
          <t>04010E109</t>
        </is>
      </c>
      <c r="G986" s="1" t="n">
        <v>133</v>
      </c>
      <c r="H986" s="1" t="n">
        <v>267.62</v>
      </c>
      <c r="I986" s="2" t="n">
        <v>35593.46</v>
      </c>
      <c r="J986" s="3" t="n">
        <v>0.00634404</v>
      </c>
      <c r="K986" s="4" t="n">
        <v>5610538.05</v>
      </c>
      <c r="L986" s="5" t="n">
        <v>200001</v>
      </c>
      <c r="M986" s="6" t="n">
        <v>28.05254999</v>
      </c>
      <c r="N986" s="7">
        <f t="array" ref="N986">IF(ISNUMBER(_xlfn.SINGLE(_xll.BDP($C986, "DELTA_MID"))),_xll.BDP($C986, "DELTA_MID")," ")</f>
        <v/>
      </c>
      <c r="O986" s="7">
        <f>IF(ISNUMBER(N986),_xll.BDP($C986, "OPT_UNDL_TICKER"),"")</f>
        <v/>
      </c>
      <c r="P986" s="8">
        <f>IF(ISNUMBER(N986),_xll.BDP($C986, "OPT_UNDL_PX")," ")</f>
        <v/>
      </c>
      <c r="Q986" s="7">
        <f>IF(ISNUMBER(N986),+G986*_xll.BDP($C986, "PX_POS_MULT_FACTOR")*P986/K986," ")</f>
        <v/>
      </c>
      <c r="R986" s="8">
        <f t="array" ref="R986">IF(OR($A986="TUA",$A986="TYA"),"",IF(ISNUMBER(_xlfn.SINGLE(_xll.BDP($C986,"DUR_ADJ_OAS_MID"))),_xll.BDP($C986,"DUR_ADJ_OAS_MID"),IF(ISNUMBER(_xlfn.SINGLE(_xll.BDP($E986&amp;" ISIN","DUR_ADJ_OAS_MID"))),_xll.BDP($E986&amp;" ISIN","DUR_ADJ_OAS_MID")," ")))</f>
        <v/>
      </c>
      <c r="S986" s="7">
        <f>IF(ISNUMBER(N986),Q986*N986,IF(ISNUMBER(R986),J986*R986," "))</f>
        <v/>
      </c>
      <c r="T986" t="inlineStr">
        <is>
          <t>04010E109</t>
        </is>
      </c>
      <c r="U986" t="inlineStr">
        <is>
          <t>Equity</t>
        </is>
      </c>
      <c r="AG986" t="n">
        <v>-0.000201</v>
      </c>
    </row>
    <row r="987">
      <c r="A987" t="inlineStr">
        <is>
          <t>LITL</t>
        </is>
      </c>
      <c r="B987" t="inlineStr">
        <is>
          <t>AMPHASTAR PHARMACEUTICAL USD 0.0001</t>
        </is>
      </c>
      <c r="C987" t="inlineStr">
        <is>
          <t>AMPH</t>
        </is>
      </c>
      <c r="D987" t="inlineStr">
        <is>
          <t>BNFWZS4</t>
        </is>
      </c>
      <c r="E987" t="inlineStr">
        <is>
          <t>US03209R1032</t>
        </is>
      </c>
      <c r="F987" t="inlineStr">
        <is>
          <t>03209R103</t>
        </is>
      </c>
      <c r="G987" s="1" t="n">
        <v>1251</v>
      </c>
      <c r="H987" s="1" t="n">
        <v>24.52</v>
      </c>
      <c r="I987" s="2" t="n">
        <v>30674.52</v>
      </c>
      <c r="J987" s="3" t="n">
        <v>0.0054673</v>
      </c>
      <c r="K987" s="4" t="n">
        <v>5610538.05</v>
      </c>
      <c r="L987" s="5" t="n">
        <v>200001</v>
      </c>
      <c r="M987" s="6" t="n">
        <v>28.05254999</v>
      </c>
      <c r="N987" s="7">
        <f t="array" ref="N987">IF(ISNUMBER(_xlfn.SINGLE(_xll.BDP($C987, "DELTA_MID"))),_xll.BDP($C987, "DELTA_MID")," ")</f>
        <v/>
      </c>
      <c r="O987" s="7">
        <f>IF(ISNUMBER(N987),_xll.BDP($C987, "OPT_UNDL_TICKER"),"")</f>
        <v/>
      </c>
      <c r="P987" s="8">
        <f>IF(ISNUMBER(N987),_xll.BDP($C987, "OPT_UNDL_PX")," ")</f>
        <v/>
      </c>
      <c r="Q987" s="7">
        <f>IF(ISNUMBER(N987),+G987*_xll.BDP($C987, "PX_POS_MULT_FACTOR")*P987/K987," ")</f>
        <v/>
      </c>
      <c r="R987" s="8">
        <f t="array" ref="R987">IF(OR($A987="TUA",$A987="TYA"),"",IF(ISNUMBER(_xlfn.SINGLE(_xll.BDP($C987,"DUR_ADJ_OAS_MID"))),_xll.BDP($C987,"DUR_ADJ_OAS_MID"),IF(ISNUMBER(_xlfn.SINGLE(_xll.BDP($E987&amp;" ISIN","DUR_ADJ_OAS_MID"))),_xll.BDP($E987&amp;" ISIN","DUR_ADJ_OAS_MID")," ")))</f>
        <v/>
      </c>
      <c r="S987" s="7">
        <f>IF(ISNUMBER(N987),Q987*N987,IF(ISNUMBER(R987),J987*R987," "))</f>
        <v/>
      </c>
      <c r="T987" t="inlineStr">
        <is>
          <t>03209R103</t>
        </is>
      </c>
      <c r="U987" t="inlineStr">
        <is>
          <t>Equity</t>
        </is>
      </c>
      <c r="AG987" t="n">
        <v>-0.000201</v>
      </c>
    </row>
    <row r="988">
      <c r="A988" t="inlineStr">
        <is>
          <t>LITL</t>
        </is>
      </c>
      <c r="B988" t="inlineStr">
        <is>
          <t>ARDENT HEALTH INC</t>
        </is>
      </c>
      <c r="C988" t="inlineStr">
        <is>
          <t>ARDT</t>
        </is>
      </c>
      <c r="D988" t="inlineStr">
        <is>
          <t>BSF1W07</t>
        </is>
      </c>
      <c r="E988" t="inlineStr">
        <is>
          <t>US03980N1072</t>
        </is>
      </c>
      <c r="F988" t="inlineStr">
        <is>
          <t>03980N107</t>
        </is>
      </c>
      <c r="G988" s="1" t="n">
        <v>2696</v>
      </c>
      <c r="H988" s="1" t="n">
        <v>14.84</v>
      </c>
      <c r="I988" s="2" t="n">
        <v>40008.64</v>
      </c>
      <c r="J988" s="3" t="n">
        <v>0.00713098</v>
      </c>
      <c r="K988" s="4" t="n">
        <v>5610538.05</v>
      </c>
      <c r="L988" s="5" t="n">
        <v>200001</v>
      </c>
      <c r="M988" s="6" t="n">
        <v>28.05254999</v>
      </c>
      <c r="N988" s="7">
        <f t="array" ref="N988">IF(ISNUMBER(_xlfn.SINGLE(_xll.BDP($C988, "DELTA_MID"))),_xll.BDP($C988, "DELTA_MID")," ")</f>
        <v/>
      </c>
      <c r="O988" s="7">
        <f>IF(ISNUMBER(N988),_xll.BDP($C988, "OPT_UNDL_TICKER"),"")</f>
        <v/>
      </c>
      <c r="P988" s="8">
        <f>IF(ISNUMBER(N988),_xll.BDP($C988, "OPT_UNDL_PX")," ")</f>
        <v/>
      </c>
      <c r="Q988" s="7">
        <f>IF(ISNUMBER(N988),+G988*_xll.BDP($C988, "PX_POS_MULT_FACTOR")*P988/K988," ")</f>
        <v/>
      </c>
      <c r="R988" s="8">
        <f t="array" ref="R988">IF(OR($A988="TUA",$A988="TYA"),"",IF(ISNUMBER(_xlfn.SINGLE(_xll.BDP($C988,"DUR_ADJ_OAS_MID"))),_xll.BDP($C988,"DUR_ADJ_OAS_MID"),IF(ISNUMBER(_xlfn.SINGLE(_xll.BDP($E988&amp;" ISIN","DUR_ADJ_OAS_MID"))),_xll.BDP($E988&amp;" ISIN","DUR_ADJ_OAS_MID")," ")))</f>
        <v/>
      </c>
      <c r="S988" s="7">
        <f>IF(ISNUMBER(N988),Q988*N988,IF(ISNUMBER(R988),J988*R988," "))</f>
        <v/>
      </c>
      <c r="T988" t="inlineStr">
        <is>
          <t>03980N107</t>
        </is>
      </c>
      <c r="U988" t="inlineStr">
        <is>
          <t>Equity</t>
        </is>
      </c>
      <c r="AG988" t="n">
        <v>-0.000201</v>
      </c>
    </row>
    <row r="989">
      <c r="A989" t="inlineStr">
        <is>
          <t>LITL</t>
        </is>
      </c>
      <c r="B989" t="inlineStr">
        <is>
          <t>ARDMORE SHIPPING CORP USD 0.01</t>
        </is>
      </c>
      <c r="C989" t="inlineStr">
        <is>
          <t>ASC</t>
        </is>
      </c>
      <c r="D989" t="inlineStr">
        <is>
          <t>BCGCR57</t>
        </is>
      </c>
      <c r="E989" t="inlineStr">
        <is>
          <t>MHY0207T1001</t>
        </is>
      </c>
      <c r="F989" t="inlineStr">
        <is>
          <t>Y0207T100</t>
        </is>
      </c>
      <c r="G989" s="1" t="n">
        <v>2720</v>
      </c>
      <c r="H989" s="1" t="n">
        <v>11.91</v>
      </c>
      <c r="I989" s="2" t="n">
        <v>32395.2</v>
      </c>
      <c r="J989" s="3" t="n">
        <v>0.00577399</v>
      </c>
      <c r="K989" s="4" t="n">
        <v>5610538.05</v>
      </c>
      <c r="L989" s="5" t="n">
        <v>200001</v>
      </c>
      <c r="M989" s="6" t="n">
        <v>28.05254999</v>
      </c>
      <c r="N989" s="7">
        <f t="array" ref="N989">IF(ISNUMBER(_xlfn.SINGLE(_xll.BDP($C989, "DELTA_MID"))),_xll.BDP($C989, "DELTA_MID")," ")</f>
        <v/>
      </c>
      <c r="O989" s="7">
        <f>IF(ISNUMBER(N989),_xll.BDP($C989, "OPT_UNDL_TICKER"),"")</f>
        <v/>
      </c>
      <c r="P989" s="8">
        <f>IF(ISNUMBER(N989),_xll.BDP($C989, "OPT_UNDL_PX")," ")</f>
        <v/>
      </c>
      <c r="Q989" s="7">
        <f>IF(ISNUMBER(N989),+G989*_xll.BDP($C989, "PX_POS_MULT_FACTOR")*P989/K989," ")</f>
        <v/>
      </c>
      <c r="R989" s="8">
        <f t="array" ref="R989">IF(OR($A989="TUA",$A989="TYA"),"",IF(ISNUMBER(_xlfn.SINGLE(_xll.BDP($C989,"DUR_ADJ_OAS_MID"))),_xll.BDP($C989,"DUR_ADJ_OAS_MID"),IF(ISNUMBER(_xlfn.SINGLE(_xll.BDP($E989&amp;" ISIN","DUR_ADJ_OAS_MID"))),_xll.BDP($E989&amp;" ISIN","DUR_ADJ_OAS_MID")," ")))</f>
        <v/>
      </c>
      <c r="S989" s="7">
        <f>IF(ISNUMBER(N989),Q989*N989,IF(ISNUMBER(R989),J989*R989," "))</f>
        <v/>
      </c>
      <c r="T989" t="inlineStr">
        <is>
          <t>Y0207T100</t>
        </is>
      </c>
      <c r="U989" t="inlineStr">
        <is>
          <t>Equity</t>
        </is>
      </c>
      <c r="AG989" t="n">
        <v>-0.000201</v>
      </c>
    </row>
    <row r="990">
      <c r="A990" t="inlineStr">
        <is>
          <t>LITL</t>
        </is>
      </c>
      <c r="B990" t="inlineStr">
        <is>
          <t>ADVANSIX INC USD 0.01</t>
        </is>
      </c>
      <c r="C990" t="inlineStr">
        <is>
          <t>ASIX</t>
        </is>
      </c>
      <c r="D990" t="inlineStr">
        <is>
          <t>BYMMZL7</t>
        </is>
      </c>
      <c r="E990" t="inlineStr">
        <is>
          <t>US00773T1016</t>
        </is>
      </c>
      <c r="F990" t="inlineStr">
        <is>
          <t>00773T101</t>
        </is>
      </c>
      <c r="G990" s="1" t="n">
        <v>1694</v>
      </c>
      <c r="H990" s="1" t="n">
        <v>19.53</v>
      </c>
      <c r="I990" s="2" t="n">
        <v>33083.82</v>
      </c>
      <c r="J990" s="3" t="n">
        <v>0.00589673</v>
      </c>
      <c r="K990" s="4" t="n">
        <v>5610538.05</v>
      </c>
      <c r="L990" s="5" t="n">
        <v>200001</v>
      </c>
      <c r="M990" s="6" t="n">
        <v>28.05254999</v>
      </c>
      <c r="N990" s="7">
        <f t="array" ref="N990">IF(ISNUMBER(_xlfn.SINGLE(_xll.BDP($C990, "DELTA_MID"))),_xll.BDP($C990, "DELTA_MID")," ")</f>
        <v/>
      </c>
      <c r="O990" s="7">
        <f>IF(ISNUMBER(N990),_xll.BDP($C990, "OPT_UNDL_TICKER"),"")</f>
        <v/>
      </c>
      <c r="P990" s="8">
        <f>IF(ISNUMBER(N990),_xll.BDP($C990, "OPT_UNDL_PX")," ")</f>
        <v/>
      </c>
      <c r="Q990" s="7">
        <f>IF(ISNUMBER(N990),+G990*_xll.BDP($C990, "PX_POS_MULT_FACTOR")*P990/K990," ")</f>
        <v/>
      </c>
      <c r="R990" s="8">
        <f t="array" ref="R990">IF(OR($A990="TUA",$A990="TYA"),"",IF(ISNUMBER(_xlfn.SINGLE(_xll.BDP($C990,"DUR_ADJ_OAS_MID"))),_xll.BDP($C990,"DUR_ADJ_OAS_MID"),IF(ISNUMBER(_xlfn.SINGLE(_xll.BDP($E990&amp;" ISIN","DUR_ADJ_OAS_MID"))),_xll.BDP($E990&amp;" ISIN","DUR_ADJ_OAS_MID")," ")))</f>
        <v/>
      </c>
      <c r="S990" s="7">
        <f>IF(ISNUMBER(N990),Q990*N990,IF(ISNUMBER(R990),J990*R990," "))</f>
        <v/>
      </c>
      <c r="T990" t="inlineStr">
        <is>
          <t>00773T101</t>
        </is>
      </c>
      <c r="U990" t="inlineStr">
        <is>
          <t>Equity</t>
        </is>
      </c>
      <c r="AG990" t="n">
        <v>-0.000201</v>
      </c>
    </row>
    <row r="991">
      <c r="A991" t="inlineStr">
        <is>
          <t>LITL</t>
        </is>
      </c>
      <c r="B991" t="inlineStr">
        <is>
          <t>ATLANTICUS HLDGS CORP NPV</t>
        </is>
      </c>
      <c r="C991" t="inlineStr">
        <is>
          <t>ATLC</t>
        </is>
      </c>
      <c r="D991" t="inlineStr">
        <is>
          <t>B9B9F36</t>
        </is>
      </c>
      <c r="E991" t="inlineStr">
        <is>
          <t>US04914Y1029</t>
        </is>
      </c>
      <c r="F991" t="inlineStr">
        <is>
          <t>04914Y102</t>
        </is>
      </c>
      <c r="G991" s="1" t="n">
        <v>492</v>
      </c>
      <c r="H991" s="1" t="n">
        <v>58.37</v>
      </c>
      <c r="I991" s="2" t="n">
        <v>28718.04</v>
      </c>
      <c r="J991" s="3" t="n">
        <v>0.00511859</v>
      </c>
      <c r="K991" s="4" t="n">
        <v>5610538.05</v>
      </c>
      <c r="L991" s="5" t="n">
        <v>200001</v>
      </c>
      <c r="M991" s="6" t="n">
        <v>28.05254999</v>
      </c>
      <c r="N991" s="7">
        <f t="array" ref="N991">IF(ISNUMBER(_xlfn.SINGLE(_xll.BDP($C991, "DELTA_MID"))),_xll.BDP($C991, "DELTA_MID")," ")</f>
        <v/>
      </c>
      <c r="O991" s="7">
        <f>IF(ISNUMBER(N991),_xll.BDP($C991, "OPT_UNDL_TICKER"),"")</f>
        <v/>
      </c>
      <c r="P991" s="8">
        <f>IF(ISNUMBER(N991),_xll.BDP($C991, "OPT_UNDL_PX")," ")</f>
        <v/>
      </c>
      <c r="Q991" s="7">
        <f>IF(ISNUMBER(N991),+G991*_xll.BDP($C991, "PX_POS_MULT_FACTOR")*P991/K991," ")</f>
        <v/>
      </c>
      <c r="R991" s="8">
        <f t="array" ref="R991">IF(OR($A991="TUA",$A991="TYA"),"",IF(ISNUMBER(_xlfn.SINGLE(_xll.BDP($C991,"DUR_ADJ_OAS_MID"))),_xll.BDP($C991,"DUR_ADJ_OAS_MID"),IF(ISNUMBER(_xlfn.SINGLE(_xll.BDP($E991&amp;" ISIN","DUR_ADJ_OAS_MID"))),_xll.BDP($E991&amp;" ISIN","DUR_ADJ_OAS_MID")," ")))</f>
        <v/>
      </c>
      <c r="S991" s="7">
        <f>IF(ISNUMBER(N991),Q991*N991,IF(ISNUMBER(R991),J991*R991," "))</f>
        <v/>
      </c>
      <c r="T991" t="inlineStr">
        <is>
          <t>04914Y102</t>
        </is>
      </c>
      <c r="U991" t="inlineStr">
        <is>
          <t>Equity</t>
        </is>
      </c>
      <c r="AG991" t="n">
        <v>-0.000201</v>
      </c>
    </row>
    <row r="992">
      <c r="A992" t="inlineStr">
        <is>
          <t>LITL</t>
        </is>
      </c>
      <c r="B992" t="inlineStr">
        <is>
          <t>AVEANNA HEALTHCARE HLDGS I USD 0.01</t>
        </is>
      </c>
      <c r="C992" t="inlineStr">
        <is>
          <t>AVAH</t>
        </is>
      </c>
      <c r="D992" t="inlineStr">
        <is>
          <t>BNYK9Y3</t>
        </is>
      </c>
      <c r="E992" t="inlineStr">
        <is>
          <t>US05356F1057</t>
        </is>
      </c>
      <c r="F992" t="inlineStr">
        <is>
          <t>05356F105</t>
        </is>
      </c>
      <c r="G992" s="1" t="n">
        <v>4267</v>
      </c>
      <c r="H992" s="1" t="n">
        <v>9.475</v>
      </c>
      <c r="I992" s="2" t="n">
        <v>40429.83</v>
      </c>
      <c r="J992" s="3" t="n">
        <v>0.00720605</v>
      </c>
      <c r="K992" s="4" t="n">
        <v>5610538.05</v>
      </c>
      <c r="L992" s="5" t="n">
        <v>200001</v>
      </c>
      <c r="M992" s="6" t="n">
        <v>28.05254999</v>
      </c>
      <c r="N992" s="7">
        <f t="array" ref="N992">IF(ISNUMBER(_xlfn.SINGLE(_xll.BDP($C992, "DELTA_MID"))),_xll.BDP($C992, "DELTA_MID")," ")</f>
        <v/>
      </c>
      <c r="O992" s="7">
        <f>IF(ISNUMBER(N992),_xll.BDP($C992, "OPT_UNDL_TICKER"),"")</f>
        <v/>
      </c>
      <c r="P992" s="8">
        <f>IF(ISNUMBER(N992),_xll.BDP($C992, "OPT_UNDL_PX")," ")</f>
        <v/>
      </c>
      <c r="Q992" s="7">
        <f>IF(ISNUMBER(N992),+G992*_xll.BDP($C992, "PX_POS_MULT_FACTOR")*P992/K992," ")</f>
        <v/>
      </c>
      <c r="R992" s="8">
        <f t="array" ref="R992">IF(OR($A992="TUA",$A992="TYA"),"",IF(ISNUMBER(_xlfn.SINGLE(_xll.BDP($C992,"DUR_ADJ_OAS_MID"))),_xll.BDP($C992,"DUR_ADJ_OAS_MID"),IF(ISNUMBER(_xlfn.SINGLE(_xll.BDP($E992&amp;" ISIN","DUR_ADJ_OAS_MID"))),_xll.BDP($E992&amp;" ISIN","DUR_ADJ_OAS_MID")," ")))</f>
        <v/>
      </c>
      <c r="S992" s="7">
        <f>IF(ISNUMBER(N992),Q992*N992,IF(ISNUMBER(R992),J992*R992," "))</f>
        <v/>
      </c>
      <c r="T992" t="inlineStr">
        <is>
          <t>05356F105</t>
        </is>
      </c>
      <c r="U992" t="inlineStr">
        <is>
          <t>Equity</t>
        </is>
      </c>
      <c r="AG992" t="n">
        <v>-0.000201</v>
      </c>
    </row>
    <row r="993">
      <c r="A993" t="inlineStr">
        <is>
          <t>LITL</t>
        </is>
      </c>
      <c r="B993" t="inlineStr">
        <is>
          <t>BUILD-A-BEAR WORKSHOP INC USD 0.01</t>
        </is>
      </c>
      <c r="C993" t="inlineStr">
        <is>
          <t>BBW</t>
        </is>
      </c>
      <c r="D993" t="inlineStr">
        <is>
          <t>B034L50</t>
        </is>
      </c>
      <c r="E993" t="inlineStr">
        <is>
          <t>US1200761047</t>
        </is>
      </c>
      <c r="F993" t="inlineStr">
        <is>
          <t>120076104</t>
        </is>
      </c>
      <c r="G993" s="1" t="n">
        <v>473</v>
      </c>
      <c r="H993" s="1" t="n">
        <v>56.1</v>
      </c>
      <c r="I993" s="2" t="n">
        <v>26535.3</v>
      </c>
      <c r="J993" s="3" t="n">
        <v>0.00472955</v>
      </c>
      <c r="K993" s="4" t="n">
        <v>5610538.05</v>
      </c>
      <c r="L993" s="5" t="n">
        <v>200001</v>
      </c>
      <c r="M993" s="6" t="n">
        <v>28.05254999</v>
      </c>
      <c r="N993" s="7">
        <f t="array" ref="N993">IF(ISNUMBER(_xlfn.SINGLE(_xll.BDP($C993, "DELTA_MID"))),_xll.BDP($C993, "DELTA_MID")," ")</f>
        <v/>
      </c>
      <c r="O993" s="7">
        <f>IF(ISNUMBER(N993),_xll.BDP($C993, "OPT_UNDL_TICKER"),"")</f>
        <v/>
      </c>
      <c r="P993" s="8">
        <f>IF(ISNUMBER(N993),_xll.BDP($C993, "OPT_UNDL_PX")," ")</f>
        <v/>
      </c>
      <c r="Q993" s="7">
        <f>IF(ISNUMBER(N993),+G993*_xll.BDP($C993, "PX_POS_MULT_FACTOR")*P993/K993," ")</f>
        <v/>
      </c>
      <c r="R993" s="8">
        <f t="array" ref="R993">IF(OR($A993="TUA",$A993="TYA"),"",IF(ISNUMBER(_xlfn.SINGLE(_xll.BDP($C993,"DUR_ADJ_OAS_MID"))),_xll.BDP($C993,"DUR_ADJ_OAS_MID"),IF(ISNUMBER(_xlfn.SINGLE(_xll.BDP($E993&amp;" ISIN","DUR_ADJ_OAS_MID"))),_xll.BDP($E993&amp;" ISIN","DUR_ADJ_OAS_MID")," ")))</f>
        <v/>
      </c>
      <c r="S993" s="7">
        <f>IF(ISNUMBER(N993),Q993*N993,IF(ISNUMBER(R993),J993*R993," "))</f>
        <v/>
      </c>
      <c r="T993" t="inlineStr">
        <is>
          <t>120076104</t>
        </is>
      </c>
      <c r="U993" t="inlineStr">
        <is>
          <t>Equity</t>
        </is>
      </c>
      <c r="AG993" t="n">
        <v>-0.000201</v>
      </c>
    </row>
    <row r="994">
      <c r="A994" t="inlineStr">
        <is>
          <t>LITL</t>
        </is>
      </c>
      <c r="B994" t="inlineStr">
        <is>
          <t>BRINKS CO USD 1.0</t>
        </is>
      </c>
      <c r="C994" t="inlineStr">
        <is>
          <t>BCO</t>
        </is>
      </c>
      <c r="D994" t="inlineStr">
        <is>
          <t>2691305</t>
        </is>
      </c>
      <c r="E994" t="inlineStr">
        <is>
          <t>US1096961040</t>
        </is>
      </c>
      <c r="F994" t="inlineStr">
        <is>
          <t>109696104</t>
        </is>
      </c>
      <c r="G994" s="1" t="n">
        <v>303</v>
      </c>
      <c r="H994" s="1" t="n">
        <v>113.69</v>
      </c>
      <c r="I994" s="2" t="n">
        <v>34448.07</v>
      </c>
      <c r="J994" s="3" t="n">
        <v>0.00613989</v>
      </c>
      <c r="K994" s="4" t="n">
        <v>5610538.05</v>
      </c>
      <c r="L994" s="5" t="n">
        <v>200001</v>
      </c>
      <c r="M994" s="6" t="n">
        <v>28.05254999</v>
      </c>
      <c r="N994" s="7">
        <f t="array" ref="N994">IF(ISNUMBER(_xlfn.SINGLE(_xll.BDP($C994, "DELTA_MID"))),_xll.BDP($C994, "DELTA_MID")," ")</f>
        <v/>
      </c>
      <c r="O994" s="7">
        <f>IF(ISNUMBER(N994),_xll.BDP($C994, "OPT_UNDL_TICKER"),"")</f>
        <v/>
      </c>
      <c r="P994" s="8">
        <f>IF(ISNUMBER(N994),_xll.BDP($C994, "OPT_UNDL_PX")," ")</f>
        <v/>
      </c>
      <c r="Q994" s="7">
        <f>IF(ISNUMBER(N994),+G994*_xll.BDP($C994, "PX_POS_MULT_FACTOR")*P994/K994," ")</f>
        <v/>
      </c>
      <c r="R994" s="8">
        <f t="array" ref="R994">IF(OR($A994="TUA",$A994="TYA"),"",IF(ISNUMBER(_xlfn.SINGLE(_xll.BDP($C994,"DUR_ADJ_OAS_MID"))),_xll.BDP($C994,"DUR_ADJ_OAS_MID"),IF(ISNUMBER(_xlfn.SINGLE(_xll.BDP($E994&amp;" ISIN","DUR_ADJ_OAS_MID"))),_xll.BDP($E994&amp;" ISIN","DUR_ADJ_OAS_MID")," ")))</f>
        <v/>
      </c>
      <c r="S994" s="7">
        <f>IF(ISNUMBER(N994),Q994*N994,IF(ISNUMBER(R994),J994*R994," "))</f>
        <v/>
      </c>
      <c r="T994" t="inlineStr">
        <is>
          <t>109696104</t>
        </is>
      </c>
      <c r="U994" t="inlineStr">
        <is>
          <t>Equity</t>
        </is>
      </c>
      <c r="AG994" t="n">
        <v>-0.000201</v>
      </c>
    </row>
    <row r="995">
      <c r="A995" t="inlineStr">
        <is>
          <t>LITL</t>
        </is>
      </c>
      <c r="B995" t="inlineStr">
        <is>
          <t>BUCKLE INC USD 0.01</t>
        </is>
      </c>
      <c r="C995" t="inlineStr">
        <is>
          <t>BKE</t>
        </is>
      </c>
      <c r="D995" t="inlineStr">
        <is>
          <t>2149934</t>
        </is>
      </c>
      <c r="E995" t="inlineStr">
        <is>
          <t>US1184401065</t>
        </is>
      </c>
      <c r="F995" t="inlineStr">
        <is>
          <t>118440106</t>
        </is>
      </c>
      <c r="G995" s="1" t="n">
        <v>570</v>
      </c>
      <c r="H995" s="1" t="n">
        <v>55.18</v>
      </c>
      <c r="I995" s="2" t="n">
        <v>31452.6</v>
      </c>
      <c r="J995" s="3" t="n">
        <v>0.00560599</v>
      </c>
      <c r="K995" s="4" t="n">
        <v>5610538.05</v>
      </c>
      <c r="L995" s="5" t="n">
        <v>200001</v>
      </c>
      <c r="M995" s="6" t="n">
        <v>28.05254999</v>
      </c>
      <c r="N995" s="7">
        <f t="array" ref="N995">IF(ISNUMBER(_xlfn.SINGLE(_xll.BDP($C995, "DELTA_MID"))),_xll.BDP($C995, "DELTA_MID")," ")</f>
        <v/>
      </c>
      <c r="O995" s="7">
        <f>IF(ISNUMBER(N995),_xll.BDP($C995, "OPT_UNDL_TICKER"),"")</f>
        <v/>
      </c>
      <c r="P995" s="8">
        <f>IF(ISNUMBER(N995),_xll.BDP($C995, "OPT_UNDL_PX")," ")</f>
        <v/>
      </c>
      <c r="Q995" s="7">
        <f>IF(ISNUMBER(N995),+G995*_xll.BDP($C995, "PX_POS_MULT_FACTOR")*P995/K995," ")</f>
        <v/>
      </c>
      <c r="R995" s="8">
        <f t="array" ref="R995">IF(OR($A995="TUA",$A995="TYA"),"",IF(ISNUMBER(_xlfn.SINGLE(_xll.BDP($C995,"DUR_ADJ_OAS_MID"))),_xll.BDP($C995,"DUR_ADJ_OAS_MID"),IF(ISNUMBER(_xlfn.SINGLE(_xll.BDP($E995&amp;" ISIN","DUR_ADJ_OAS_MID"))),_xll.BDP($E995&amp;" ISIN","DUR_ADJ_OAS_MID")," ")))</f>
        <v/>
      </c>
      <c r="S995" s="7">
        <f>IF(ISNUMBER(N995),Q995*N995,IF(ISNUMBER(R995),J995*R995," "))</f>
        <v/>
      </c>
      <c r="T995" t="inlineStr">
        <is>
          <t>118440106</t>
        </is>
      </c>
      <c r="U995" t="inlineStr">
        <is>
          <t>Equity</t>
        </is>
      </c>
      <c r="AG995" t="n">
        <v>-0.000201</v>
      </c>
    </row>
    <row r="996">
      <c r="A996" t="inlineStr">
        <is>
          <t>LITL</t>
        </is>
      </c>
      <c r="B996" t="inlineStr">
        <is>
          <t>BLACK HILLS CORP USD 1.0</t>
        </is>
      </c>
      <c r="C996" t="inlineStr">
        <is>
          <t>BKH</t>
        </is>
      </c>
      <c r="D996" t="inlineStr">
        <is>
          <t>2101741</t>
        </is>
      </c>
      <c r="E996" t="inlineStr">
        <is>
          <t>US0921131092</t>
        </is>
      </c>
      <c r="F996" t="inlineStr">
        <is>
          <t>092113109</t>
        </is>
      </c>
      <c r="G996" s="1" t="n">
        <v>590</v>
      </c>
      <c r="H996" s="1" t="n">
        <v>65.25</v>
      </c>
      <c r="I996" s="2" t="n">
        <v>38497.5</v>
      </c>
      <c r="J996" s="3" t="n">
        <v>0.00686164</v>
      </c>
      <c r="K996" s="4" t="n">
        <v>5610538.05</v>
      </c>
      <c r="L996" s="5" t="n">
        <v>200001</v>
      </c>
      <c r="M996" s="6" t="n">
        <v>28.05254999</v>
      </c>
      <c r="N996" s="7">
        <f t="array" ref="N996">IF(ISNUMBER(_xlfn.SINGLE(_xll.BDP($C996, "DELTA_MID"))),_xll.BDP($C996, "DELTA_MID")," ")</f>
        <v/>
      </c>
      <c r="O996" s="7">
        <f>IF(ISNUMBER(N996),_xll.BDP($C996, "OPT_UNDL_TICKER"),"")</f>
        <v/>
      </c>
      <c r="P996" s="8">
        <f>IF(ISNUMBER(N996),_xll.BDP($C996, "OPT_UNDL_PX")," ")</f>
        <v/>
      </c>
      <c r="Q996" s="7">
        <f>IF(ISNUMBER(N996),+G996*_xll.BDP($C996, "PX_POS_MULT_FACTOR")*P996/K996," ")</f>
        <v/>
      </c>
      <c r="R996" s="8">
        <f t="array" ref="R996">IF(OR($A996="TUA",$A996="TYA"),"",IF(ISNUMBER(_xlfn.SINGLE(_xll.BDP($C996,"DUR_ADJ_OAS_MID"))),_xll.BDP($C996,"DUR_ADJ_OAS_MID"),IF(ISNUMBER(_xlfn.SINGLE(_xll.BDP($E996&amp;" ISIN","DUR_ADJ_OAS_MID"))),_xll.BDP($E996&amp;" ISIN","DUR_ADJ_OAS_MID")," ")))</f>
        <v/>
      </c>
      <c r="S996" s="7">
        <f>IF(ISNUMBER(N996),Q996*N996,IF(ISNUMBER(R996),J996*R996," "))</f>
        <v/>
      </c>
      <c r="T996" t="inlineStr">
        <is>
          <t>092113109</t>
        </is>
      </c>
      <c r="U996" t="inlineStr">
        <is>
          <t>Equity</t>
        </is>
      </c>
      <c r="AG996" t="n">
        <v>-0.000201</v>
      </c>
    </row>
    <row r="997">
      <c r="A997" t="inlineStr">
        <is>
          <t>LITL</t>
        </is>
      </c>
      <c r="B997" t="inlineStr">
        <is>
          <t>BK TECHNOLOGIES CORP USD 0.6</t>
        </is>
      </c>
      <c r="C997" t="inlineStr">
        <is>
          <t>BKTI</t>
        </is>
      </c>
      <c r="D997" t="inlineStr">
        <is>
          <t>BM8NGX9</t>
        </is>
      </c>
      <c r="E997" t="inlineStr">
        <is>
          <t>US05587G2030</t>
        </is>
      </c>
      <c r="F997" t="inlineStr">
        <is>
          <t>05587G203</t>
        </is>
      </c>
      <c r="G997" s="1" t="n">
        <v>445</v>
      </c>
      <c r="H997" s="1" t="n">
        <v>69.44</v>
      </c>
      <c r="I997" s="2" t="n">
        <v>30900.8</v>
      </c>
      <c r="J997" s="3" t="n">
        <v>0.00550764</v>
      </c>
      <c r="K997" s="4" t="n">
        <v>5610538.05</v>
      </c>
      <c r="L997" s="5" t="n">
        <v>200001</v>
      </c>
      <c r="M997" s="6" t="n">
        <v>28.05254999</v>
      </c>
      <c r="N997" s="7">
        <f t="array" ref="N997">IF(ISNUMBER(_xlfn.SINGLE(_xll.BDP($C997, "DELTA_MID"))),_xll.BDP($C997, "DELTA_MID")," ")</f>
        <v/>
      </c>
      <c r="O997" s="7">
        <f>IF(ISNUMBER(N997),_xll.BDP($C997, "OPT_UNDL_TICKER"),"")</f>
        <v/>
      </c>
      <c r="P997" s="8">
        <f>IF(ISNUMBER(N997),_xll.BDP($C997, "OPT_UNDL_PX")," ")</f>
        <v/>
      </c>
      <c r="Q997" s="7">
        <f>IF(ISNUMBER(N997),+G997*_xll.BDP($C997, "PX_POS_MULT_FACTOR")*P997/K997," ")</f>
        <v/>
      </c>
      <c r="R997" s="8">
        <f t="array" ref="R997">IF(OR($A997="TUA",$A997="TYA"),"",IF(ISNUMBER(_xlfn.SINGLE(_xll.BDP($C997,"DUR_ADJ_OAS_MID"))),_xll.BDP($C997,"DUR_ADJ_OAS_MID"),IF(ISNUMBER(_xlfn.SINGLE(_xll.BDP($E997&amp;" ISIN","DUR_ADJ_OAS_MID"))),_xll.BDP($E997&amp;" ISIN","DUR_ADJ_OAS_MID")," ")))</f>
        <v/>
      </c>
      <c r="S997" s="7">
        <f>IF(ISNUMBER(N997),Q997*N997,IF(ISNUMBER(R997),J997*R997," "))</f>
        <v/>
      </c>
      <c r="T997" t="inlineStr">
        <is>
          <t>05587G203</t>
        </is>
      </c>
      <c r="U997" t="inlineStr">
        <is>
          <t>Equity</t>
        </is>
      </c>
      <c r="AG997" t="n">
        <v>-0.000201</v>
      </c>
    </row>
    <row r="998">
      <c r="A998" t="inlineStr">
        <is>
          <t>LITL</t>
        </is>
      </c>
      <c r="B998" t="inlineStr">
        <is>
          <t>BLUE BIRD CORP USD 0.0001</t>
        </is>
      </c>
      <c r="C998" t="inlineStr">
        <is>
          <t>BLBD</t>
        </is>
      </c>
      <c r="D998" t="inlineStr">
        <is>
          <t>BW0FQV1</t>
        </is>
      </c>
      <c r="E998" t="inlineStr">
        <is>
          <t>US0953061068</t>
        </is>
      </c>
      <c r="F998" t="inlineStr">
        <is>
          <t>095306106</t>
        </is>
      </c>
      <c r="G998" s="1" t="n">
        <v>579</v>
      </c>
      <c r="H998" s="1" t="n">
        <v>55.13</v>
      </c>
      <c r="I998" s="2" t="n">
        <v>31920.27</v>
      </c>
      <c r="J998" s="3" t="n">
        <v>0.00568934</v>
      </c>
      <c r="K998" s="4" t="n">
        <v>5610538.05</v>
      </c>
      <c r="L998" s="5" t="n">
        <v>200001</v>
      </c>
      <c r="M998" s="6" t="n">
        <v>28.05254999</v>
      </c>
      <c r="N998" s="7">
        <f t="array" ref="N998">IF(ISNUMBER(_xlfn.SINGLE(_xll.BDP($C998, "DELTA_MID"))),_xll.BDP($C998, "DELTA_MID")," ")</f>
        <v/>
      </c>
      <c r="O998" s="7">
        <f>IF(ISNUMBER(N998),_xll.BDP($C998, "OPT_UNDL_TICKER"),"")</f>
        <v/>
      </c>
      <c r="P998" s="8">
        <f>IF(ISNUMBER(N998),_xll.BDP($C998, "OPT_UNDL_PX")," ")</f>
        <v/>
      </c>
      <c r="Q998" s="7">
        <f>IF(ISNUMBER(N998),+G998*_xll.BDP($C998, "PX_POS_MULT_FACTOR")*P998/K998," ")</f>
        <v/>
      </c>
      <c r="R998" s="8">
        <f t="array" ref="R998">IF(OR($A998="TUA",$A998="TYA"),"",IF(ISNUMBER(_xlfn.SINGLE(_xll.BDP($C998,"DUR_ADJ_OAS_MID"))),_xll.BDP($C998,"DUR_ADJ_OAS_MID"),IF(ISNUMBER(_xlfn.SINGLE(_xll.BDP($E998&amp;" ISIN","DUR_ADJ_OAS_MID"))),_xll.BDP($E998&amp;" ISIN","DUR_ADJ_OAS_MID")," ")))</f>
        <v/>
      </c>
      <c r="S998" s="7">
        <f>IF(ISNUMBER(N998),Q998*N998,IF(ISNUMBER(R998),J998*R998," "))</f>
        <v/>
      </c>
      <c r="T998" t="inlineStr">
        <is>
          <t>095306106</t>
        </is>
      </c>
      <c r="U998" t="inlineStr">
        <is>
          <t>Equity</t>
        </is>
      </c>
      <c r="AG998" t="n">
        <v>-0.000201</v>
      </c>
    </row>
    <row r="999">
      <c r="A999" t="inlineStr">
        <is>
          <t>LITL</t>
        </is>
      </c>
      <c r="B999" t="inlineStr">
        <is>
          <t>BANCO LATINOAMERICANO DE COMERC NPV</t>
        </is>
      </c>
      <c r="C999" t="inlineStr">
        <is>
          <t>BLX</t>
        </is>
      </c>
      <c r="D999" t="inlineStr">
        <is>
          <t>2069485</t>
        </is>
      </c>
      <c r="E999" t="inlineStr">
        <is>
          <t>PAP169941328</t>
        </is>
      </c>
      <c r="F999" t="inlineStr">
        <is>
          <t>P16994132</t>
        </is>
      </c>
      <c r="G999" s="1" t="n">
        <v>736</v>
      </c>
      <c r="H999" s="1" t="n">
        <v>45.21</v>
      </c>
      <c r="I999" s="2" t="n">
        <v>33274.56</v>
      </c>
      <c r="J999" s="3" t="n">
        <v>0.00593073</v>
      </c>
      <c r="K999" s="4" t="n">
        <v>5610538.05</v>
      </c>
      <c r="L999" s="5" t="n">
        <v>200001</v>
      </c>
      <c r="M999" s="6" t="n">
        <v>28.05254999</v>
      </c>
      <c r="N999" s="7">
        <f t="array" ref="N999">IF(ISNUMBER(_xlfn.SINGLE(_xll.BDP($C999, "DELTA_MID"))),_xll.BDP($C999, "DELTA_MID")," ")</f>
        <v/>
      </c>
      <c r="O999" s="7">
        <f>IF(ISNUMBER(N999),_xll.BDP($C999, "OPT_UNDL_TICKER"),"")</f>
        <v/>
      </c>
      <c r="P999" s="8">
        <f>IF(ISNUMBER(N999),_xll.BDP($C999, "OPT_UNDL_PX")," ")</f>
        <v/>
      </c>
      <c r="Q999" s="7">
        <f>IF(ISNUMBER(N999),+G999*_xll.BDP($C999, "PX_POS_MULT_FACTOR")*P999/K999," ")</f>
        <v/>
      </c>
      <c r="R999" s="8">
        <f t="array" ref="R999">IF(OR($A999="TUA",$A999="TYA"),"",IF(ISNUMBER(_xlfn.SINGLE(_xll.BDP($C999,"DUR_ADJ_OAS_MID"))),_xll.BDP($C999,"DUR_ADJ_OAS_MID"),IF(ISNUMBER(_xlfn.SINGLE(_xll.BDP($E999&amp;" ISIN","DUR_ADJ_OAS_MID"))),_xll.BDP($E999&amp;" ISIN","DUR_ADJ_OAS_MID")," ")))</f>
        <v/>
      </c>
      <c r="S999" s="7">
        <f>IF(ISNUMBER(N999),Q999*N999,IF(ISNUMBER(R999),J999*R999," "))</f>
        <v/>
      </c>
      <c r="T999" t="inlineStr">
        <is>
          <t>P16994132</t>
        </is>
      </c>
      <c r="U999" t="inlineStr">
        <is>
          <t>Equity</t>
        </is>
      </c>
      <c r="AG999" t="n">
        <v>-0.000201</v>
      </c>
    </row>
    <row r="1000">
      <c r="A1000" t="inlineStr">
        <is>
          <t>LITL</t>
        </is>
      </c>
      <c r="B1000" t="inlineStr">
        <is>
          <t>BANK7 CORP USD 0.01</t>
        </is>
      </c>
      <c r="C1000" t="inlineStr">
        <is>
          <t>BSVN</t>
        </is>
      </c>
      <c r="D1000" t="inlineStr">
        <is>
          <t>BFMN421</t>
        </is>
      </c>
      <c r="E1000" t="inlineStr">
        <is>
          <t>US06652N1072</t>
        </is>
      </c>
      <c r="F1000" t="inlineStr">
        <is>
          <t>06652N107</t>
        </is>
      </c>
      <c r="G1000" s="1" t="n">
        <v>732</v>
      </c>
      <c r="H1000" s="1" t="n">
        <v>43.1</v>
      </c>
      <c r="I1000" s="2" t="n">
        <v>31549.2</v>
      </c>
      <c r="J1000" s="3" t="n">
        <v>0.0056232</v>
      </c>
      <c r="K1000" s="4" t="n">
        <v>5610538.05</v>
      </c>
      <c r="L1000" s="5" t="n">
        <v>200001</v>
      </c>
      <c r="M1000" s="6" t="n">
        <v>28.05254999</v>
      </c>
      <c r="N1000" s="7">
        <f t="array" ref="N1000">IF(ISNUMBER(_xlfn.SINGLE(_xll.BDP($C1000, "DELTA_MID"))),_xll.BDP($C1000, "DELTA_MID")," ")</f>
        <v/>
      </c>
      <c r="O1000" s="7">
        <f>IF(ISNUMBER(N1000),_xll.BDP($C1000, "OPT_UNDL_TICKER"),"")</f>
        <v/>
      </c>
      <c r="P1000" s="8">
        <f>IF(ISNUMBER(N1000),_xll.BDP($C1000, "OPT_UNDL_PX")," ")</f>
        <v/>
      </c>
      <c r="Q1000" s="7">
        <f>IF(ISNUMBER(N1000),+G1000*_xll.BDP($C1000, "PX_POS_MULT_FACTOR")*P1000/K1000," ")</f>
        <v/>
      </c>
      <c r="R1000" s="8">
        <f t="array" ref="R1000">IF(OR($A1000="TUA",$A1000="TYA"),"",IF(ISNUMBER(_xlfn.SINGLE(_xll.BDP($C1000,"DUR_ADJ_OAS_MID"))),_xll.BDP($C1000,"DUR_ADJ_OAS_MID"),IF(ISNUMBER(_xlfn.SINGLE(_xll.BDP($E1000&amp;" ISIN","DUR_ADJ_OAS_MID"))),_xll.BDP($E1000&amp;" ISIN","DUR_ADJ_OAS_MID")," ")))</f>
        <v/>
      </c>
      <c r="S1000" s="7">
        <f>IF(ISNUMBER(N1000),Q1000*N1000,IF(ISNUMBER(R1000),J1000*R1000," "))</f>
        <v/>
      </c>
      <c r="T1000" t="inlineStr">
        <is>
          <t>06652N107</t>
        </is>
      </c>
      <c r="U1000" t="inlineStr">
        <is>
          <t>Equity</t>
        </is>
      </c>
      <c r="AG1000" t="n">
        <v>-0.000201</v>
      </c>
    </row>
    <row r="1001">
      <c r="A1001" t="inlineStr">
        <is>
          <t>LITL</t>
        </is>
      </c>
      <c r="B1001" t="inlineStr">
        <is>
          <t>BYLINE BANCORP INC USD 0.01</t>
        </is>
      </c>
      <c r="C1001" t="inlineStr">
        <is>
          <t>BY</t>
        </is>
      </c>
      <c r="D1001" t="inlineStr">
        <is>
          <t>BD5G2C9</t>
        </is>
      </c>
      <c r="E1001" t="inlineStr">
        <is>
          <t>US1244111092</t>
        </is>
      </c>
      <c r="F1001" t="inlineStr">
        <is>
          <t>124411109</t>
        </is>
      </c>
      <c r="G1001" s="1" t="n">
        <v>1214</v>
      </c>
      <c r="H1001" s="1" t="n">
        <v>26.94</v>
      </c>
      <c r="I1001" s="2" t="n">
        <v>32705.16</v>
      </c>
      <c r="J1001" s="3" t="n">
        <v>0.00582924</v>
      </c>
      <c r="K1001" s="4" t="n">
        <v>5610538.05</v>
      </c>
      <c r="L1001" s="5" t="n">
        <v>200001</v>
      </c>
      <c r="M1001" s="6" t="n">
        <v>28.05254999</v>
      </c>
      <c r="N1001" s="7">
        <f t="array" ref="N1001">IF(ISNUMBER(_xlfn.SINGLE(_xll.BDP($C1001, "DELTA_MID"))),_xll.BDP($C1001, "DELTA_MID")," ")</f>
        <v/>
      </c>
      <c r="O1001" s="7">
        <f>IF(ISNUMBER(N1001),_xll.BDP($C1001, "OPT_UNDL_TICKER"),"")</f>
        <v/>
      </c>
      <c r="P1001" s="8">
        <f>IF(ISNUMBER(N1001),_xll.BDP($C1001, "OPT_UNDL_PX")," ")</f>
        <v/>
      </c>
      <c r="Q1001" s="7">
        <f>IF(ISNUMBER(N1001),+G1001*_xll.BDP($C1001, "PX_POS_MULT_FACTOR")*P1001/K1001," ")</f>
        <v/>
      </c>
      <c r="R1001" s="8">
        <f t="array" ref="R1001">IF(OR($A1001="TUA",$A1001="TYA"),"",IF(ISNUMBER(_xlfn.SINGLE(_xll.BDP($C1001,"DUR_ADJ_OAS_MID"))),_xll.BDP($C1001,"DUR_ADJ_OAS_MID"),IF(ISNUMBER(_xlfn.SINGLE(_xll.BDP($E1001&amp;" ISIN","DUR_ADJ_OAS_MID"))),_xll.BDP($E1001&amp;" ISIN","DUR_ADJ_OAS_MID")," ")))</f>
        <v/>
      </c>
      <c r="S1001" s="7">
        <f>IF(ISNUMBER(N1001),Q1001*N1001,IF(ISNUMBER(R1001),J1001*R1001," "))</f>
        <v/>
      </c>
      <c r="T1001" t="inlineStr">
        <is>
          <t>124411109</t>
        </is>
      </c>
      <c r="U1001" t="inlineStr">
        <is>
          <t>Equity</t>
        </is>
      </c>
      <c r="AG1001" t="n">
        <v>-0.000201</v>
      </c>
    </row>
    <row r="1002">
      <c r="A1002" t="inlineStr">
        <is>
          <t>LITL</t>
        </is>
      </c>
      <c r="B1002" t="inlineStr">
        <is>
          <t>CAL MAINE FOODS INC USD 0.01</t>
        </is>
      </c>
      <c r="C1002" t="inlineStr">
        <is>
          <t>CALM</t>
        </is>
      </c>
      <c r="D1002" t="inlineStr">
        <is>
          <t>2158781</t>
        </is>
      </c>
      <c r="E1002" t="inlineStr">
        <is>
          <t>US1280302027</t>
        </is>
      </c>
      <c r="F1002" t="inlineStr">
        <is>
          <t>128030202</t>
        </is>
      </c>
      <c r="G1002" s="1" t="n">
        <v>346</v>
      </c>
      <c r="H1002" s="1" t="n">
        <v>91.15000000000001</v>
      </c>
      <c r="I1002" s="2" t="n">
        <v>31537.9</v>
      </c>
      <c r="J1002" s="3" t="n">
        <v>0.00562119</v>
      </c>
      <c r="K1002" s="4" t="n">
        <v>5610538.05</v>
      </c>
      <c r="L1002" s="5" t="n">
        <v>200001</v>
      </c>
      <c r="M1002" s="6" t="n">
        <v>28.05254999</v>
      </c>
      <c r="N1002" s="7">
        <f t="array" ref="N1002">IF(ISNUMBER(_xlfn.SINGLE(_xll.BDP($C1002, "DELTA_MID"))),_xll.BDP($C1002, "DELTA_MID")," ")</f>
        <v/>
      </c>
      <c r="O1002" s="7">
        <f>IF(ISNUMBER(N1002),_xll.BDP($C1002, "OPT_UNDL_TICKER"),"")</f>
        <v/>
      </c>
      <c r="P1002" s="8">
        <f>IF(ISNUMBER(N1002),_xll.BDP($C1002, "OPT_UNDL_PX")," ")</f>
        <v/>
      </c>
      <c r="Q1002" s="7">
        <f>IF(ISNUMBER(N1002),+G1002*_xll.BDP($C1002, "PX_POS_MULT_FACTOR")*P1002/K1002," ")</f>
        <v/>
      </c>
      <c r="R1002" s="8">
        <f t="array" ref="R1002">IF(OR($A1002="TUA",$A1002="TYA"),"",IF(ISNUMBER(_xlfn.SINGLE(_xll.BDP($C1002,"DUR_ADJ_OAS_MID"))),_xll.BDP($C1002,"DUR_ADJ_OAS_MID"),IF(ISNUMBER(_xlfn.SINGLE(_xll.BDP($E1002&amp;" ISIN","DUR_ADJ_OAS_MID"))),_xll.BDP($E1002&amp;" ISIN","DUR_ADJ_OAS_MID")," ")))</f>
        <v/>
      </c>
      <c r="S1002" s="7">
        <f>IF(ISNUMBER(N1002),Q1002*N1002,IF(ISNUMBER(R1002),J1002*R1002," "))</f>
        <v/>
      </c>
      <c r="T1002" t="inlineStr">
        <is>
          <t>128030202</t>
        </is>
      </c>
      <c r="U1002" t="inlineStr">
        <is>
          <t>Equity</t>
        </is>
      </c>
      <c r="AG1002" t="n">
        <v>-0.000201</v>
      </c>
    </row>
    <row r="1003">
      <c r="A1003" t="inlineStr">
        <is>
          <t>LITL</t>
        </is>
      </c>
      <c r="B1003" t="inlineStr">
        <is>
          <t>CARS COM INC USD 0.01</t>
        </is>
      </c>
      <c r="C1003" t="inlineStr">
        <is>
          <t>CARS</t>
        </is>
      </c>
      <c r="D1003" t="inlineStr">
        <is>
          <t>BYXHTC0</t>
        </is>
      </c>
      <c r="E1003" t="inlineStr">
        <is>
          <t>US14575E1055</t>
        </is>
      </c>
      <c r="F1003" t="inlineStr">
        <is>
          <t>14575E105</t>
        </is>
      </c>
      <c r="G1003" s="1" t="n">
        <v>2585</v>
      </c>
      <c r="H1003" s="1" t="n">
        <v>10.61</v>
      </c>
      <c r="I1003" s="2" t="n">
        <v>27426.85</v>
      </c>
      <c r="J1003" s="3" t="n">
        <v>0.00488845</v>
      </c>
      <c r="K1003" s="4" t="n">
        <v>5610538.05</v>
      </c>
      <c r="L1003" s="5" t="n">
        <v>200001</v>
      </c>
      <c r="M1003" s="6" t="n">
        <v>28.05254999</v>
      </c>
      <c r="N1003" s="7">
        <f t="array" ref="N1003">IF(ISNUMBER(_xlfn.SINGLE(_xll.BDP($C1003, "DELTA_MID"))),_xll.BDP($C1003, "DELTA_MID")," ")</f>
        <v/>
      </c>
      <c r="O1003" s="7">
        <f>IF(ISNUMBER(N1003),_xll.BDP($C1003, "OPT_UNDL_TICKER"),"")</f>
        <v/>
      </c>
      <c r="P1003" s="8">
        <f>IF(ISNUMBER(N1003),_xll.BDP($C1003, "OPT_UNDL_PX")," ")</f>
        <v/>
      </c>
      <c r="Q1003" s="7">
        <f>IF(ISNUMBER(N1003),+G1003*_xll.BDP($C1003, "PX_POS_MULT_FACTOR")*P1003/K1003," ")</f>
        <v/>
      </c>
      <c r="R1003" s="8">
        <f t="array" ref="R1003">IF(OR($A1003="TUA",$A1003="TYA"),"",IF(ISNUMBER(_xlfn.SINGLE(_xll.BDP($C1003,"DUR_ADJ_OAS_MID"))),_xll.BDP($C1003,"DUR_ADJ_OAS_MID"),IF(ISNUMBER(_xlfn.SINGLE(_xll.BDP($E1003&amp;" ISIN","DUR_ADJ_OAS_MID"))),_xll.BDP($E1003&amp;" ISIN","DUR_ADJ_OAS_MID")," ")))</f>
        <v/>
      </c>
      <c r="S1003" s="7">
        <f>IF(ISNUMBER(N1003),Q1003*N1003,IF(ISNUMBER(R1003),J1003*R1003," "))</f>
        <v/>
      </c>
      <c r="T1003" t="inlineStr">
        <is>
          <t>14575E105</t>
        </is>
      </c>
      <c r="U1003" t="inlineStr">
        <is>
          <t>Equity</t>
        </is>
      </c>
      <c r="AG1003" t="n">
        <v>-0.000201</v>
      </c>
    </row>
    <row r="1004">
      <c r="A1004" t="inlineStr">
        <is>
          <t>LITL</t>
        </is>
      </c>
      <c r="B1004" t="inlineStr">
        <is>
          <t>COLONY BANKCORP INC USD 1.0</t>
        </is>
      </c>
      <c r="C1004" t="inlineStr">
        <is>
          <t>CBAN</t>
        </is>
      </c>
      <c r="D1004" t="inlineStr">
        <is>
          <t>2492917</t>
        </is>
      </c>
      <c r="E1004" t="inlineStr">
        <is>
          <t>US19623P1012</t>
        </is>
      </c>
      <c r="F1004" t="inlineStr">
        <is>
          <t>19623P101</t>
        </is>
      </c>
      <c r="G1004" s="1" t="n">
        <v>1966</v>
      </c>
      <c r="H1004" s="1" t="n">
        <v>16.74</v>
      </c>
      <c r="I1004" s="2" t="n">
        <v>32910.84</v>
      </c>
      <c r="J1004" s="3" t="n">
        <v>0.0058659</v>
      </c>
      <c r="K1004" s="4" t="n">
        <v>5610538.05</v>
      </c>
      <c r="L1004" s="5" t="n">
        <v>200001</v>
      </c>
      <c r="M1004" s="6" t="n">
        <v>28.05254999</v>
      </c>
      <c r="N1004" s="7">
        <f t="array" ref="N1004">IF(ISNUMBER(_xlfn.SINGLE(_xll.BDP($C1004, "DELTA_MID"))),_xll.BDP($C1004, "DELTA_MID")," ")</f>
        <v/>
      </c>
      <c r="O1004" s="7">
        <f>IF(ISNUMBER(N1004),_xll.BDP($C1004, "OPT_UNDL_TICKER"),"")</f>
        <v/>
      </c>
      <c r="P1004" s="8">
        <f>IF(ISNUMBER(N1004),_xll.BDP($C1004, "OPT_UNDL_PX")," ")</f>
        <v/>
      </c>
      <c r="Q1004" s="7">
        <f>IF(ISNUMBER(N1004),+G1004*_xll.BDP($C1004, "PX_POS_MULT_FACTOR")*P1004/K1004," ")</f>
        <v/>
      </c>
      <c r="R1004" s="8">
        <f t="array" ref="R1004">IF(OR($A1004="TUA",$A1004="TYA"),"",IF(ISNUMBER(_xlfn.SINGLE(_xll.BDP($C1004,"DUR_ADJ_OAS_MID"))),_xll.BDP($C1004,"DUR_ADJ_OAS_MID"),IF(ISNUMBER(_xlfn.SINGLE(_xll.BDP($E1004&amp;" ISIN","DUR_ADJ_OAS_MID"))),_xll.BDP($E1004&amp;" ISIN","DUR_ADJ_OAS_MID")," ")))</f>
        <v/>
      </c>
      <c r="S1004" s="7">
        <f>IF(ISNUMBER(N1004),Q1004*N1004,IF(ISNUMBER(R1004),J1004*R1004," "))</f>
        <v/>
      </c>
      <c r="T1004" t="inlineStr">
        <is>
          <t>19623P101</t>
        </is>
      </c>
      <c r="U1004" t="inlineStr">
        <is>
          <t>Equity</t>
        </is>
      </c>
      <c r="AG1004" t="n">
        <v>-0.000201</v>
      </c>
    </row>
    <row r="1005">
      <c r="A1005" t="inlineStr">
        <is>
          <t>LITL</t>
        </is>
      </c>
      <c r="B1005" t="inlineStr">
        <is>
          <t>CF BANKSHARES INC USD 0.01</t>
        </is>
      </c>
      <c r="C1005" t="inlineStr">
        <is>
          <t>CFBK</t>
        </is>
      </c>
      <c r="D1005" t="inlineStr">
        <is>
          <t>BN2XDN1</t>
        </is>
      </c>
      <c r="E1005" t="inlineStr">
        <is>
          <t>US12520L1098</t>
        </is>
      </c>
      <c r="F1005" t="inlineStr">
        <is>
          <t>12520L109</t>
        </is>
      </c>
      <c r="G1005" s="1" t="n">
        <v>1417</v>
      </c>
      <c r="H1005" s="1" t="n">
        <v>23.78</v>
      </c>
      <c r="I1005" s="2" t="n">
        <v>33696.26</v>
      </c>
      <c r="J1005" s="3" t="n">
        <v>0.00600589</v>
      </c>
      <c r="K1005" s="4" t="n">
        <v>5610538.05</v>
      </c>
      <c r="L1005" s="5" t="n">
        <v>200001</v>
      </c>
      <c r="M1005" s="6" t="n">
        <v>28.05254999</v>
      </c>
      <c r="N1005" s="7">
        <f t="array" ref="N1005">IF(ISNUMBER(_xlfn.SINGLE(_xll.BDP($C1005, "DELTA_MID"))),_xll.BDP($C1005, "DELTA_MID")," ")</f>
        <v/>
      </c>
      <c r="O1005" s="7">
        <f>IF(ISNUMBER(N1005),_xll.BDP($C1005, "OPT_UNDL_TICKER"),"")</f>
        <v/>
      </c>
      <c r="P1005" s="8">
        <f>IF(ISNUMBER(N1005),_xll.BDP($C1005, "OPT_UNDL_PX")," ")</f>
        <v/>
      </c>
      <c r="Q1005" s="7">
        <f>IF(ISNUMBER(N1005),+G1005*_xll.BDP($C1005, "PX_POS_MULT_FACTOR")*P1005/K1005," ")</f>
        <v/>
      </c>
      <c r="R1005" s="8">
        <f t="array" ref="R1005">IF(OR($A1005="TUA",$A1005="TYA"),"",IF(ISNUMBER(_xlfn.SINGLE(_xll.BDP($C1005,"DUR_ADJ_OAS_MID"))),_xll.BDP($C1005,"DUR_ADJ_OAS_MID"),IF(ISNUMBER(_xlfn.SINGLE(_xll.BDP($E1005&amp;" ISIN","DUR_ADJ_OAS_MID"))),_xll.BDP($E1005&amp;" ISIN","DUR_ADJ_OAS_MID")," ")))</f>
        <v/>
      </c>
      <c r="S1005" s="7">
        <f>IF(ISNUMBER(N1005),Q1005*N1005,IF(ISNUMBER(R1005),J1005*R1005," "))</f>
        <v/>
      </c>
      <c r="T1005" t="inlineStr">
        <is>
          <t>12520L109</t>
        </is>
      </c>
      <c r="U1005" t="inlineStr">
        <is>
          <t>Equity</t>
        </is>
      </c>
      <c r="AG1005" t="n">
        <v>-0.000201</v>
      </c>
    </row>
    <row r="1006">
      <c r="A1006" t="inlineStr">
        <is>
          <t>LITL</t>
        </is>
      </c>
      <c r="B1006" t="inlineStr">
        <is>
          <t>CITY HLDG CO USD 2.5</t>
        </is>
      </c>
      <c r="C1006" t="inlineStr">
        <is>
          <t>CHCO</t>
        </is>
      </c>
      <c r="D1006" t="inlineStr">
        <is>
          <t>2161778</t>
        </is>
      </c>
      <c r="E1006" t="inlineStr">
        <is>
          <t>US1778351056</t>
        </is>
      </c>
      <c r="F1006" t="inlineStr">
        <is>
          <t>177835105</t>
        </is>
      </c>
      <c r="G1006" s="1" t="n">
        <v>276</v>
      </c>
      <c r="H1006" s="1" t="n">
        <v>122.47</v>
      </c>
      <c r="I1006" s="2" t="n">
        <v>33801.72</v>
      </c>
      <c r="J1006" s="3" t="n">
        <v>0.00602468</v>
      </c>
      <c r="K1006" s="4" t="n">
        <v>5610538.05</v>
      </c>
      <c r="L1006" s="5" t="n">
        <v>200001</v>
      </c>
      <c r="M1006" s="6" t="n">
        <v>28.05254999</v>
      </c>
      <c r="N1006" s="7">
        <f t="array" ref="N1006">IF(ISNUMBER(_xlfn.SINGLE(_xll.BDP($C1006, "DELTA_MID"))),_xll.BDP($C1006, "DELTA_MID")," ")</f>
        <v/>
      </c>
      <c r="O1006" s="7">
        <f>IF(ISNUMBER(N1006),_xll.BDP($C1006, "OPT_UNDL_TICKER"),"")</f>
        <v/>
      </c>
      <c r="P1006" s="8">
        <f>IF(ISNUMBER(N1006),_xll.BDP($C1006, "OPT_UNDL_PX")," ")</f>
        <v/>
      </c>
      <c r="Q1006" s="7">
        <f>IF(ISNUMBER(N1006),+G1006*_xll.BDP($C1006, "PX_POS_MULT_FACTOR")*P1006/K1006," ")</f>
        <v/>
      </c>
      <c r="R1006" s="8">
        <f t="array" ref="R1006">IF(OR($A1006="TUA",$A1006="TYA"),"",IF(ISNUMBER(_xlfn.SINGLE(_xll.BDP($C1006,"DUR_ADJ_OAS_MID"))),_xll.BDP($C1006,"DUR_ADJ_OAS_MID"),IF(ISNUMBER(_xlfn.SINGLE(_xll.BDP($E1006&amp;" ISIN","DUR_ADJ_OAS_MID"))),_xll.BDP($E1006&amp;" ISIN","DUR_ADJ_OAS_MID")," ")))</f>
        <v/>
      </c>
      <c r="S1006" s="7">
        <f>IF(ISNUMBER(N1006),Q1006*N1006,IF(ISNUMBER(R1006),J1006*R1006," "))</f>
        <v/>
      </c>
      <c r="T1006" t="inlineStr">
        <is>
          <t>177835105</t>
        </is>
      </c>
      <c r="U1006" t="inlineStr">
        <is>
          <t>Equity</t>
        </is>
      </c>
      <c r="AG1006" t="n">
        <v>-0.000201</v>
      </c>
    </row>
    <row r="1007">
      <c r="A1007" t="inlineStr">
        <is>
          <t>LITL</t>
        </is>
      </c>
      <c r="B1007" t="inlineStr">
        <is>
          <t>CLEANSPARK INC USD 0.001</t>
        </is>
      </c>
      <c r="C1007" t="inlineStr">
        <is>
          <t>CLSK</t>
        </is>
      </c>
      <c r="D1007" t="inlineStr">
        <is>
          <t>BJDRX78</t>
        </is>
      </c>
      <c r="E1007" t="inlineStr">
        <is>
          <t>US18452B2097</t>
        </is>
      </c>
      <c r="F1007" t="inlineStr">
        <is>
          <t>18452B209</t>
        </is>
      </c>
      <c r="G1007" s="1" t="n">
        <v>2538</v>
      </c>
      <c r="H1007" s="1" t="n">
        <v>16.86</v>
      </c>
      <c r="I1007" s="2" t="n">
        <v>42790.68</v>
      </c>
      <c r="J1007" s="3" t="n">
        <v>0.00762684</v>
      </c>
      <c r="K1007" s="4" t="n">
        <v>5610538.05</v>
      </c>
      <c r="L1007" s="5" t="n">
        <v>200001</v>
      </c>
      <c r="M1007" s="6" t="n">
        <v>28.05254999</v>
      </c>
      <c r="N1007" s="7">
        <f t="array" ref="N1007">IF(ISNUMBER(_xlfn.SINGLE(_xll.BDP($C1007, "DELTA_MID"))),_xll.BDP($C1007, "DELTA_MID")," ")</f>
        <v/>
      </c>
      <c r="O1007" s="7">
        <f>IF(ISNUMBER(N1007),_xll.BDP($C1007, "OPT_UNDL_TICKER"),"")</f>
        <v/>
      </c>
      <c r="P1007" s="8">
        <f>IF(ISNUMBER(N1007),_xll.BDP($C1007, "OPT_UNDL_PX")," ")</f>
        <v/>
      </c>
      <c r="Q1007" s="7">
        <f>IF(ISNUMBER(N1007),+G1007*_xll.BDP($C1007, "PX_POS_MULT_FACTOR")*P1007/K1007," ")</f>
        <v/>
      </c>
      <c r="R1007" s="8">
        <f t="array" ref="R1007">IF(OR($A1007="TUA",$A1007="TYA"),"",IF(ISNUMBER(_xlfn.SINGLE(_xll.BDP($C1007,"DUR_ADJ_OAS_MID"))),_xll.BDP($C1007,"DUR_ADJ_OAS_MID"),IF(ISNUMBER(_xlfn.SINGLE(_xll.BDP($E1007&amp;" ISIN","DUR_ADJ_OAS_MID"))),_xll.BDP($E1007&amp;" ISIN","DUR_ADJ_OAS_MID")," ")))</f>
        <v/>
      </c>
      <c r="S1007" s="7">
        <f>IF(ISNUMBER(N1007),Q1007*N1007,IF(ISNUMBER(R1007),J1007*R1007," "))</f>
        <v/>
      </c>
      <c r="T1007" t="inlineStr">
        <is>
          <t>18452B209</t>
        </is>
      </c>
      <c r="U1007" t="inlineStr">
        <is>
          <t>Equity</t>
        </is>
      </c>
      <c r="AG1007" t="n">
        <v>-0.000201</v>
      </c>
    </row>
    <row r="1008">
      <c r="A1008" t="inlineStr">
        <is>
          <t>LITL</t>
        </is>
      </c>
      <c r="B1008" t="inlineStr">
        <is>
          <t>CALEDONIA MINING CORP PLC NPV</t>
        </is>
      </c>
      <c r="C1008" t="inlineStr">
        <is>
          <t>CMCL</t>
        </is>
      </c>
      <c r="D1008" t="inlineStr">
        <is>
          <t>BF0XVC2</t>
        </is>
      </c>
      <c r="E1008" t="inlineStr">
        <is>
          <t>JE00BF0XVB15</t>
        </is>
      </c>
      <c r="F1008" t="inlineStr">
        <is>
          <t>G1757E113</t>
        </is>
      </c>
      <c r="G1008" s="1" t="n">
        <v>1037</v>
      </c>
      <c r="H1008" s="1" t="n">
        <v>32.57</v>
      </c>
      <c r="I1008" s="2" t="n">
        <v>33775.09</v>
      </c>
      <c r="J1008" s="3" t="n">
        <v>0.00601994</v>
      </c>
      <c r="K1008" s="4" t="n">
        <v>5610538.05</v>
      </c>
      <c r="L1008" s="5" t="n">
        <v>200001</v>
      </c>
      <c r="M1008" s="6" t="n">
        <v>28.05254999</v>
      </c>
      <c r="N1008" s="7">
        <f t="array" ref="N1008">IF(ISNUMBER(_xlfn.SINGLE(_xll.BDP($C1008, "DELTA_MID"))),_xll.BDP($C1008, "DELTA_MID")," ")</f>
        <v/>
      </c>
      <c r="O1008" s="7">
        <f>IF(ISNUMBER(N1008),_xll.BDP($C1008, "OPT_UNDL_TICKER"),"")</f>
        <v/>
      </c>
      <c r="P1008" s="8">
        <f>IF(ISNUMBER(N1008),_xll.BDP($C1008, "OPT_UNDL_PX")," ")</f>
        <v/>
      </c>
      <c r="Q1008" s="7">
        <f>IF(ISNUMBER(N1008),+G1008*_xll.BDP($C1008, "PX_POS_MULT_FACTOR")*P1008/K1008," ")</f>
        <v/>
      </c>
      <c r="R1008" s="8">
        <f t="array" ref="R1008">IF(OR($A1008="TUA",$A1008="TYA"),"",IF(ISNUMBER(_xlfn.SINGLE(_xll.BDP($C1008,"DUR_ADJ_OAS_MID"))),_xll.BDP($C1008,"DUR_ADJ_OAS_MID"),IF(ISNUMBER(_xlfn.SINGLE(_xll.BDP($E1008&amp;" ISIN","DUR_ADJ_OAS_MID"))),_xll.BDP($E1008&amp;" ISIN","DUR_ADJ_OAS_MID")," ")))</f>
        <v/>
      </c>
      <c r="S1008" s="7">
        <f>IF(ISNUMBER(N1008),Q1008*N1008,IF(ISNUMBER(R1008),J1008*R1008," "))</f>
        <v/>
      </c>
      <c r="T1008" t="inlineStr">
        <is>
          <t>G1757E113</t>
        </is>
      </c>
      <c r="U1008" t="inlineStr">
        <is>
          <t>Equity</t>
        </is>
      </c>
      <c r="AG1008" t="n">
        <v>-0.000201</v>
      </c>
    </row>
    <row r="1009">
      <c r="A1009" t="inlineStr">
        <is>
          <t>LITL</t>
        </is>
      </c>
      <c r="B1009" t="inlineStr">
        <is>
          <t>COSTAMARE INC USD 0.0001</t>
        </is>
      </c>
      <c r="C1009" t="inlineStr">
        <is>
          <t>CMRE</t>
        </is>
      </c>
      <c r="D1009" t="inlineStr">
        <is>
          <t>B566T98</t>
        </is>
      </c>
      <c r="E1009" t="inlineStr">
        <is>
          <t>MHY1771G1026</t>
        </is>
      </c>
      <c r="F1009" t="inlineStr">
        <is>
          <t>Y1771G102</t>
        </is>
      </c>
      <c r="G1009" s="1" t="n">
        <v>2815</v>
      </c>
      <c r="H1009" s="1" t="n">
        <v>11.46</v>
      </c>
      <c r="I1009" s="2" t="n">
        <v>32259.9</v>
      </c>
      <c r="J1009" s="3" t="n">
        <v>0.00574988</v>
      </c>
      <c r="K1009" s="4" t="n">
        <v>5610538.05</v>
      </c>
      <c r="L1009" s="5" t="n">
        <v>200001</v>
      </c>
      <c r="M1009" s="6" t="n">
        <v>28.05254999</v>
      </c>
      <c r="N1009" s="7">
        <f t="array" ref="N1009">IF(ISNUMBER(_xlfn.SINGLE(_xll.BDP($C1009, "DELTA_MID"))),_xll.BDP($C1009, "DELTA_MID")," ")</f>
        <v/>
      </c>
      <c r="O1009" s="7">
        <f>IF(ISNUMBER(N1009),_xll.BDP($C1009, "OPT_UNDL_TICKER"),"")</f>
        <v/>
      </c>
      <c r="P1009" s="8">
        <f>IF(ISNUMBER(N1009),_xll.BDP($C1009, "OPT_UNDL_PX")," ")</f>
        <v/>
      </c>
      <c r="Q1009" s="7">
        <f>IF(ISNUMBER(N1009),+G1009*_xll.BDP($C1009, "PX_POS_MULT_FACTOR")*P1009/K1009," ")</f>
        <v/>
      </c>
      <c r="R1009" s="8">
        <f t="array" ref="R1009">IF(OR($A1009="TUA",$A1009="TYA"),"",IF(ISNUMBER(_xlfn.SINGLE(_xll.BDP($C1009,"DUR_ADJ_OAS_MID"))),_xll.BDP($C1009,"DUR_ADJ_OAS_MID"),IF(ISNUMBER(_xlfn.SINGLE(_xll.BDP($E1009&amp;" ISIN","DUR_ADJ_OAS_MID"))),_xll.BDP($E1009&amp;" ISIN","DUR_ADJ_OAS_MID")," ")))</f>
        <v/>
      </c>
      <c r="S1009" s="7">
        <f>IF(ISNUMBER(N1009),Q1009*N1009,IF(ISNUMBER(R1009),J1009*R1009," "))</f>
        <v/>
      </c>
      <c r="T1009" t="inlineStr">
        <is>
          <t>Y1771G102</t>
        </is>
      </c>
      <c r="U1009" t="inlineStr">
        <is>
          <t>Equity</t>
        </is>
      </c>
      <c r="AG1009" t="n">
        <v>-0.000201</v>
      </c>
    </row>
    <row r="1010">
      <c r="A1010" t="inlineStr">
        <is>
          <t>LITL</t>
        </is>
      </c>
      <c r="B1010" t="inlineStr">
        <is>
          <t>COLLEGIUM PHARMACEUTICAL USD 0.001</t>
        </is>
      </c>
      <c r="C1010" t="inlineStr">
        <is>
          <t>COLL</t>
        </is>
      </c>
      <c r="D1010" t="inlineStr">
        <is>
          <t>BX7RSN3</t>
        </is>
      </c>
      <c r="E1010" t="inlineStr">
        <is>
          <t>US19459J1043</t>
        </is>
      </c>
      <c r="F1010" t="inlineStr">
        <is>
          <t>19459J104</t>
        </is>
      </c>
      <c r="G1010" s="1" t="n">
        <v>967</v>
      </c>
      <c r="H1010" s="1" t="n">
        <v>35.71</v>
      </c>
      <c r="I1010" s="2" t="n">
        <v>34531.57</v>
      </c>
      <c r="J1010" s="3" t="n">
        <v>0.00615477</v>
      </c>
      <c r="K1010" s="4" t="n">
        <v>5610538.05</v>
      </c>
      <c r="L1010" s="5" t="n">
        <v>200001</v>
      </c>
      <c r="M1010" s="6" t="n">
        <v>28.05254999</v>
      </c>
      <c r="N1010" s="7">
        <f t="array" ref="N1010">IF(ISNUMBER(_xlfn.SINGLE(_xll.BDP($C1010, "DELTA_MID"))),_xll.BDP($C1010, "DELTA_MID")," ")</f>
        <v/>
      </c>
      <c r="O1010" s="7">
        <f>IF(ISNUMBER(N1010),_xll.BDP($C1010, "OPT_UNDL_TICKER"),"")</f>
        <v/>
      </c>
      <c r="P1010" s="8">
        <f>IF(ISNUMBER(N1010),_xll.BDP($C1010, "OPT_UNDL_PX")," ")</f>
        <v/>
      </c>
      <c r="Q1010" s="7">
        <f>IF(ISNUMBER(N1010),+G1010*_xll.BDP($C1010, "PX_POS_MULT_FACTOR")*P1010/K1010," ")</f>
        <v/>
      </c>
      <c r="R1010" s="8">
        <f t="array" ref="R1010">IF(OR($A1010="TUA",$A1010="TYA"),"",IF(ISNUMBER(_xlfn.SINGLE(_xll.BDP($C1010,"DUR_ADJ_OAS_MID"))),_xll.BDP($C1010,"DUR_ADJ_OAS_MID"),IF(ISNUMBER(_xlfn.SINGLE(_xll.BDP($E1010&amp;" ISIN","DUR_ADJ_OAS_MID"))),_xll.BDP($E1010&amp;" ISIN","DUR_ADJ_OAS_MID")," ")))</f>
        <v/>
      </c>
      <c r="S1010" s="7">
        <f>IF(ISNUMBER(N1010),Q1010*N1010,IF(ISNUMBER(R1010),J1010*R1010," "))</f>
        <v/>
      </c>
      <c r="T1010" t="inlineStr">
        <is>
          <t>19459J104</t>
        </is>
      </c>
      <c r="U1010" t="inlineStr">
        <is>
          <t>Equity</t>
        </is>
      </c>
      <c r="AG1010" t="n">
        <v>-0.000201</v>
      </c>
    </row>
    <row r="1011">
      <c r="A1011" t="inlineStr">
        <is>
          <t>LITL</t>
        </is>
      </c>
      <c r="B1011" t="inlineStr">
        <is>
          <t>COMMSCOPE HLDG CO INC USD 0.01</t>
        </is>
      </c>
      <c r="C1011" t="inlineStr">
        <is>
          <t>COMM</t>
        </is>
      </c>
      <c r="D1011" t="inlineStr">
        <is>
          <t>BFRBX34</t>
        </is>
      </c>
      <c r="E1011" t="inlineStr">
        <is>
          <t>US20337X1090</t>
        </is>
      </c>
      <c r="F1011" t="inlineStr">
        <is>
          <t>20337X109</t>
        </is>
      </c>
      <c r="G1011" s="1" t="n">
        <v>2101</v>
      </c>
      <c r="H1011" s="1" t="n">
        <v>15.58</v>
      </c>
      <c r="I1011" s="2" t="n">
        <v>32733.58</v>
      </c>
      <c r="J1011" s="3" t="n">
        <v>0.0058343</v>
      </c>
      <c r="K1011" s="4" t="n">
        <v>5610538.05</v>
      </c>
      <c r="L1011" s="5" t="n">
        <v>200001</v>
      </c>
      <c r="M1011" s="6" t="n">
        <v>28.05254999</v>
      </c>
      <c r="N1011" s="7">
        <f t="array" ref="N1011">IF(ISNUMBER(_xlfn.SINGLE(_xll.BDP($C1011, "DELTA_MID"))),_xll.BDP($C1011, "DELTA_MID")," ")</f>
        <v/>
      </c>
      <c r="O1011" s="7">
        <f>IF(ISNUMBER(N1011),_xll.BDP($C1011, "OPT_UNDL_TICKER"),"")</f>
        <v/>
      </c>
      <c r="P1011" s="8">
        <f>IF(ISNUMBER(N1011),_xll.BDP($C1011, "OPT_UNDL_PX")," ")</f>
        <v/>
      </c>
      <c r="Q1011" s="7">
        <f>IF(ISNUMBER(N1011),+G1011*_xll.BDP($C1011, "PX_POS_MULT_FACTOR")*P1011/K1011," ")</f>
        <v/>
      </c>
      <c r="R1011" s="8">
        <f t="array" ref="R1011">IF(OR($A1011="TUA",$A1011="TYA"),"",IF(ISNUMBER(_xlfn.SINGLE(_xll.BDP($C1011,"DUR_ADJ_OAS_MID"))),_xll.BDP($C1011,"DUR_ADJ_OAS_MID"),IF(ISNUMBER(_xlfn.SINGLE(_xll.BDP($E1011&amp;" ISIN","DUR_ADJ_OAS_MID"))),_xll.BDP($E1011&amp;" ISIN","DUR_ADJ_OAS_MID")," ")))</f>
        <v/>
      </c>
      <c r="S1011" s="7">
        <f>IF(ISNUMBER(N1011),Q1011*N1011,IF(ISNUMBER(R1011),J1011*R1011," "))</f>
        <v/>
      </c>
      <c r="T1011" t="inlineStr">
        <is>
          <t>20337X109</t>
        </is>
      </c>
      <c r="U1011" t="inlineStr">
        <is>
          <t>Equity</t>
        </is>
      </c>
      <c r="AG1011" t="n">
        <v>-0.000201</v>
      </c>
    </row>
    <row r="1012">
      <c r="A1012" t="inlineStr">
        <is>
          <t>LITL</t>
        </is>
      </c>
      <c r="B1012" t="inlineStr">
        <is>
          <t>COOPER STD HLDGS INC USD 0.001</t>
        </is>
      </c>
      <c r="C1012" t="inlineStr">
        <is>
          <t>CPS</t>
        </is>
      </c>
      <c r="D1012" t="inlineStr">
        <is>
          <t>B51JS17</t>
        </is>
      </c>
      <c r="E1012" t="inlineStr">
        <is>
          <t>US21676P1030</t>
        </is>
      </c>
      <c r="F1012" t="inlineStr">
        <is>
          <t>21676P103</t>
        </is>
      </c>
      <c r="G1012" s="1" t="n">
        <v>910</v>
      </c>
      <c r="H1012" s="1" t="n">
        <v>36.52</v>
      </c>
      <c r="I1012" s="2" t="n">
        <v>33233.2</v>
      </c>
      <c r="J1012" s="3" t="n">
        <v>0.00592335</v>
      </c>
      <c r="K1012" s="4" t="n">
        <v>5610538.05</v>
      </c>
      <c r="L1012" s="5" t="n">
        <v>200001</v>
      </c>
      <c r="M1012" s="6" t="n">
        <v>28.05254999</v>
      </c>
      <c r="N1012" s="7">
        <f t="array" ref="N1012">IF(ISNUMBER(_xlfn.SINGLE(_xll.BDP($C1012, "DELTA_MID"))),_xll.BDP($C1012, "DELTA_MID")," ")</f>
        <v/>
      </c>
      <c r="O1012" s="7">
        <f>IF(ISNUMBER(N1012),_xll.BDP($C1012, "OPT_UNDL_TICKER"),"")</f>
        <v/>
      </c>
      <c r="P1012" s="8">
        <f>IF(ISNUMBER(N1012),_xll.BDP($C1012, "OPT_UNDL_PX")," ")</f>
        <v/>
      </c>
      <c r="Q1012" s="7">
        <f>IF(ISNUMBER(N1012),+G1012*_xll.BDP($C1012, "PX_POS_MULT_FACTOR")*P1012/K1012," ")</f>
        <v/>
      </c>
      <c r="R1012" s="8">
        <f t="array" ref="R1012">IF(OR($A1012="TUA",$A1012="TYA"),"",IF(ISNUMBER(_xlfn.SINGLE(_xll.BDP($C1012,"DUR_ADJ_OAS_MID"))),_xll.BDP($C1012,"DUR_ADJ_OAS_MID"),IF(ISNUMBER(_xlfn.SINGLE(_xll.BDP($E1012&amp;" ISIN","DUR_ADJ_OAS_MID"))),_xll.BDP($E1012&amp;" ISIN","DUR_ADJ_OAS_MID")," ")))</f>
        <v/>
      </c>
      <c r="S1012" s="7">
        <f>IF(ISNUMBER(N1012),Q1012*N1012,IF(ISNUMBER(R1012),J1012*R1012," "))</f>
        <v/>
      </c>
      <c r="T1012" t="inlineStr">
        <is>
          <t>21676P103</t>
        </is>
      </c>
      <c r="U1012" t="inlineStr">
        <is>
          <t>Equity</t>
        </is>
      </c>
      <c r="AG1012" t="n">
        <v>-0.000201</v>
      </c>
    </row>
    <row r="1013">
      <c r="A1013" t="inlineStr">
        <is>
          <t>LITL</t>
        </is>
      </c>
      <c r="B1013" t="inlineStr">
        <is>
          <t>CALIFORNIA RES CORP USD 0.01</t>
        </is>
      </c>
      <c r="C1013" t="inlineStr">
        <is>
          <t>CRC</t>
        </is>
      </c>
      <c r="D1013" t="inlineStr">
        <is>
          <t>BMBK002</t>
        </is>
      </c>
      <c r="E1013" t="inlineStr">
        <is>
          <t>US13057Q3056</t>
        </is>
      </c>
      <c r="F1013" t="inlineStr">
        <is>
          <t>13057Q305</t>
        </is>
      </c>
      <c r="G1013" s="1" t="n">
        <v>628</v>
      </c>
      <c r="H1013" s="1" t="n">
        <v>46.99</v>
      </c>
      <c r="I1013" s="2" t="n">
        <v>29509.72</v>
      </c>
      <c r="J1013" s="3" t="n">
        <v>0.0052597</v>
      </c>
      <c r="K1013" s="4" t="n">
        <v>5610538.05</v>
      </c>
      <c r="L1013" s="5" t="n">
        <v>200001</v>
      </c>
      <c r="M1013" s="6" t="n">
        <v>28.05254999</v>
      </c>
      <c r="N1013" s="7">
        <f t="array" ref="N1013">IF(ISNUMBER(_xlfn.SINGLE(_xll.BDP($C1013, "DELTA_MID"))),_xll.BDP($C1013, "DELTA_MID")," ")</f>
        <v/>
      </c>
      <c r="O1013" s="7">
        <f>IF(ISNUMBER(N1013),_xll.BDP($C1013, "OPT_UNDL_TICKER"),"")</f>
        <v/>
      </c>
      <c r="P1013" s="8">
        <f>IF(ISNUMBER(N1013),_xll.BDP($C1013, "OPT_UNDL_PX")," ")</f>
        <v/>
      </c>
      <c r="Q1013" s="7">
        <f>IF(ISNUMBER(N1013),+G1013*_xll.BDP($C1013, "PX_POS_MULT_FACTOR")*P1013/K1013," ")</f>
        <v/>
      </c>
      <c r="R1013" s="8">
        <f t="array" ref="R1013">IF(OR($A1013="TUA",$A1013="TYA"),"",IF(ISNUMBER(_xlfn.SINGLE(_xll.BDP($C1013,"DUR_ADJ_OAS_MID"))),_xll.BDP($C1013,"DUR_ADJ_OAS_MID"),IF(ISNUMBER(_xlfn.SINGLE(_xll.BDP($E1013&amp;" ISIN","DUR_ADJ_OAS_MID"))),_xll.BDP($E1013&amp;" ISIN","DUR_ADJ_OAS_MID")," ")))</f>
        <v/>
      </c>
      <c r="S1013" s="7">
        <f>IF(ISNUMBER(N1013),Q1013*N1013,IF(ISNUMBER(R1013),J1013*R1013," "))</f>
        <v/>
      </c>
      <c r="T1013" t="inlineStr">
        <is>
          <t>13057Q305</t>
        </is>
      </c>
      <c r="U1013" t="inlineStr">
        <is>
          <t>Equity</t>
        </is>
      </c>
      <c r="AG1013" t="n">
        <v>-0.000201</v>
      </c>
    </row>
    <row r="1014">
      <c r="A1014" t="inlineStr">
        <is>
          <t>LITL</t>
        </is>
      </c>
      <c r="B1014" t="inlineStr">
        <is>
          <t>CRICUT INC USD 0.001</t>
        </is>
      </c>
      <c r="C1014" t="inlineStr">
        <is>
          <t>CRCT</t>
        </is>
      </c>
      <c r="D1014" t="inlineStr">
        <is>
          <t>BMXDS27</t>
        </is>
      </c>
      <c r="E1014" t="inlineStr">
        <is>
          <t>US22658D1000</t>
        </is>
      </c>
      <c r="F1014" t="inlineStr">
        <is>
          <t>22658D100</t>
        </is>
      </c>
      <c r="G1014" s="1" t="n">
        <v>5061</v>
      </c>
      <c r="H1014" s="1" t="n">
        <v>5.08</v>
      </c>
      <c r="I1014" s="2" t="n">
        <v>25709.88</v>
      </c>
      <c r="J1014" s="3" t="n">
        <v>0.00458243</v>
      </c>
      <c r="K1014" s="4" t="n">
        <v>5610538.05</v>
      </c>
      <c r="L1014" s="5" t="n">
        <v>200001</v>
      </c>
      <c r="M1014" s="6" t="n">
        <v>28.05254999</v>
      </c>
      <c r="N1014" s="7">
        <f t="array" ref="N1014">IF(ISNUMBER(_xlfn.SINGLE(_xll.BDP($C1014, "DELTA_MID"))),_xll.BDP($C1014, "DELTA_MID")," ")</f>
        <v/>
      </c>
      <c r="O1014" s="7">
        <f>IF(ISNUMBER(N1014),_xll.BDP($C1014, "OPT_UNDL_TICKER"),"")</f>
        <v/>
      </c>
      <c r="P1014" s="8">
        <f>IF(ISNUMBER(N1014),_xll.BDP($C1014, "OPT_UNDL_PX")," ")</f>
        <v/>
      </c>
      <c r="Q1014" s="7">
        <f>IF(ISNUMBER(N1014),+G1014*_xll.BDP($C1014, "PX_POS_MULT_FACTOR")*P1014/K1014," ")</f>
        <v/>
      </c>
      <c r="R1014" s="8">
        <f t="array" ref="R1014">IF(OR($A1014="TUA",$A1014="TYA"),"",IF(ISNUMBER(_xlfn.SINGLE(_xll.BDP($C1014,"DUR_ADJ_OAS_MID"))),_xll.BDP($C1014,"DUR_ADJ_OAS_MID"),IF(ISNUMBER(_xlfn.SINGLE(_xll.BDP($E1014&amp;" ISIN","DUR_ADJ_OAS_MID"))),_xll.BDP($E1014&amp;" ISIN","DUR_ADJ_OAS_MID")," ")))</f>
        <v/>
      </c>
      <c r="S1014" s="7">
        <f>IF(ISNUMBER(N1014),Q1014*N1014,IF(ISNUMBER(R1014),J1014*R1014," "))</f>
        <v/>
      </c>
      <c r="T1014" t="inlineStr">
        <is>
          <t>22658D100</t>
        </is>
      </c>
      <c r="U1014" t="inlineStr">
        <is>
          <t>Equity</t>
        </is>
      </c>
      <c r="AG1014" t="n">
        <v>-0.000201</v>
      </c>
    </row>
    <row r="1015">
      <c r="A1015" t="inlineStr">
        <is>
          <t>LITL</t>
        </is>
      </c>
      <c r="B1015" t="inlineStr">
        <is>
          <t>CORMEDIX INC USD 0.001</t>
        </is>
      </c>
      <c r="C1015" t="inlineStr">
        <is>
          <t>CRMD</t>
        </is>
      </c>
      <c r="D1015" t="inlineStr">
        <is>
          <t>BJ0LT31</t>
        </is>
      </c>
      <c r="E1015" t="inlineStr">
        <is>
          <t>US21900C3088</t>
        </is>
      </c>
      <c r="F1015" t="inlineStr">
        <is>
          <t>21900C308</t>
        </is>
      </c>
      <c r="G1015" s="1" t="n">
        <v>3086</v>
      </c>
      <c r="H1015" s="1" t="n">
        <v>11.2</v>
      </c>
      <c r="I1015" s="2" t="n">
        <v>34563.2</v>
      </c>
      <c r="J1015" s="3" t="n">
        <v>0.00616041</v>
      </c>
      <c r="K1015" s="4" t="n">
        <v>5610538.05</v>
      </c>
      <c r="L1015" s="5" t="n">
        <v>200001</v>
      </c>
      <c r="M1015" s="6" t="n">
        <v>28.05254999</v>
      </c>
      <c r="N1015" s="7">
        <f t="array" ref="N1015">IF(ISNUMBER(_xlfn.SINGLE(_xll.BDP($C1015, "DELTA_MID"))),_xll.BDP($C1015, "DELTA_MID")," ")</f>
        <v/>
      </c>
      <c r="O1015" s="7">
        <f>IF(ISNUMBER(N1015),_xll.BDP($C1015, "OPT_UNDL_TICKER"),"")</f>
        <v/>
      </c>
      <c r="P1015" s="8">
        <f>IF(ISNUMBER(N1015),_xll.BDP($C1015, "OPT_UNDL_PX")," ")</f>
        <v/>
      </c>
      <c r="Q1015" s="7">
        <f>IF(ISNUMBER(N1015),+G1015*_xll.BDP($C1015, "PX_POS_MULT_FACTOR")*P1015/K1015," ")</f>
        <v/>
      </c>
      <c r="R1015" s="8">
        <f t="array" ref="R1015">IF(OR($A1015="TUA",$A1015="TYA"),"",IF(ISNUMBER(_xlfn.SINGLE(_xll.BDP($C1015,"DUR_ADJ_OAS_MID"))),_xll.BDP($C1015,"DUR_ADJ_OAS_MID"),IF(ISNUMBER(_xlfn.SINGLE(_xll.BDP($E1015&amp;" ISIN","DUR_ADJ_OAS_MID"))),_xll.BDP($E1015&amp;" ISIN","DUR_ADJ_OAS_MID")," ")))</f>
        <v/>
      </c>
      <c r="S1015" s="7">
        <f>IF(ISNUMBER(N1015),Q1015*N1015,IF(ISNUMBER(R1015),J1015*R1015," "))</f>
        <v/>
      </c>
      <c r="T1015" t="inlineStr">
        <is>
          <t>21900C308</t>
        </is>
      </c>
      <c r="U1015" t="inlineStr">
        <is>
          <t>Equity</t>
        </is>
      </c>
      <c r="AG1015" t="n">
        <v>-0.000201</v>
      </c>
    </row>
    <row r="1016">
      <c r="A1016" t="inlineStr">
        <is>
          <t>LITL</t>
        </is>
      </c>
      <c r="B1016" t="inlineStr">
        <is>
          <t>CORVEL CORP USD 0.0001</t>
        </is>
      </c>
      <c r="C1016" t="inlineStr">
        <is>
          <t>CRVL</t>
        </is>
      </c>
      <c r="D1016" t="inlineStr">
        <is>
          <t>2347277</t>
        </is>
      </c>
      <c r="E1016" t="inlineStr">
        <is>
          <t>US2210061097</t>
        </is>
      </c>
      <c r="F1016" t="inlineStr">
        <is>
          <t>221006109</t>
        </is>
      </c>
      <c r="G1016" s="1" t="n">
        <v>435</v>
      </c>
      <c r="H1016" s="1" t="n">
        <v>75.87</v>
      </c>
      <c r="I1016" s="2" t="n">
        <v>33003.45</v>
      </c>
      <c r="J1016" s="3" t="n">
        <v>0.0058824</v>
      </c>
      <c r="K1016" s="4" t="n">
        <v>5610538.05</v>
      </c>
      <c r="L1016" s="5" t="n">
        <v>200001</v>
      </c>
      <c r="M1016" s="6" t="n">
        <v>28.05254999</v>
      </c>
      <c r="N1016" s="7">
        <f t="array" ref="N1016">IF(ISNUMBER(_xlfn.SINGLE(_xll.BDP($C1016, "DELTA_MID"))),_xll.BDP($C1016, "DELTA_MID")," ")</f>
        <v/>
      </c>
      <c r="O1016" s="7">
        <f>IF(ISNUMBER(N1016),_xll.BDP($C1016, "OPT_UNDL_TICKER"),"")</f>
        <v/>
      </c>
      <c r="P1016" s="8">
        <f>IF(ISNUMBER(N1016),_xll.BDP($C1016, "OPT_UNDL_PX")," ")</f>
        <v/>
      </c>
      <c r="Q1016" s="7">
        <f>IF(ISNUMBER(N1016),+G1016*_xll.BDP($C1016, "PX_POS_MULT_FACTOR")*P1016/K1016," ")</f>
        <v/>
      </c>
      <c r="R1016" s="8">
        <f t="array" ref="R1016">IF(OR($A1016="TUA",$A1016="TYA"),"",IF(ISNUMBER(_xlfn.SINGLE(_xll.BDP($C1016,"DUR_ADJ_OAS_MID"))),_xll.BDP($C1016,"DUR_ADJ_OAS_MID"),IF(ISNUMBER(_xlfn.SINGLE(_xll.BDP($E1016&amp;" ISIN","DUR_ADJ_OAS_MID"))),_xll.BDP($E1016&amp;" ISIN","DUR_ADJ_OAS_MID")," ")))</f>
        <v/>
      </c>
      <c r="S1016" s="7">
        <f>IF(ISNUMBER(N1016),Q1016*N1016,IF(ISNUMBER(R1016),J1016*R1016," "))</f>
        <v/>
      </c>
      <c r="T1016" t="inlineStr">
        <is>
          <t>221006109</t>
        </is>
      </c>
      <c r="U1016" t="inlineStr">
        <is>
          <t>Equity</t>
        </is>
      </c>
      <c r="AG1016" t="n">
        <v>-0.000201</v>
      </c>
    </row>
    <row r="1017">
      <c r="A1017" t="inlineStr">
        <is>
          <t>LITL</t>
        </is>
      </c>
      <c r="B1017" t="inlineStr">
        <is>
          <t>CASTLE BIOSCIENCES INC USD 0.001</t>
        </is>
      </c>
      <c r="C1017" t="inlineStr">
        <is>
          <t>CSTL</t>
        </is>
      </c>
      <c r="D1017" t="inlineStr">
        <is>
          <t>BKLCWZ3</t>
        </is>
      </c>
      <c r="E1017" t="inlineStr">
        <is>
          <t>US14843C1053</t>
        </is>
      </c>
      <c r="F1017" t="inlineStr">
        <is>
          <t>14843C105</t>
        </is>
      </c>
      <c r="G1017" s="1" t="n">
        <v>1416</v>
      </c>
      <c r="H1017" s="1" t="n">
        <v>23.74</v>
      </c>
      <c r="I1017" s="2" t="n">
        <v>33615.84</v>
      </c>
      <c r="J1017" s="3" t="n">
        <v>0.00599155</v>
      </c>
      <c r="K1017" s="4" t="n">
        <v>5610538.05</v>
      </c>
      <c r="L1017" s="5" t="n">
        <v>200001</v>
      </c>
      <c r="M1017" s="6" t="n">
        <v>28.05254999</v>
      </c>
      <c r="N1017" s="7">
        <f t="array" ref="N1017">IF(ISNUMBER(_xlfn.SINGLE(_xll.BDP($C1017, "DELTA_MID"))),_xll.BDP($C1017, "DELTA_MID")," ")</f>
        <v/>
      </c>
      <c r="O1017" s="7">
        <f>IF(ISNUMBER(N1017),_xll.BDP($C1017, "OPT_UNDL_TICKER"),"")</f>
        <v/>
      </c>
      <c r="P1017" s="8">
        <f>IF(ISNUMBER(N1017),_xll.BDP($C1017, "OPT_UNDL_PX")," ")</f>
        <v/>
      </c>
      <c r="Q1017" s="7">
        <f>IF(ISNUMBER(N1017),+G1017*_xll.BDP($C1017, "PX_POS_MULT_FACTOR")*P1017/K1017," ")</f>
        <v/>
      </c>
      <c r="R1017" s="8">
        <f t="array" ref="R1017">IF(OR($A1017="TUA",$A1017="TYA"),"",IF(ISNUMBER(_xlfn.SINGLE(_xll.BDP($C1017,"DUR_ADJ_OAS_MID"))),_xll.BDP($C1017,"DUR_ADJ_OAS_MID"),IF(ISNUMBER(_xlfn.SINGLE(_xll.BDP($E1017&amp;" ISIN","DUR_ADJ_OAS_MID"))),_xll.BDP($E1017&amp;" ISIN","DUR_ADJ_OAS_MID")," ")))</f>
        <v/>
      </c>
      <c r="S1017" s="7">
        <f>IF(ISNUMBER(N1017),Q1017*N1017,IF(ISNUMBER(R1017),J1017*R1017," "))</f>
        <v/>
      </c>
      <c r="T1017" t="inlineStr">
        <is>
          <t>14843C105</t>
        </is>
      </c>
      <c r="U1017" t="inlineStr">
        <is>
          <t>Equity</t>
        </is>
      </c>
      <c r="AG1017" t="n">
        <v>-0.000201</v>
      </c>
    </row>
    <row r="1018">
      <c r="A1018" t="inlineStr">
        <is>
          <t>LITL</t>
        </is>
      </c>
      <c r="B1018" t="inlineStr">
        <is>
          <t>COMMUNITY TR BANCORP INC USD 5.0</t>
        </is>
      </c>
      <c r="C1018" t="inlineStr">
        <is>
          <t>CTBI</t>
        </is>
      </c>
      <c r="D1018" t="inlineStr">
        <is>
          <t>2706470</t>
        </is>
      </c>
      <c r="E1018" t="inlineStr">
        <is>
          <t>US2041491083</t>
        </is>
      </c>
      <c r="F1018" t="inlineStr">
        <is>
          <t>204149108</t>
        </is>
      </c>
      <c r="G1018" s="1" t="n">
        <v>612</v>
      </c>
      <c r="H1018" s="1" t="n">
        <v>53.19</v>
      </c>
      <c r="I1018" s="2" t="n">
        <v>32552.28</v>
      </c>
      <c r="J1018" s="3" t="n">
        <v>0.00580199</v>
      </c>
      <c r="K1018" s="4" t="n">
        <v>5610538.05</v>
      </c>
      <c r="L1018" s="5" t="n">
        <v>200001</v>
      </c>
      <c r="M1018" s="6" t="n">
        <v>28.05254999</v>
      </c>
      <c r="N1018" s="7">
        <f t="array" ref="N1018">IF(ISNUMBER(_xlfn.SINGLE(_xll.BDP($C1018, "DELTA_MID"))),_xll.BDP($C1018, "DELTA_MID")," ")</f>
        <v/>
      </c>
      <c r="O1018" s="7">
        <f>IF(ISNUMBER(N1018),_xll.BDP($C1018, "OPT_UNDL_TICKER"),"")</f>
        <v/>
      </c>
      <c r="P1018" s="8">
        <f>IF(ISNUMBER(N1018),_xll.BDP($C1018, "OPT_UNDL_PX")," ")</f>
        <v/>
      </c>
      <c r="Q1018" s="7">
        <f>IF(ISNUMBER(N1018),+G1018*_xll.BDP($C1018, "PX_POS_MULT_FACTOR")*P1018/K1018," ")</f>
        <v/>
      </c>
      <c r="R1018" s="8">
        <f t="array" ref="R1018">IF(OR($A1018="TUA",$A1018="TYA"),"",IF(ISNUMBER(_xlfn.SINGLE(_xll.BDP($C1018,"DUR_ADJ_OAS_MID"))),_xll.BDP($C1018,"DUR_ADJ_OAS_MID"),IF(ISNUMBER(_xlfn.SINGLE(_xll.BDP($E1018&amp;" ISIN","DUR_ADJ_OAS_MID"))),_xll.BDP($E1018&amp;" ISIN","DUR_ADJ_OAS_MID")," ")))</f>
        <v/>
      </c>
      <c r="S1018" s="7">
        <f>IF(ISNUMBER(N1018),Q1018*N1018,IF(ISNUMBER(R1018),J1018*R1018," "))</f>
        <v/>
      </c>
      <c r="T1018" t="inlineStr">
        <is>
          <t>204149108</t>
        </is>
      </c>
      <c r="U1018" t="inlineStr">
        <is>
          <t>Equity</t>
        </is>
      </c>
      <c r="AG1018" t="n">
        <v>-0.000201</v>
      </c>
    </row>
    <row r="1019">
      <c r="A1019" t="inlineStr">
        <is>
          <t>LITL</t>
        </is>
      </c>
      <c r="B1019" t="inlineStr">
        <is>
          <t>CUSHMAN + WAKEFIELD PLC USD 0.01</t>
        </is>
      </c>
      <c r="C1019" t="inlineStr">
        <is>
          <t>CWK</t>
        </is>
      </c>
      <c r="D1019" t="inlineStr">
        <is>
          <t>BFZ4N46</t>
        </is>
      </c>
      <c r="E1019" t="inlineStr">
        <is>
          <t>GB00BFZ4N465</t>
        </is>
      </c>
      <c r="F1019" t="inlineStr">
        <is>
          <t>G2717B108</t>
        </is>
      </c>
      <c r="G1019" s="1" t="n">
        <v>2077</v>
      </c>
      <c r="H1019" s="1" t="n">
        <v>16.51</v>
      </c>
      <c r="I1019" s="2" t="n">
        <v>34291.27</v>
      </c>
      <c r="J1019" s="3" t="n">
        <v>0.00611194</v>
      </c>
      <c r="K1019" s="4" t="n">
        <v>5610538.05</v>
      </c>
      <c r="L1019" s="5" t="n">
        <v>200001</v>
      </c>
      <c r="M1019" s="6" t="n">
        <v>28.05254999</v>
      </c>
      <c r="N1019" s="7">
        <f t="array" ref="N1019">IF(ISNUMBER(_xlfn.SINGLE(_xll.BDP($C1019, "DELTA_MID"))),_xll.BDP($C1019, "DELTA_MID")," ")</f>
        <v/>
      </c>
      <c r="O1019" s="7">
        <f>IF(ISNUMBER(N1019),_xll.BDP($C1019, "OPT_UNDL_TICKER"),"")</f>
        <v/>
      </c>
      <c r="P1019" s="8">
        <f>IF(ISNUMBER(N1019),_xll.BDP($C1019, "OPT_UNDL_PX")," ")</f>
        <v/>
      </c>
      <c r="Q1019" s="7">
        <f>IF(ISNUMBER(N1019),+G1019*_xll.BDP($C1019, "PX_POS_MULT_FACTOR")*P1019/K1019," ")</f>
        <v/>
      </c>
      <c r="R1019" s="8">
        <f t="array" ref="R1019">IF(OR($A1019="TUA",$A1019="TYA"),"",IF(ISNUMBER(_xlfn.SINGLE(_xll.BDP($C1019,"DUR_ADJ_OAS_MID"))),_xll.BDP($C1019,"DUR_ADJ_OAS_MID"),IF(ISNUMBER(_xlfn.SINGLE(_xll.BDP($E1019&amp;" ISIN","DUR_ADJ_OAS_MID"))),_xll.BDP($E1019&amp;" ISIN","DUR_ADJ_OAS_MID")," ")))</f>
        <v/>
      </c>
      <c r="S1019" s="7">
        <f>IF(ISNUMBER(N1019),Q1019*N1019,IF(ISNUMBER(R1019),J1019*R1019," "))</f>
        <v/>
      </c>
      <c r="T1019" t="inlineStr">
        <is>
          <t>G2717B108</t>
        </is>
      </c>
      <c r="U1019" t="inlineStr">
        <is>
          <t>Equity</t>
        </is>
      </c>
      <c r="AG1019" t="n">
        <v>-0.000201</v>
      </c>
    </row>
    <row r="1020">
      <c r="A1020" t="inlineStr">
        <is>
          <t>LITL</t>
        </is>
      </c>
      <c r="B1020" t="inlineStr">
        <is>
          <t>CALIFORNIA WTR SVC GROUP USD 0.01</t>
        </is>
      </c>
      <c r="C1020" t="inlineStr">
        <is>
          <t>CWT</t>
        </is>
      </c>
      <c r="D1020" t="inlineStr">
        <is>
          <t>2165383</t>
        </is>
      </c>
      <c r="E1020" t="inlineStr">
        <is>
          <t>US1307881029</t>
        </is>
      </c>
      <c r="F1020" t="inlineStr">
        <is>
          <t>130788102</t>
        </is>
      </c>
      <c r="G1020" s="1" t="n">
        <v>760</v>
      </c>
      <c r="H1020" s="1" t="n">
        <v>49.75</v>
      </c>
      <c r="I1020" s="2" t="n">
        <v>37810</v>
      </c>
      <c r="J1020" s="3" t="n">
        <v>0.0067391</v>
      </c>
      <c r="K1020" s="4" t="n">
        <v>5610538.05</v>
      </c>
      <c r="L1020" s="5" t="n">
        <v>200001</v>
      </c>
      <c r="M1020" s="6" t="n">
        <v>28.05254999</v>
      </c>
      <c r="N1020" s="7">
        <f t="array" ref="N1020">IF(ISNUMBER(_xlfn.SINGLE(_xll.BDP($C1020, "DELTA_MID"))),_xll.BDP($C1020, "DELTA_MID")," ")</f>
        <v/>
      </c>
      <c r="O1020" s="7">
        <f>IF(ISNUMBER(N1020),_xll.BDP($C1020, "OPT_UNDL_TICKER"),"")</f>
        <v/>
      </c>
      <c r="P1020" s="8">
        <f>IF(ISNUMBER(N1020),_xll.BDP($C1020, "OPT_UNDL_PX")," ")</f>
        <v/>
      </c>
      <c r="Q1020" s="7">
        <f>IF(ISNUMBER(N1020),+G1020*_xll.BDP($C1020, "PX_POS_MULT_FACTOR")*P1020/K1020," ")</f>
        <v/>
      </c>
      <c r="R1020" s="8">
        <f t="array" ref="R1020">IF(OR($A1020="TUA",$A1020="TYA"),"",IF(ISNUMBER(_xlfn.SINGLE(_xll.BDP($C1020,"DUR_ADJ_OAS_MID"))),_xll.BDP($C1020,"DUR_ADJ_OAS_MID"),IF(ISNUMBER(_xlfn.SINGLE(_xll.BDP($E1020&amp;" ISIN","DUR_ADJ_OAS_MID"))),_xll.BDP($E1020&amp;" ISIN","DUR_ADJ_OAS_MID")," ")))</f>
        <v/>
      </c>
      <c r="S1020" s="7">
        <f>IF(ISNUMBER(N1020),Q1020*N1020,IF(ISNUMBER(R1020),J1020*R1020," "))</f>
        <v/>
      </c>
      <c r="T1020" t="inlineStr">
        <is>
          <t>130788102</t>
        </is>
      </c>
      <c r="U1020" t="inlineStr">
        <is>
          <t>Equity</t>
        </is>
      </c>
      <c r="AG1020" t="n">
        <v>-0.000201</v>
      </c>
    </row>
    <row r="1021">
      <c r="A1021" t="inlineStr">
        <is>
          <t>LITL</t>
        </is>
      </c>
      <c r="B1021" t="inlineStr">
        <is>
          <t>SPRINKLR INC USD 0.00003</t>
        </is>
      </c>
      <c r="C1021" t="inlineStr">
        <is>
          <t>CXM</t>
        </is>
      </c>
      <c r="D1021" t="inlineStr">
        <is>
          <t>BNKCPP6</t>
        </is>
      </c>
      <c r="E1021" t="inlineStr">
        <is>
          <t>US85208T1079</t>
        </is>
      </c>
      <c r="F1021" t="inlineStr">
        <is>
          <t>85208T107</t>
        </is>
      </c>
      <c r="G1021" s="1" t="n">
        <v>4437</v>
      </c>
      <c r="H1021" s="1" t="n">
        <v>7.81</v>
      </c>
      <c r="I1021" s="2" t="n">
        <v>34652.97</v>
      </c>
      <c r="J1021" s="3" t="n">
        <v>0.00617641</v>
      </c>
      <c r="K1021" s="4" t="n">
        <v>5610538.05</v>
      </c>
      <c r="L1021" s="5" t="n">
        <v>200001</v>
      </c>
      <c r="M1021" s="6" t="n">
        <v>28.05254999</v>
      </c>
      <c r="N1021" s="7">
        <f t="array" ref="N1021">IF(ISNUMBER(_xlfn.SINGLE(_xll.BDP($C1021, "DELTA_MID"))),_xll.BDP($C1021, "DELTA_MID")," ")</f>
        <v/>
      </c>
      <c r="O1021" s="7">
        <f>IF(ISNUMBER(N1021),_xll.BDP($C1021, "OPT_UNDL_TICKER"),"")</f>
        <v/>
      </c>
      <c r="P1021" s="8">
        <f>IF(ISNUMBER(N1021),_xll.BDP($C1021, "OPT_UNDL_PX")," ")</f>
        <v/>
      </c>
      <c r="Q1021" s="7">
        <f>IF(ISNUMBER(N1021),+G1021*_xll.BDP($C1021, "PX_POS_MULT_FACTOR")*P1021/K1021," ")</f>
        <v/>
      </c>
      <c r="R1021" s="8">
        <f t="array" ref="R1021">IF(OR($A1021="TUA",$A1021="TYA"),"",IF(ISNUMBER(_xlfn.SINGLE(_xll.BDP($C1021,"DUR_ADJ_OAS_MID"))),_xll.BDP($C1021,"DUR_ADJ_OAS_MID"),IF(ISNUMBER(_xlfn.SINGLE(_xll.BDP($E1021&amp;" ISIN","DUR_ADJ_OAS_MID"))),_xll.BDP($E1021&amp;" ISIN","DUR_ADJ_OAS_MID")," ")))</f>
        <v/>
      </c>
      <c r="S1021" s="7">
        <f>IF(ISNUMBER(N1021),Q1021*N1021,IF(ISNUMBER(R1021),J1021*R1021," "))</f>
        <v/>
      </c>
      <c r="T1021" t="inlineStr">
        <is>
          <t>85208T107</t>
        </is>
      </c>
      <c r="U1021" t="inlineStr">
        <is>
          <t>Equity</t>
        </is>
      </c>
      <c r="AG1021" t="n">
        <v>-0.000201</v>
      </c>
    </row>
    <row r="1022">
      <c r="A1022" t="inlineStr">
        <is>
          <t>LITL</t>
        </is>
      </c>
      <c r="B1022" t="inlineStr">
        <is>
          <t>DIAMOND HILL INVT GROUP INC NPV</t>
        </is>
      </c>
      <c r="C1022" t="inlineStr">
        <is>
          <t>DHIL</t>
        </is>
      </c>
      <c r="D1022" t="inlineStr">
        <is>
          <t>2801137</t>
        </is>
      </c>
      <c r="E1022" t="inlineStr">
        <is>
          <t>US25264R2076</t>
        </is>
      </c>
      <c r="F1022" t="inlineStr">
        <is>
          <t>25264R207</t>
        </is>
      </c>
      <c r="G1022" s="1" t="n">
        <v>246</v>
      </c>
      <c r="H1022" s="1" t="n">
        <v>137.04</v>
      </c>
      <c r="I1022" s="2" t="n">
        <v>33711.84</v>
      </c>
      <c r="J1022" s="3" t="n">
        <v>0.00600866</v>
      </c>
      <c r="K1022" s="4" t="n">
        <v>5610538.05</v>
      </c>
      <c r="L1022" s="5" t="n">
        <v>200001</v>
      </c>
      <c r="M1022" s="6" t="n">
        <v>28.05254999</v>
      </c>
      <c r="N1022" s="7">
        <f t="array" ref="N1022">IF(ISNUMBER(_xlfn.SINGLE(_xll.BDP($C1022, "DELTA_MID"))),_xll.BDP($C1022, "DELTA_MID")," ")</f>
        <v/>
      </c>
      <c r="O1022" s="7">
        <f>IF(ISNUMBER(N1022),_xll.BDP($C1022, "OPT_UNDL_TICKER"),"")</f>
        <v/>
      </c>
      <c r="P1022" s="8">
        <f>IF(ISNUMBER(N1022),_xll.BDP($C1022, "OPT_UNDL_PX")," ")</f>
        <v/>
      </c>
      <c r="Q1022" s="7">
        <f>IF(ISNUMBER(N1022),+G1022*_xll.BDP($C1022, "PX_POS_MULT_FACTOR")*P1022/K1022," ")</f>
        <v/>
      </c>
      <c r="R1022" s="8">
        <f t="array" ref="R1022">IF(OR($A1022="TUA",$A1022="TYA"),"",IF(ISNUMBER(_xlfn.SINGLE(_xll.BDP($C1022,"DUR_ADJ_OAS_MID"))),_xll.BDP($C1022,"DUR_ADJ_OAS_MID"),IF(ISNUMBER(_xlfn.SINGLE(_xll.BDP($E1022&amp;" ISIN","DUR_ADJ_OAS_MID"))),_xll.BDP($E1022&amp;" ISIN","DUR_ADJ_OAS_MID")," ")))</f>
        <v/>
      </c>
      <c r="S1022" s="7">
        <f>IF(ISNUMBER(N1022),Q1022*N1022,IF(ISNUMBER(R1022),J1022*R1022," "))</f>
        <v/>
      </c>
      <c r="T1022" t="inlineStr">
        <is>
          <t>25264R207</t>
        </is>
      </c>
      <c r="U1022" t="inlineStr">
        <is>
          <t>Equity</t>
        </is>
      </c>
      <c r="AG1022" t="n">
        <v>-0.000201</v>
      </c>
    </row>
    <row r="1023">
      <c r="A1023" t="inlineStr">
        <is>
          <t>LITL</t>
        </is>
      </c>
      <c r="B1023" t="inlineStr">
        <is>
          <t>DAILY JOURNAL CORP USD 0.01</t>
        </is>
      </c>
      <c r="C1023" t="inlineStr">
        <is>
          <t>DJCO</t>
        </is>
      </c>
      <c r="D1023" t="inlineStr">
        <is>
          <t>2251583</t>
        </is>
      </c>
      <c r="E1023" t="inlineStr">
        <is>
          <t>US2339121046</t>
        </is>
      </c>
      <c r="F1023" t="inlineStr">
        <is>
          <t>233912104</t>
        </is>
      </c>
      <c r="G1023" s="1" t="n">
        <v>77</v>
      </c>
      <c r="H1023" s="1" t="n">
        <v>413.21</v>
      </c>
      <c r="I1023" s="2" t="n">
        <v>31817.17</v>
      </c>
      <c r="J1023" s="3" t="n">
        <v>0.00567097</v>
      </c>
      <c r="K1023" s="4" t="n">
        <v>5610538.05</v>
      </c>
      <c r="L1023" s="5" t="n">
        <v>200001</v>
      </c>
      <c r="M1023" s="6" t="n">
        <v>28.05254999</v>
      </c>
      <c r="N1023" s="7">
        <f t="array" ref="N1023">IF(ISNUMBER(_xlfn.SINGLE(_xll.BDP($C1023, "DELTA_MID"))),_xll.BDP($C1023, "DELTA_MID")," ")</f>
        <v/>
      </c>
      <c r="O1023" s="7">
        <f>IF(ISNUMBER(N1023),_xll.BDP($C1023, "OPT_UNDL_TICKER"),"")</f>
        <v/>
      </c>
      <c r="P1023" s="8">
        <f>IF(ISNUMBER(N1023),_xll.BDP($C1023, "OPT_UNDL_PX")," ")</f>
        <v/>
      </c>
      <c r="Q1023" s="7">
        <f>IF(ISNUMBER(N1023),+G1023*_xll.BDP($C1023, "PX_POS_MULT_FACTOR")*P1023/K1023," ")</f>
        <v/>
      </c>
      <c r="R1023" s="8">
        <f t="array" ref="R1023">IF(OR($A1023="TUA",$A1023="TYA"),"",IF(ISNUMBER(_xlfn.SINGLE(_xll.BDP($C1023,"DUR_ADJ_OAS_MID"))),_xll.BDP($C1023,"DUR_ADJ_OAS_MID"),IF(ISNUMBER(_xlfn.SINGLE(_xll.BDP($E1023&amp;" ISIN","DUR_ADJ_OAS_MID"))),_xll.BDP($E1023&amp;" ISIN","DUR_ADJ_OAS_MID")," ")))</f>
        <v/>
      </c>
      <c r="S1023" s="7">
        <f>IF(ISNUMBER(N1023),Q1023*N1023,IF(ISNUMBER(R1023),J1023*R1023," "))</f>
        <v/>
      </c>
      <c r="T1023" t="inlineStr">
        <is>
          <t>233912104</t>
        </is>
      </c>
      <c r="U1023" t="inlineStr">
        <is>
          <t>Equity</t>
        </is>
      </c>
      <c r="AG1023" t="n">
        <v>-0.000201</v>
      </c>
    </row>
    <row r="1024">
      <c r="A1024" t="inlineStr">
        <is>
          <t>LITL</t>
        </is>
      </c>
      <c r="B1024" t="inlineStr">
        <is>
          <t>DIGITALOCEAN HLDGS INC USD 0.000025</t>
        </is>
      </c>
      <c r="C1024" t="inlineStr">
        <is>
          <t>DOCN</t>
        </is>
      </c>
      <c r="D1024" t="inlineStr">
        <is>
          <t>BNC23Q1</t>
        </is>
      </c>
      <c r="E1024" t="inlineStr">
        <is>
          <t>US25402D1028</t>
        </is>
      </c>
      <c r="F1024" t="inlineStr">
        <is>
          <t>25402D102</t>
        </is>
      </c>
      <c r="G1024" s="1" t="n">
        <v>945</v>
      </c>
      <c r="H1024" s="1" t="n">
        <v>38.98</v>
      </c>
      <c r="I1024" s="2" t="n">
        <v>36836.1</v>
      </c>
      <c r="J1024" s="3" t="n">
        <v>0.00656552</v>
      </c>
      <c r="K1024" s="4" t="n">
        <v>5610538.05</v>
      </c>
      <c r="L1024" s="5" t="n">
        <v>200001</v>
      </c>
      <c r="M1024" s="6" t="n">
        <v>28.05254999</v>
      </c>
      <c r="N1024" s="7">
        <f t="array" ref="N1024">IF(ISNUMBER(_xlfn.SINGLE(_xll.BDP($C1024, "DELTA_MID"))),_xll.BDP($C1024, "DELTA_MID")," ")</f>
        <v/>
      </c>
      <c r="O1024" s="7">
        <f>IF(ISNUMBER(N1024),_xll.BDP($C1024, "OPT_UNDL_TICKER"),"")</f>
        <v/>
      </c>
      <c r="P1024" s="8">
        <f>IF(ISNUMBER(N1024),_xll.BDP($C1024, "OPT_UNDL_PX")," ")</f>
        <v/>
      </c>
      <c r="Q1024" s="7">
        <f>IF(ISNUMBER(N1024),+G1024*_xll.BDP($C1024, "PX_POS_MULT_FACTOR")*P1024/K1024," ")</f>
        <v/>
      </c>
      <c r="R1024" s="8">
        <f t="array" ref="R1024">IF(OR($A1024="TUA",$A1024="TYA"),"",IF(ISNUMBER(_xlfn.SINGLE(_xll.BDP($C1024,"DUR_ADJ_OAS_MID"))),_xll.BDP($C1024,"DUR_ADJ_OAS_MID"),IF(ISNUMBER(_xlfn.SINGLE(_xll.BDP($E1024&amp;" ISIN","DUR_ADJ_OAS_MID"))),_xll.BDP($E1024&amp;" ISIN","DUR_ADJ_OAS_MID")," ")))</f>
        <v/>
      </c>
      <c r="S1024" s="7">
        <f>IF(ISNUMBER(N1024),Q1024*N1024,IF(ISNUMBER(R1024),J1024*R1024," "))</f>
        <v/>
      </c>
      <c r="T1024" t="inlineStr">
        <is>
          <t>25402D102</t>
        </is>
      </c>
      <c r="U1024" t="inlineStr">
        <is>
          <t>Equity</t>
        </is>
      </c>
      <c r="AG1024" t="n">
        <v>-0.000201</v>
      </c>
    </row>
    <row r="1025">
      <c r="A1025" t="inlineStr">
        <is>
          <t>LITL</t>
        </is>
      </c>
      <c r="B1025" t="inlineStr">
        <is>
          <t>EMERGENT BIOSOLUTIONS INC USD 0.001</t>
        </is>
      </c>
      <c r="C1025" t="inlineStr">
        <is>
          <t>EBS</t>
        </is>
      </c>
      <c r="D1025" t="inlineStr">
        <is>
          <t>B1HJLW5</t>
        </is>
      </c>
      <c r="E1025" t="inlineStr">
        <is>
          <t>US29089Q1058</t>
        </is>
      </c>
      <c r="F1025" t="inlineStr">
        <is>
          <t>29089Q105</t>
        </is>
      </c>
      <c r="G1025" s="1" t="n">
        <v>4210</v>
      </c>
      <c r="H1025" s="1" t="n">
        <v>9.43</v>
      </c>
      <c r="I1025" s="2" t="n">
        <v>39700.3</v>
      </c>
      <c r="J1025" s="3" t="n">
        <v>0.00707602</v>
      </c>
      <c r="K1025" s="4" t="n">
        <v>5610538.05</v>
      </c>
      <c r="L1025" s="5" t="n">
        <v>200001</v>
      </c>
      <c r="M1025" s="6" t="n">
        <v>28.05254999</v>
      </c>
      <c r="N1025" s="7">
        <f t="array" ref="N1025">IF(ISNUMBER(_xlfn.SINGLE(_xll.BDP($C1025, "DELTA_MID"))),_xll.BDP($C1025, "DELTA_MID")," ")</f>
        <v/>
      </c>
      <c r="O1025" s="7">
        <f>IF(ISNUMBER(N1025),_xll.BDP($C1025, "OPT_UNDL_TICKER"),"")</f>
        <v/>
      </c>
      <c r="P1025" s="8">
        <f>IF(ISNUMBER(N1025),_xll.BDP($C1025, "OPT_UNDL_PX")," ")</f>
        <v/>
      </c>
      <c r="Q1025" s="7">
        <f>IF(ISNUMBER(N1025),+G1025*_xll.BDP($C1025, "PX_POS_MULT_FACTOR")*P1025/K1025," ")</f>
        <v/>
      </c>
      <c r="R1025" s="8">
        <f t="array" ref="R1025">IF(OR($A1025="TUA",$A1025="TYA"),"",IF(ISNUMBER(_xlfn.SINGLE(_xll.BDP($C1025,"DUR_ADJ_OAS_MID"))),_xll.BDP($C1025,"DUR_ADJ_OAS_MID"),IF(ISNUMBER(_xlfn.SINGLE(_xll.BDP($E1025&amp;" ISIN","DUR_ADJ_OAS_MID"))),_xll.BDP($E1025&amp;" ISIN","DUR_ADJ_OAS_MID")," ")))</f>
        <v/>
      </c>
      <c r="S1025" s="7">
        <f>IF(ISNUMBER(N1025),Q1025*N1025,IF(ISNUMBER(R1025),J1025*R1025," "))</f>
        <v/>
      </c>
      <c r="T1025" t="inlineStr">
        <is>
          <t>29089Q105</t>
        </is>
      </c>
      <c r="U1025" t="inlineStr">
        <is>
          <t>Equity</t>
        </is>
      </c>
      <c r="AG1025" t="n">
        <v>-0.000201</v>
      </c>
    </row>
    <row r="1026">
      <c r="A1026" t="inlineStr">
        <is>
          <t>LITL</t>
        </is>
      </c>
      <c r="B1026" t="inlineStr">
        <is>
          <t>VAALCO ENERGY INC USD 0.1</t>
        </is>
      </c>
      <c r="C1026" t="inlineStr">
        <is>
          <t>EGY</t>
        </is>
      </c>
      <c r="D1026" t="inlineStr">
        <is>
          <t>2933353</t>
        </is>
      </c>
      <c r="E1026" t="inlineStr">
        <is>
          <t>US91851C2017</t>
        </is>
      </c>
      <c r="F1026" t="inlineStr">
        <is>
          <t>91851C201</t>
        </is>
      </c>
      <c r="G1026" s="1" t="n">
        <v>8349</v>
      </c>
      <c r="H1026" s="1" t="n">
        <v>3.76</v>
      </c>
      <c r="I1026" s="2" t="n">
        <v>31392.24</v>
      </c>
      <c r="J1026" s="3" t="n">
        <v>0.00559523</v>
      </c>
      <c r="K1026" s="4" t="n">
        <v>5610538.05</v>
      </c>
      <c r="L1026" s="5" t="n">
        <v>200001</v>
      </c>
      <c r="M1026" s="6" t="n">
        <v>28.05254999</v>
      </c>
      <c r="N1026" s="7">
        <f t="array" ref="N1026">IF(ISNUMBER(_xlfn.SINGLE(_xll.BDP($C1026, "DELTA_MID"))),_xll.BDP($C1026, "DELTA_MID")," ")</f>
        <v/>
      </c>
      <c r="O1026" s="7">
        <f>IF(ISNUMBER(N1026),_xll.BDP($C1026, "OPT_UNDL_TICKER"),"")</f>
        <v/>
      </c>
      <c r="P1026" s="8">
        <f>IF(ISNUMBER(N1026),_xll.BDP($C1026, "OPT_UNDL_PX")," ")</f>
        <v/>
      </c>
      <c r="Q1026" s="7">
        <f>IF(ISNUMBER(N1026),+G1026*_xll.BDP($C1026, "PX_POS_MULT_FACTOR")*P1026/K1026," ")</f>
        <v/>
      </c>
      <c r="R1026" s="8">
        <f t="array" ref="R1026">IF(OR($A1026="TUA",$A1026="TYA"),"",IF(ISNUMBER(_xlfn.SINGLE(_xll.BDP($C1026,"DUR_ADJ_OAS_MID"))),_xll.BDP($C1026,"DUR_ADJ_OAS_MID"),IF(ISNUMBER(_xlfn.SINGLE(_xll.BDP($E1026&amp;" ISIN","DUR_ADJ_OAS_MID"))),_xll.BDP($E1026&amp;" ISIN","DUR_ADJ_OAS_MID")," ")))</f>
        <v/>
      </c>
      <c r="S1026" s="7">
        <f>IF(ISNUMBER(N1026),Q1026*N1026,IF(ISNUMBER(R1026),J1026*R1026," "))</f>
        <v/>
      </c>
      <c r="T1026" t="inlineStr">
        <is>
          <t>91851C201</t>
        </is>
      </c>
      <c r="U1026" t="inlineStr">
        <is>
          <t>Equity</t>
        </is>
      </c>
      <c r="AG1026" t="n">
        <v>-0.000201</v>
      </c>
    </row>
    <row r="1027">
      <c r="A1027" t="inlineStr">
        <is>
          <t>LITL</t>
        </is>
      </c>
      <c r="B1027" t="inlineStr">
        <is>
          <t>EMBECTA CORP USD 0.01</t>
        </is>
      </c>
      <c r="C1027" t="inlineStr">
        <is>
          <t>EMBC</t>
        </is>
      </c>
      <c r="D1027" t="inlineStr">
        <is>
          <t>BMXWYR1</t>
        </is>
      </c>
      <c r="E1027" t="inlineStr">
        <is>
          <t>US29082K1051</t>
        </is>
      </c>
      <c r="F1027" t="inlineStr">
        <is>
          <t>29082K105</t>
        </is>
      </c>
      <c r="G1027" s="1" t="n">
        <v>2410</v>
      </c>
      <c r="H1027" s="1" t="n">
        <v>14.25</v>
      </c>
      <c r="I1027" s="2" t="n">
        <v>34342.5</v>
      </c>
      <c r="J1027" s="3" t="n">
        <v>0.00612107</v>
      </c>
      <c r="K1027" s="4" t="n">
        <v>5610538.05</v>
      </c>
      <c r="L1027" s="5" t="n">
        <v>200001</v>
      </c>
      <c r="M1027" s="6" t="n">
        <v>28.05254999</v>
      </c>
      <c r="N1027" s="7">
        <f t="array" ref="N1027">IF(ISNUMBER(_xlfn.SINGLE(_xll.BDP($C1027, "DELTA_MID"))),_xll.BDP($C1027, "DELTA_MID")," ")</f>
        <v/>
      </c>
      <c r="O1027" s="7">
        <f>IF(ISNUMBER(N1027),_xll.BDP($C1027, "OPT_UNDL_TICKER"),"")</f>
        <v/>
      </c>
      <c r="P1027" s="8">
        <f>IF(ISNUMBER(N1027),_xll.BDP($C1027, "OPT_UNDL_PX")," ")</f>
        <v/>
      </c>
      <c r="Q1027" s="7">
        <f>IF(ISNUMBER(N1027),+G1027*_xll.BDP($C1027, "PX_POS_MULT_FACTOR")*P1027/K1027," ")</f>
        <v/>
      </c>
      <c r="R1027" s="8">
        <f t="array" ref="R1027">IF(OR($A1027="TUA",$A1027="TYA"),"",IF(ISNUMBER(_xlfn.SINGLE(_xll.BDP($C1027,"DUR_ADJ_OAS_MID"))),_xll.BDP($C1027,"DUR_ADJ_OAS_MID"),IF(ISNUMBER(_xlfn.SINGLE(_xll.BDP($E1027&amp;" ISIN","DUR_ADJ_OAS_MID"))),_xll.BDP($E1027&amp;" ISIN","DUR_ADJ_OAS_MID")," ")))</f>
        <v/>
      </c>
      <c r="S1027" s="7">
        <f>IF(ISNUMBER(N1027),Q1027*N1027,IF(ISNUMBER(R1027),J1027*R1027," "))</f>
        <v/>
      </c>
      <c r="T1027" t="inlineStr">
        <is>
          <t>29082K105</t>
        </is>
      </c>
      <c r="U1027" t="inlineStr">
        <is>
          <t>Equity</t>
        </is>
      </c>
      <c r="AG1027" t="n">
        <v>-0.000201</v>
      </c>
    </row>
    <row r="1028">
      <c r="A1028" t="inlineStr">
        <is>
          <t>LITL</t>
        </is>
      </c>
      <c r="B1028" t="inlineStr">
        <is>
          <t>ENERGIZER HLDGS INC NEW USD 0.01</t>
        </is>
      </c>
      <c r="C1028" t="inlineStr">
        <is>
          <t>ENR</t>
        </is>
      </c>
      <c r="D1028" t="inlineStr">
        <is>
          <t>BYZFPN5</t>
        </is>
      </c>
      <c r="E1028" t="inlineStr">
        <is>
          <t>US29272W1099</t>
        </is>
      </c>
      <c r="F1028" t="inlineStr">
        <is>
          <t>29272W109</t>
        </is>
      </c>
      <c r="G1028" s="1" t="n">
        <v>1199</v>
      </c>
      <c r="H1028" s="1" t="n">
        <v>24.92</v>
      </c>
      <c r="I1028" s="2" t="n">
        <v>29879.08</v>
      </c>
      <c r="J1028" s="3" t="n">
        <v>0.00532553</v>
      </c>
      <c r="K1028" s="4" t="n">
        <v>5610538.05</v>
      </c>
      <c r="L1028" s="5" t="n">
        <v>200001</v>
      </c>
      <c r="M1028" s="6" t="n">
        <v>28.05254999</v>
      </c>
      <c r="N1028" s="7">
        <f t="array" ref="N1028">IF(ISNUMBER(_xlfn.SINGLE(_xll.BDP($C1028, "DELTA_MID"))),_xll.BDP($C1028, "DELTA_MID")," ")</f>
        <v/>
      </c>
      <c r="O1028" s="7">
        <f>IF(ISNUMBER(N1028),_xll.BDP($C1028, "OPT_UNDL_TICKER"),"")</f>
        <v/>
      </c>
      <c r="P1028" s="8">
        <f>IF(ISNUMBER(N1028),_xll.BDP($C1028, "OPT_UNDL_PX")," ")</f>
        <v/>
      </c>
      <c r="Q1028" s="7">
        <f>IF(ISNUMBER(N1028),+G1028*_xll.BDP($C1028, "PX_POS_MULT_FACTOR")*P1028/K1028," ")</f>
        <v/>
      </c>
      <c r="R1028" s="8">
        <f t="array" ref="R1028">IF(OR($A1028="TUA",$A1028="TYA"),"",IF(ISNUMBER(_xlfn.SINGLE(_xll.BDP($C1028,"DUR_ADJ_OAS_MID"))),_xll.BDP($C1028,"DUR_ADJ_OAS_MID"),IF(ISNUMBER(_xlfn.SINGLE(_xll.BDP($E1028&amp;" ISIN","DUR_ADJ_OAS_MID"))),_xll.BDP($E1028&amp;" ISIN","DUR_ADJ_OAS_MID")," ")))</f>
        <v/>
      </c>
      <c r="S1028" s="7">
        <f>IF(ISNUMBER(N1028),Q1028*N1028,IF(ISNUMBER(R1028),J1028*R1028," "))</f>
        <v/>
      </c>
      <c r="T1028" t="inlineStr">
        <is>
          <t>29272W109</t>
        </is>
      </c>
      <c r="U1028" t="inlineStr">
        <is>
          <t>Equity</t>
        </is>
      </c>
      <c r="AG1028" t="n">
        <v>-0.000201</v>
      </c>
    </row>
    <row r="1029">
      <c r="A1029" t="inlineStr">
        <is>
          <t>LITL</t>
        </is>
      </c>
      <c r="B1029" t="inlineStr">
        <is>
          <t>ENSIGN GRO COM USD0.001</t>
        </is>
      </c>
      <c r="C1029" t="inlineStr">
        <is>
          <t>ENSG</t>
        </is>
      </c>
      <c r="D1029" t="inlineStr">
        <is>
          <t>B1YWPP8</t>
        </is>
      </c>
      <c r="E1029" t="inlineStr">
        <is>
          <t>US29358P1012</t>
        </is>
      </c>
      <c r="F1029" t="inlineStr">
        <is>
          <t>29358P101</t>
        </is>
      </c>
      <c r="G1029" s="1" t="n">
        <v>210</v>
      </c>
      <c r="H1029" s="1" t="n">
        <v>184.79</v>
      </c>
      <c r="I1029" s="2" t="n">
        <v>38805.9</v>
      </c>
      <c r="J1029" s="3" t="n">
        <v>0.00691661</v>
      </c>
      <c r="K1029" s="4" t="n">
        <v>5610538.05</v>
      </c>
      <c r="L1029" s="5" t="n">
        <v>200001</v>
      </c>
      <c r="M1029" s="6" t="n">
        <v>28.05254999</v>
      </c>
      <c r="N1029" s="7">
        <f t="array" ref="N1029">IF(ISNUMBER(_xlfn.SINGLE(_xll.BDP($C1029, "DELTA_MID"))),_xll.BDP($C1029, "DELTA_MID")," ")</f>
        <v/>
      </c>
      <c r="O1029" s="7">
        <f>IF(ISNUMBER(N1029),_xll.BDP($C1029, "OPT_UNDL_TICKER"),"")</f>
        <v/>
      </c>
      <c r="P1029" s="8">
        <f>IF(ISNUMBER(N1029),_xll.BDP($C1029, "OPT_UNDL_PX")," ")</f>
        <v/>
      </c>
      <c r="Q1029" s="7">
        <f>IF(ISNUMBER(N1029),+G1029*_xll.BDP($C1029, "PX_POS_MULT_FACTOR")*P1029/K1029," ")</f>
        <v/>
      </c>
      <c r="R1029" s="8">
        <f t="array" ref="R1029">IF(OR($A1029="TUA",$A1029="TYA"),"",IF(ISNUMBER(_xlfn.SINGLE(_xll.BDP($C1029,"DUR_ADJ_OAS_MID"))),_xll.BDP($C1029,"DUR_ADJ_OAS_MID"),IF(ISNUMBER(_xlfn.SINGLE(_xll.BDP($E1029&amp;" ISIN","DUR_ADJ_OAS_MID"))),_xll.BDP($E1029&amp;" ISIN","DUR_ADJ_OAS_MID")," ")))</f>
        <v/>
      </c>
      <c r="S1029" s="7">
        <f>IF(ISNUMBER(N1029),Q1029*N1029,IF(ISNUMBER(R1029),J1029*R1029," "))</f>
        <v/>
      </c>
      <c r="T1029" t="inlineStr">
        <is>
          <t>29358P101</t>
        </is>
      </c>
      <c r="U1029" t="inlineStr">
        <is>
          <t>Equity</t>
        </is>
      </c>
      <c r="AG1029" t="n">
        <v>-0.000201</v>
      </c>
    </row>
    <row r="1030">
      <c r="A1030" t="inlineStr">
        <is>
          <t>LITL</t>
        </is>
      </c>
      <c r="B1030" t="inlineStr">
        <is>
          <t>ENOVA INTL INC USD 0.00001</t>
        </is>
      </c>
      <c r="C1030" t="inlineStr">
        <is>
          <t>ENVA</t>
        </is>
      </c>
      <c r="D1030" t="inlineStr">
        <is>
          <t>BRYQ4L1</t>
        </is>
      </c>
      <c r="E1030" t="inlineStr">
        <is>
          <t>US29357K1034</t>
        </is>
      </c>
      <c r="F1030" t="inlineStr">
        <is>
          <t>29357K103</t>
        </is>
      </c>
      <c r="G1030" s="1" t="n">
        <v>274</v>
      </c>
      <c r="H1030" s="1" t="n">
        <v>113.95</v>
      </c>
      <c r="I1030" s="2" t="n">
        <v>31222.3</v>
      </c>
      <c r="J1030" s="3" t="n">
        <v>0.00556494</v>
      </c>
      <c r="K1030" s="4" t="n">
        <v>5610538.05</v>
      </c>
      <c r="L1030" s="5" t="n">
        <v>200001</v>
      </c>
      <c r="M1030" s="6" t="n">
        <v>28.05254999</v>
      </c>
      <c r="N1030" s="7">
        <f t="array" ref="N1030">IF(ISNUMBER(_xlfn.SINGLE(_xll.BDP($C1030, "DELTA_MID"))),_xll.BDP($C1030, "DELTA_MID")," ")</f>
        <v/>
      </c>
      <c r="O1030" s="7">
        <f>IF(ISNUMBER(N1030),_xll.BDP($C1030, "OPT_UNDL_TICKER"),"")</f>
        <v/>
      </c>
      <c r="P1030" s="8">
        <f>IF(ISNUMBER(N1030),_xll.BDP($C1030, "OPT_UNDL_PX")," ")</f>
        <v/>
      </c>
      <c r="Q1030" s="7">
        <f>IF(ISNUMBER(N1030),+G1030*_xll.BDP($C1030, "PX_POS_MULT_FACTOR")*P1030/K1030," ")</f>
        <v/>
      </c>
      <c r="R1030" s="8">
        <f t="array" ref="R1030">IF(OR($A1030="TUA",$A1030="TYA"),"",IF(ISNUMBER(_xlfn.SINGLE(_xll.BDP($C1030,"DUR_ADJ_OAS_MID"))),_xll.BDP($C1030,"DUR_ADJ_OAS_MID"),IF(ISNUMBER(_xlfn.SINGLE(_xll.BDP($E1030&amp;" ISIN","DUR_ADJ_OAS_MID"))),_xll.BDP($E1030&amp;" ISIN","DUR_ADJ_OAS_MID")," ")))</f>
        <v/>
      </c>
      <c r="S1030" s="7">
        <f>IF(ISNUMBER(N1030),Q1030*N1030,IF(ISNUMBER(R1030),J1030*R1030," "))</f>
        <v/>
      </c>
      <c r="T1030" t="inlineStr">
        <is>
          <t>29357K103</t>
        </is>
      </c>
      <c r="U1030" t="inlineStr">
        <is>
          <t>Equity</t>
        </is>
      </c>
      <c r="AG1030" t="n">
        <v>-0.000201</v>
      </c>
    </row>
    <row r="1031">
      <c r="A1031" t="inlineStr">
        <is>
          <t>LITL</t>
        </is>
      </c>
      <c r="B1031" t="inlineStr">
        <is>
          <t>ESSENT GROUP LTD USD 0.015</t>
        </is>
      </c>
      <c r="C1031" t="inlineStr">
        <is>
          <t>ESNT</t>
        </is>
      </c>
      <c r="D1031" t="inlineStr">
        <is>
          <t>BFWGXR8</t>
        </is>
      </c>
      <c r="E1031" t="inlineStr">
        <is>
          <t>BMG3198U1027</t>
        </is>
      </c>
      <c r="F1031" t="inlineStr">
        <is>
          <t>G3198U102</t>
        </is>
      </c>
      <c r="G1031" s="1" t="n">
        <v>529</v>
      </c>
      <c r="H1031" s="1" t="n">
        <v>60.93</v>
      </c>
      <c r="I1031" s="2" t="n">
        <v>32231.97</v>
      </c>
      <c r="J1031" s="3" t="n">
        <v>0.0057449</v>
      </c>
      <c r="K1031" s="4" t="n">
        <v>5610538.05</v>
      </c>
      <c r="L1031" s="5" t="n">
        <v>200001</v>
      </c>
      <c r="M1031" s="6" t="n">
        <v>28.05254999</v>
      </c>
      <c r="N1031" s="7">
        <f t="array" ref="N1031">IF(ISNUMBER(_xlfn.SINGLE(_xll.BDP($C1031, "DELTA_MID"))),_xll.BDP($C1031, "DELTA_MID")," ")</f>
        <v/>
      </c>
      <c r="O1031" s="7">
        <f>IF(ISNUMBER(N1031),_xll.BDP($C1031, "OPT_UNDL_TICKER"),"")</f>
        <v/>
      </c>
      <c r="P1031" s="8">
        <f>IF(ISNUMBER(N1031),_xll.BDP($C1031, "OPT_UNDL_PX")," ")</f>
        <v/>
      </c>
      <c r="Q1031" s="7">
        <f>IF(ISNUMBER(N1031),+G1031*_xll.BDP($C1031, "PX_POS_MULT_FACTOR")*P1031/K1031," ")</f>
        <v/>
      </c>
      <c r="R1031" s="8">
        <f t="array" ref="R1031">IF(OR($A1031="TUA",$A1031="TYA"),"",IF(ISNUMBER(_xlfn.SINGLE(_xll.BDP($C1031,"DUR_ADJ_OAS_MID"))),_xll.BDP($C1031,"DUR_ADJ_OAS_MID"),IF(ISNUMBER(_xlfn.SINGLE(_xll.BDP($E1031&amp;" ISIN","DUR_ADJ_OAS_MID"))),_xll.BDP($E1031&amp;" ISIN","DUR_ADJ_OAS_MID")," ")))</f>
        <v/>
      </c>
      <c r="S1031" s="7">
        <f>IF(ISNUMBER(N1031),Q1031*N1031,IF(ISNUMBER(R1031),J1031*R1031," "))</f>
        <v/>
      </c>
      <c r="T1031" t="inlineStr">
        <is>
          <t>G3198U102</t>
        </is>
      </c>
      <c r="U1031" t="inlineStr">
        <is>
          <t>Equity</t>
        </is>
      </c>
      <c r="AG1031" t="n">
        <v>-0.000201</v>
      </c>
    </row>
    <row r="1032">
      <c r="A1032" t="inlineStr">
        <is>
          <t>LITL</t>
        </is>
      </c>
      <c r="B1032" t="inlineStr">
        <is>
          <t>EVERQUOTE INC USD 0.001</t>
        </is>
      </c>
      <c r="C1032" t="inlineStr">
        <is>
          <t>EVER</t>
        </is>
      </c>
      <c r="D1032" t="inlineStr">
        <is>
          <t>BG88WS9</t>
        </is>
      </c>
      <c r="E1032" t="inlineStr">
        <is>
          <t>US30041R1086</t>
        </is>
      </c>
      <c r="F1032" t="inlineStr">
        <is>
          <t>30041R108</t>
        </is>
      </c>
      <c r="G1032" s="1" t="n">
        <v>1356</v>
      </c>
      <c r="H1032" s="1" t="n">
        <v>20.09</v>
      </c>
      <c r="I1032" s="2" t="n">
        <v>27242.04</v>
      </c>
      <c r="J1032" s="3" t="n">
        <v>0.00485551</v>
      </c>
      <c r="K1032" s="4" t="n">
        <v>5610538.05</v>
      </c>
      <c r="L1032" s="5" t="n">
        <v>200001</v>
      </c>
      <c r="M1032" s="6" t="n">
        <v>28.05254999</v>
      </c>
      <c r="N1032" s="7">
        <f t="array" ref="N1032">IF(ISNUMBER(_xlfn.SINGLE(_xll.BDP($C1032, "DELTA_MID"))),_xll.BDP($C1032, "DELTA_MID")," ")</f>
        <v/>
      </c>
      <c r="O1032" s="7">
        <f>IF(ISNUMBER(N1032),_xll.BDP($C1032, "OPT_UNDL_TICKER"),"")</f>
        <v/>
      </c>
      <c r="P1032" s="8">
        <f>IF(ISNUMBER(N1032),_xll.BDP($C1032, "OPT_UNDL_PX")," ")</f>
        <v/>
      </c>
      <c r="Q1032" s="7">
        <f>IF(ISNUMBER(N1032),+G1032*_xll.BDP($C1032, "PX_POS_MULT_FACTOR")*P1032/K1032," ")</f>
        <v/>
      </c>
      <c r="R1032" s="8">
        <f t="array" ref="R1032">IF(OR($A1032="TUA",$A1032="TYA"),"",IF(ISNUMBER(_xlfn.SINGLE(_xll.BDP($C1032,"DUR_ADJ_OAS_MID"))),_xll.BDP($C1032,"DUR_ADJ_OAS_MID"),IF(ISNUMBER(_xlfn.SINGLE(_xll.BDP($E1032&amp;" ISIN","DUR_ADJ_OAS_MID"))),_xll.BDP($E1032&amp;" ISIN","DUR_ADJ_OAS_MID")," ")))</f>
        <v/>
      </c>
      <c r="S1032" s="7">
        <f>IF(ISNUMBER(N1032),Q1032*N1032,IF(ISNUMBER(R1032),J1032*R1032," "))</f>
        <v/>
      </c>
      <c r="T1032" t="inlineStr">
        <is>
          <t>30041R108</t>
        </is>
      </c>
      <c r="U1032" t="inlineStr">
        <is>
          <t>Equity</t>
        </is>
      </c>
      <c r="AG1032" t="n">
        <v>-0.000201</v>
      </c>
    </row>
    <row r="1033">
      <c r="A1033" t="inlineStr">
        <is>
          <t>LITL</t>
        </is>
      </c>
      <c r="B1033" t="inlineStr">
        <is>
          <t>FARMLAND P COM USD0.01</t>
        </is>
      </c>
      <c r="C1033" t="inlineStr">
        <is>
          <t>FPI</t>
        </is>
      </c>
      <c r="D1033" t="inlineStr">
        <is>
          <t>BKZH191</t>
        </is>
      </c>
      <c r="E1033" t="inlineStr">
        <is>
          <t>US31154R1095</t>
        </is>
      </c>
      <c r="F1033" t="inlineStr">
        <is>
          <t>31154R109</t>
        </is>
      </c>
      <c r="G1033" s="1" t="n">
        <v>3162</v>
      </c>
      <c r="H1033" s="1" t="n">
        <v>10.2</v>
      </c>
      <c r="I1033" s="2" t="n">
        <v>32252.4</v>
      </c>
      <c r="J1033" s="3" t="n">
        <v>0.00574854</v>
      </c>
      <c r="K1033" s="4" t="n">
        <v>5610538.05</v>
      </c>
      <c r="L1033" s="5" t="n">
        <v>200001</v>
      </c>
      <c r="M1033" s="6" t="n">
        <v>28.05254999</v>
      </c>
      <c r="N1033" s="7">
        <f t="array" ref="N1033">IF(ISNUMBER(_xlfn.SINGLE(_xll.BDP($C1033, "DELTA_MID"))),_xll.BDP($C1033, "DELTA_MID")," ")</f>
        <v/>
      </c>
      <c r="O1033" s="7">
        <f>IF(ISNUMBER(N1033),_xll.BDP($C1033, "OPT_UNDL_TICKER"),"")</f>
        <v/>
      </c>
      <c r="P1033" s="8">
        <f>IF(ISNUMBER(N1033),_xll.BDP($C1033, "OPT_UNDL_PX")," ")</f>
        <v/>
      </c>
      <c r="Q1033" s="7">
        <f>IF(ISNUMBER(N1033),+G1033*_xll.BDP($C1033, "PX_POS_MULT_FACTOR")*P1033/K1033," ")</f>
        <v/>
      </c>
      <c r="R1033" s="8">
        <f t="array" ref="R1033">IF(OR($A1033="TUA",$A1033="TYA"),"",IF(ISNUMBER(_xlfn.SINGLE(_xll.BDP($C1033,"DUR_ADJ_OAS_MID"))),_xll.BDP($C1033,"DUR_ADJ_OAS_MID"),IF(ISNUMBER(_xlfn.SINGLE(_xll.BDP($E1033&amp;" ISIN","DUR_ADJ_OAS_MID"))),_xll.BDP($E1033&amp;" ISIN","DUR_ADJ_OAS_MID")," ")))</f>
        <v/>
      </c>
      <c r="S1033" s="7">
        <f>IF(ISNUMBER(N1033),Q1033*N1033,IF(ISNUMBER(R1033),J1033*R1033," "))</f>
        <v/>
      </c>
      <c r="T1033" t="inlineStr">
        <is>
          <t>31154R109</t>
        </is>
      </c>
      <c r="U1033" t="inlineStr">
        <is>
          <t>Equity</t>
        </is>
      </c>
      <c r="AG1033" t="n">
        <v>-0.000201</v>
      </c>
    </row>
    <row r="1034">
      <c r="A1034" t="inlineStr">
        <is>
          <t>LITL</t>
        </is>
      </c>
      <c r="B1034" t="inlineStr">
        <is>
          <t>FRONTDOOR INC USD 0.01</t>
        </is>
      </c>
      <c r="C1034" t="inlineStr">
        <is>
          <t>FTDR</t>
        </is>
      </c>
      <c r="D1034" t="inlineStr">
        <is>
          <t>BFYF094</t>
        </is>
      </c>
      <c r="E1034" t="inlineStr">
        <is>
          <t>US35905A1097</t>
        </is>
      </c>
      <c r="F1034" t="inlineStr">
        <is>
          <t>35905A109</t>
        </is>
      </c>
      <c r="G1034" s="1" t="n">
        <v>517</v>
      </c>
      <c r="H1034" s="1" t="n">
        <v>67.81999999999999</v>
      </c>
      <c r="I1034" s="2" t="n">
        <v>35062.94</v>
      </c>
      <c r="J1034" s="3" t="n">
        <v>0.00624948</v>
      </c>
      <c r="K1034" s="4" t="n">
        <v>5610538.05</v>
      </c>
      <c r="L1034" s="5" t="n">
        <v>200001</v>
      </c>
      <c r="M1034" s="6" t="n">
        <v>28.05254999</v>
      </c>
      <c r="N1034" s="7">
        <f t="array" ref="N1034">IF(ISNUMBER(_xlfn.SINGLE(_xll.BDP($C1034, "DELTA_MID"))),_xll.BDP($C1034, "DELTA_MID")," ")</f>
        <v/>
      </c>
      <c r="O1034" s="7">
        <f>IF(ISNUMBER(N1034),_xll.BDP($C1034, "OPT_UNDL_TICKER"),"")</f>
        <v/>
      </c>
      <c r="P1034" s="8">
        <f>IF(ISNUMBER(N1034),_xll.BDP($C1034, "OPT_UNDL_PX")," ")</f>
        <v/>
      </c>
      <c r="Q1034" s="7">
        <f>IF(ISNUMBER(N1034),+G1034*_xll.BDP($C1034, "PX_POS_MULT_FACTOR")*P1034/K1034," ")</f>
        <v/>
      </c>
      <c r="R1034" s="8">
        <f t="array" ref="R1034">IF(OR($A1034="TUA",$A1034="TYA"),"",IF(ISNUMBER(_xlfn.SINGLE(_xll.BDP($C1034,"DUR_ADJ_OAS_MID"))),_xll.BDP($C1034,"DUR_ADJ_OAS_MID"),IF(ISNUMBER(_xlfn.SINGLE(_xll.BDP($E1034&amp;" ISIN","DUR_ADJ_OAS_MID"))),_xll.BDP($E1034&amp;" ISIN","DUR_ADJ_OAS_MID")," ")))</f>
        <v/>
      </c>
      <c r="S1034" s="7">
        <f>IF(ISNUMBER(N1034),Q1034*N1034,IF(ISNUMBER(R1034),J1034*R1034," "))</f>
        <v/>
      </c>
      <c r="T1034" t="inlineStr">
        <is>
          <t>35905A109</t>
        </is>
      </c>
      <c r="U1034" t="inlineStr">
        <is>
          <t>Equity</t>
        </is>
      </c>
      <c r="AG1034" t="n">
        <v>-0.000201</v>
      </c>
    </row>
    <row r="1035">
      <c r="A1035" t="inlineStr">
        <is>
          <t>LITL</t>
        </is>
      </c>
      <c r="B1035" t="inlineStr">
        <is>
          <t>FULTON FINL CORP PA USD 2.5</t>
        </is>
      </c>
      <c r="C1035" t="inlineStr">
        <is>
          <t>FULT</t>
        </is>
      </c>
      <c r="D1035" t="inlineStr">
        <is>
          <t>2356585</t>
        </is>
      </c>
      <c r="E1035" t="inlineStr">
        <is>
          <t>US3602711000</t>
        </is>
      </c>
      <c r="F1035" t="inlineStr">
        <is>
          <t>360271100</t>
        </is>
      </c>
      <c r="G1035" s="1" t="n">
        <v>1784</v>
      </c>
      <c r="H1035" s="1" t="n">
        <v>17.63</v>
      </c>
      <c r="I1035" s="2" t="n">
        <v>31451.92</v>
      </c>
      <c r="J1035" s="3" t="n">
        <v>0.00560587</v>
      </c>
      <c r="K1035" s="4" t="n">
        <v>5610538.05</v>
      </c>
      <c r="L1035" s="5" t="n">
        <v>200001</v>
      </c>
      <c r="M1035" s="6" t="n">
        <v>28.05254999</v>
      </c>
      <c r="N1035" s="7">
        <f t="array" ref="N1035">IF(ISNUMBER(_xlfn.SINGLE(_xll.BDP($C1035, "DELTA_MID"))),_xll.BDP($C1035, "DELTA_MID")," ")</f>
        <v/>
      </c>
      <c r="O1035" s="7">
        <f>IF(ISNUMBER(N1035),_xll.BDP($C1035, "OPT_UNDL_TICKER"),"")</f>
        <v/>
      </c>
      <c r="P1035" s="8">
        <f>IF(ISNUMBER(N1035),_xll.BDP($C1035, "OPT_UNDL_PX")," ")</f>
        <v/>
      </c>
      <c r="Q1035" s="7">
        <f>IF(ISNUMBER(N1035),+G1035*_xll.BDP($C1035, "PX_POS_MULT_FACTOR")*P1035/K1035," ")</f>
        <v/>
      </c>
      <c r="R1035" s="8">
        <f t="array" ref="R1035">IF(OR($A1035="TUA",$A1035="TYA"),"",IF(ISNUMBER(_xlfn.SINGLE(_xll.BDP($C1035,"DUR_ADJ_OAS_MID"))),_xll.BDP($C1035,"DUR_ADJ_OAS_MID"),IF(ISNUMBER(_xlfn.SINGLE(_xll.BDP($E1035&amp;" ISIN","DUR_ADJ_OAS_MID"))),_xll.BDP($E1035&amp;" ISIN","DUR_ADJ_OAS_MID")," ")))</f>
        <v/>
      </c>
      <c r="S1035" s="7">
        <f>IF(ISNUMBER(N1035),Q1035*N1035,IF(ISNUMBER(R1035),J1035*R1035," "))</f>
        <v/>
      </c>
      <c r="T1035" t="inlineStr">
        <is>
          <t>360271100</t>
        </is>
      </c>
      <c r="U1035" t="inlineStr">
        <is>
          <t>Equity</t>
        </is>
      </c>
      <c r="AG1035" t="n">
        <v>-0.000201</v>
      </c>
    </row>
    <row r="1036">
      <c r="A1036" t="inlineStr">
        <is>
          <t>LITL</t>
        </is>
      </c>
      <c r="B1036" t="inlineStr">
        <is>
          <t>GREENBRIER COMPANIES INC NPV</t>
        </is>
      </c>
      <c r="C1036" t="inlineStr">
        <is>
          <t>GBX</t>
        </is>
      </c>
      <c r="D1036" t="inlineStr">
        <is>
          <t>2387530</t>
        </is>
      </c>
      <c r="E1036" t="inlineStr">
        <is>
          <t>US3936571013</t>
        </is>
      </c>
      <c r="F1036" t="inlineStr">
        <is>
          <t>393657101</t>
        </is>
      </c>
      <c r="G1036" s="1" t="n">
        <v>749</v>
      </c>
      <c r="H1036" s="1" t="n">
        <v>45.57</v>
      </c>
      <c r="I1036" s="2" t="n">
        <v>34131.93</v>
      </c>
      <c r="J1036" s="3" t="n">
        <v>0.00608354</v>
      </c>
      <c r="K1036" s="4" t="n">
        <v>5610538.05</v>
      </c>
      <c r="L1036" s="5" t="n">
        <v>200001</v>
      </c>
      <c r="M1036" s="6" t="n">
        <v>28.05254999</v>
      </c>
      <c r="N1036" s="7">
        <f t="array" ref="N1036">IF(ISNUMBER(_xlfn.SINGLE(_xll.BDP($C1036, "DELTA_MID"))),_xll.BDP($C1036, "DELTA_MID")," ")</f>
        <v/>
      </c>
      <c r="O1036" s="7">
        <f>IF(ISNUMBER(N1036),_xll.BDP($C1036, "OPT_UNDL_TICKER"),"")</f>
        <v/>
      </c>
      <c r="P1036" s="8">
        <f>IF(ISNUMBER(N1036),_xll.BDP($C1036, "OPT_UNDL_PX")," ")</f>
        <v/>
      </c>
      <c r="Q1036" s="7">
        <f>IF(ISNUMBER(N1036),+G1036*_xll.BDP($C1036, "PX_POS_MULT_FACTOR")*P1036/K1036," ")</f>
        <v/>
      </c>
      <c r="R1036" s="8">
        <f t="array" ref="R1036">IF(OR($A1036="TUA",$A1036="TYA"),"",IF(ISNUMBER(_xlfn.SINGLE(_xll.BDP($C1036,"DUR_ADJ_OAS_MID"))),_xll.BDP($C1036,"DUR_ADJ_OAS_MID"),IF(ISNUMBER(_xlfn.SINGLE(_xll.BDP($E1036&amp;" ISIN","DUR_ADJ_OAS_MID"))),_xll.BDP($E1036&amp;" ISIN","DUR_ADJ_OAS_MID")," ")))</f>
        <v/>
      </c>
      <c r="S1036" s="7">
        <f>IF(ISNUMBER(N1036),Q1036*N1036,IF(ISNUMBER(R1036),J1036*R1036," "))</f>
        <v/>
      </c>
      <c r="T1036" t="inlineStr">
        <is>
          <t>393657101</t>
        </is>
      </c>
      <c r="U1036" t="inlineStr">
        <is>
          <t>Equity</t>
        </is>
      </c>
      <c r="AG1036" t="n">
        <v>-0.000201</v>
      </c>
    </row>
    <row r="1037">
      <c r="A1037" t="inlineStr">
        <is>
          <t>LITL</t>
        </is>
      </c>
      <c r="B1037" t="inlineStr">
        <is>
          <t>GANNETT CO INC NEW USD 0.01</t>
        </is>
      </c>
      <c r="C1037" t="inlineStr">
        <is>
          <t>GCI</t>
        </is>
      </c>
      <c r="D1037" t="inlineStr">
        <is>
          <t>BKPH157</t>
        </is>
      </c>
      <c r="E1037" t="inlineStr">
        <is>
          <t>US36472T1097</t>
        </is>
      </c>
      <c r="F1037" t="inlineStr">
        <is>
          <t>36472T109</t>
        </is>
      </c>
      <c r="G1037" s="1" t="n">
        <v>8038</v>
      </c>
      <c r="H1037" s="1" t="n">
        <v>3.73</v>
      </c>
      <c r="I1037" s="2" t="n">
        <v>29981.74</v>
      </c>
      <c r="J1037" s="3" t="n">
        <v>0.00534383</v>
      </c>
      <c r="K1037" s="4" t="n">
        <v>5610538.05</v>
      </c>
      <c r="L1037" s="5" t="n">
        <v>200001</v>
      </c>
      <c r="M1037" s="6" t="n">
        <v>28.05254999</v>
      </c>
      <c r="N1037" s="7">
        <f t="array" ref="N1037">IF(ISNUMBER(_xlfn.SINGLE(_xll.BDP($C1037, "DELTA_MID"))),_xll.BDP($C1037, "DELTA_MID")," ")</f>
        <v/>
      </c>
      <c r="O1037" s="7">
        <f>IF(ISNUMBER(N1037),_xll.BDP($C1037, "OPT_UNDL_TICKER"),"")</f>
        <v/>
      </c>
      <c r="P1037" s="8">
        <f>IF(ISNUMBER(N1037),_xll.BDP($C1037, "OPT_UNDL_PX")," ")</f>
        <v/>
      </c>
      <c r="Q1037" s="7">
        <f>IF(ISNUMBER(N1037),+G1037*_xll.BDP($C1037, "PX_POS_MULT_FACTOR")*P1037/K1037," ")</f>
        <v/>
      </c>
      <c r="R1037" s="8">
        <f t="array" ref="R1037">IF(OR($A1037="TUA",$A1037="TYA"),"",IF(ISNUMBER(_xlfn.SINGLE(_xll.BDP($C1037,"DUR_ADJ_OAS_MID"))),_xll.BDP($C1037,"DUR_ADJ_OAS_MID"),IF(ISNUMBER(_xlfn.SINGLE(_xll.BDP($E1037&amp;" ISIN","DUR_ADJ_OAS_MID"))),_xll.BDP($E1037&amp;" ISIN","DUR_ADJ_OAS_MID")," ")))</f>
        <v/>
      </c>
      <c r="S1037" s="7">
        <f>IF(ISNUMBER(N1037),Q1037*N1037,IF(ISNUMBER(R1037),J1037*R1037," "))</f>
        <v/>
      </c>
      <c r="T1037" t="inlineStr">
        <is>
          <t>36472T109</t>
        </is>
      </c>
      <c r="U1037" t="inlineStr">
        <is>
          <t>Equity</t>
        </is>
      </c>
      <c r="AG1037" t="n">
        <v>-0.000201</v>
      </c>
    </row>
    <row r="1038">
      <c r="A1038" t="inlineStr">
        <is>
          <t>LITL</t>
        </is>
      </c>
      <c r="B1038" t="inlineStr">
        <is>
          <t>GIGACLOUD TECHNOLOGY INC USD 0.05</t>
        </is>
      </c>
      <c r="C1038" t="inlineStr">
        <is>
          <t>GCT</t>
        </is>
      </c>
      <c r="D1038" t="inlineStr">
        <is>
          <t>BP0WTV4</t>
        </is>
      </c>
      <c r="E1038" t="inlineStr">
        <is>
          <t>KYG386441037</t>
        </is>
      </c>
      <c r="F1038" t="inlineStr">
        <is>
          <t>G38644103</t>
        </is>
      </c>
      <c r="G1038" s="1" t="n">
        <v>1169</v>
      </c>
      <c r="H1038" s="1" t="n">
        <v>27.01</v>
      </c>
      <c r="I1038" s="2" t="n">
        <v>31574.69</v>
      </c>
      <c r="J1038" s="3" t="n">
        <v>0.00562775</v>
      </c>
      <c r="K1038" s="4" t="n">
        <v>5610538.05</v>
      </c>
      <c r="L1038" s="5" t="n">
        <v>200001</v>
      </c>
      <c r="M1038" s="6" t="n">
        <v>28.05254999</v>
      </c>
      <c r="N1038" s="7">
        <f t="array" ref="N1038">IF(ISNUMBER(_xlfn.SINGLE(_xll.BDP($C1038, "DELTA_MID"))),_xll.BDP($C1038, "DELTA_MID")," ")</f>
        <v/>
      </c>
      <c r="O1038" s="7">
        <f>IF(ISNUMBER(N1038),_xll.BDP($C1038, "OPT_UNDL_TICKER"),"")</f>
        <v/>
      </c>
      <c r="P1038" s="8">
        <f>IF(ISNUMBER(N1038),_xll.BDP($C1038, "OPT_UNDL_PX")," ")</f>
        <v/>
      </c>
      <c r="Q1038" s="7">
        <f>IF(ISNUMBER(N1038),+G1038*_xll.BDP($C1038, "PX_POS_MULT_FACTOR")*P1038/K1038," ")</f>
        <v/>
      </c>
      <c r="R1038" s="8">
        <f t="array" ref="R1038">IF(OR($A1038="TUA",$A1038="TYA"),"",IF(ISNUMBER(_xlfn.SINGLE(_xll.BDP($C1038,"DUR_ADJ_OAS_MID"))),_xll.BDP($C1038,"DUR_ADJ_OAS_MID"),IF(ISNUMBER(_xlfn.SINGLE(_xll.BDP($E1038&amp;" ISIN","DUR_ADJ_OAS_MID"))),_xll.BDP($E1038&amp;" ISIN","DUR_ADJ_OAS_MID")," ")))</f>
        <v/>
      </c>
      <c r="S1038" s="7">
        <f>IF(ISNUMBER(N1038),Q1038*N1038,IF(ISNUMBER(R1038),J1038*R1038," "))</f>
        <v/>
      </c>
      <c r="T1038" t="inlineStr">
        <is>
          <t>G38644103</t>
        </is>
      </c>
      <c r="U1038" t="inlineStr">
        <is>
          <t>Equity</t>
        </is>
      </c>
      <c r="AG1038" t="n">
        <v>-0.000201</v>
      </c>
    </row>
    <row r="1039">
      <c r="A1039" t="inlineStr">
        <is>
          <t>LITL</t>
        </is>
      </c>
      <c r="B1039" t="inlineStr">
        <is>
          <t>GLOBAL INDL CO USD 0.01</t>
        </is>
      </c>
      <c r="C1039" t="inlineStr">
        <is>
          <t>GIC</t>
        </is>
      </c>
      <c r="D1039" t="inlineStr">
        <is>
          <t>BNBY595</t>
        </is>
      </c>
      <c r="E1039" t="inlineStr">
        <is>
          <t>US37892E1029</t>
        </is>
      </c>
      <c r="F1039" t="inlineStr">
        <is>
          <t>37892E102</t>
        </is>
      </c>
      <c r="G1039" s="1" t="n">
        <v>959</v>
      </c>
      <c r="H1039" s="1" t="n">
        <v>34.79</v>
      </c>
      <c r="I1039" s="2" t="n">
        <v>33363.61</v>
      </c>
      <c r="J1039" s="3" t="n">
        <v>0.0059466</v>
      </c>
      <c r="K1039" s="4" t="n">
        <v>5610538.05</v>
      </c>
      <c r="L1039" s="5" t="n">
        <v>200001</v>
      </c>
      <c r="M1039" s="6" t="n">
        <v>28.05254999</v>
      </c>
      <c r="N1039" s="7">
        <f t="array" ref="N1039">IF(ISNUMBER(_xlfn.SINGLE(_xll.BDP($C1039, "DELTA_MID"))),_xll.BDP($C1039, "DELTA_MID")," ")</f>
        <v/>
      </c>
      <c r="O1039" s="7">
        <f>IF(ISNUMBER(N1039),_xll.BDP($C1039, "OPT_UNDL_TICKER"),"")</f>
        <v/>
      </c>
      <c r="P1039" s="8">
        <f>IF(ISNUMBER(N1039),_xll.BDP($C1039, "OPT_UNDL_PX")," ")</f>
        <v/>
      </c>
      <c r="Q1039" s="7">
        <f>IF(ISNUMBER(N1039),+G1039*_xll.BDP($C1039, "PX_POS_MULT_FACTOR")*P1039/K1039," ")</f>
        <v/>
      </c>
      <c r="R1039" s="8">
        <f t="array" ref="R1039">IF(OR($A1039="TUA",$A1039="TYA"),"",IF(ISNUMBER(_xlfn.SINGLE(_xll.BDP($C1039,"DUR_ADJ_OAS_MID"))),_xll.BDP($C1039,"DUR_ADJ_OAS_MID"),IF(ISNUMBER(_xlfn.SINGLE(_xll.BDP($E1039&amp;" ISIN","DUR_ADJ_OAS_MID"))),_xll.BDP($E1039&amp;" ISIN","DUR_ADJ_OAS_MID")," ")))</f>
        <v/>
      </c>
      <c r="S1039" s="7">
        <f>IF(ISNUMBER(N1039),Q1039*N1039,IF(ISNUMBER(R1039),J1039*R1039," "))</f>
        <v/>
      </c>
      <c r="T1039" t="inlineStr">
        <is>
          <t>37892E102</t>
        </is>
      </c>
      <c r="U1039" t="inlineStr">
        <is>
          <t>Equity</t>
        </is>
      </c>
      <c r="AG1039" t="n">
        <v>-0.000201</v>
      </c>
    </row>
    <row r="1040">
      <c r="A1040" t="inlineStr">
        <is>
          <t>LITL</t>
        </is>
      </c>
      <c r="B1040" t="inlineStr">
        <is>
          <t>GREAT LAKES DREDGE + DOC USD 0.0001</t>
        </is>
      </c>
      <c r="C1040" t="inlineStr">
        <is>
          <t>GLDD</t>
        </is>
      </c>
      <c r="D1040" t="inlineStr">
        <is>
          <t>B1LDZK9</t>
        </is>
      </c>
      <c r="E1040" t="inlineStr">
        <is>
          <t>US3906071093</t>
        </is>
      </c>
      <c r="F1040" t="inlineStr">
        <is>
          <t>390607109</t>
        </is>
      </c>
      <c r="G1040" s="1" t="n">
        <v>2854</v>
      </c>
      <c r="H1040" s="1" t="n">
        <v>11.02</v>
      </c>
      <c r="I1040" s="2" t="n">
        <v>31451.08</v>
      </c>
      <c r="J1040" s="3" t="n">
        <v>0.00560572</v>
      </c>
      <c r="K1040" s="4" t="n">
        <v>5610538.05</v>
      </c>
      <c r="L1040" s="5" t="n">
        <v>200001</v>
      </c>
      <c r="M1040" s="6" t="n">
        <v>28.05254999</v>
      </c>
      <c r="N1040" s="7">
        <f t="array" ref="N1040">IF(ISNUMBER(_xlfn.SINGLE(_xll.BDP($C1040, "DELTA_MID"))),_xll.BDP($C1040, "DELTA_MID")," ")</f>
        <v/>
      </c>
      <c r="O1040" s="7">
        <f>IF(ISNUMBER(N1040),_xll.BDP($C1040, "OPT_UNDL_TICKER"),"")</f>
        <v/>
      </c>
      <c r="P1040" s="8">
        <f>IF(ISNUMBER(N1040),_xll.BDP($C1040, "OPT_UNDL_PX")," ")</f>
        <v/>
      </c>
      <c r="Q1040" s="7">
        <f>IF(ISNUMBER(N1040),+G1040*_xll.BDP($C1040, "PX_POS_MULT_FACTOR")*P1040/K1040," ")</f>
        <v/>
      </c>
      <c r="R1040" s="8">
        <f t="array" ref="R1040">IF(OR($A1040="TUA",$A1040="TYA"),"",IF(ISNUMBER(_xlfn.SINGLE(_xll.BDP($C1040,"DUR_ADJ_OAS_MID"))),_xll.BDP($C1040,"DUR_ADJ_OAS_MID"),IF(ISNUMBER(_xlfn.SINGLE(_xll.BDP($E1040&amp;" ISIN","DUR_ADJ_OAS_MID"))),_xll.BDP($E1040&amp;" ISIN","DUR_ADJ_OAS_MID")," ")))</f>
        <v/>
      </c>
      <c r="S1040" s="7">
        <f>IF(ISNUMBER(N1040),Q1040*N1040,IF(ISNUMBER(R1040),J1040*R1040," "))</f>
        <v/>
      </c>
      <c r="T1040" t="inlineStr">
        <is>
          <t>390607109</t>
        </is>
      </c>
      <c r="U1040" t="inlineStr">
        <is>
          <t>Equity</t>
        </is>
      </c>
      <c r="AG1040" t="n">
        <v>-0.000201</v>
      </c>
    </row>
    <row r="1041">
      <c r="A1041" t="inlineStr">
        <is>
          <t>LITL</t>
        </is>
      </c>
      <c r="B1041" t="inlineStr">
        <is>
          <t>MONTE ROSA THERAPEUTICS USD 0.0001</t>
        </is>
      </c>
      <c r="C1041" t="inlineStr">
        <is>
          <t>GLUE</t>
        </is>
      </c>
      <c r="D1041" t="inlineStr">
        <is>
          <t>BP7KZP7</t>
        </is>
      </c>
      <c r="E1041" t="inlineStr">
        <is>
          <t>US61225M1027</t>
        </is>
      </c>
      <c r="F1041" t="inlineStr">
        <is>
          <t>61225M102</t>
        </is>
      </c>
      <c r="G1041" s="1" t="n">
        <v>5461</v>
      </c>
      <c r="H1041" s="1" t="n">
        <v>9.35</v>
      </c>
      <c r="I1041" s="2" t="n">
        <v>51060.35</v>
      </c>
      <c r="J1041" s="3" t="n">
        <v>0.009100789999999999</v>
      </c>
      <c r="K1041" s="4" t="n">
        <v>5610538.05</v>
      </c>
      <c r="L1041" s="5" t="n">
        <v>200001</v>
      </c>
      <c r="M1041" s="6" t="n">
        <v>28.05254999</v>
      </c>
      <c r="N1041" s="7">
        <f t="array" ref="N1041">IF(ISNUMBER(_xlfn.SINGLE(_xll.BDP($C1041, "DELTA_MID"))),_xll.BDP($C1041, "DELTA_MID")," ")</f>
        <v/>
      </c>
      <c r="O1041" s="7">
        <f>IF(ISNUMBER(N1041),_xll.BDP($C1041, "OPT_UNDL_TICKER"),"")</f>
        <v/>
      </c>
      <c r="P1041" s="8">
        <f>IF(ISNUMBER(N1041),_xll.BDP($C1041, "OPT_UNDL_PX")," ")</f>
        <v/>
      </c>
      <c r="Q1041" s="7">
        <f>IF(ISNUMBER(N1041),+G1041*_xll.BDP($C1041, "PX_POS_MULT_FACTOR")*P1041/K1041," ")</f>
        <v/>
      </c>
      <c r="R1041" s="8">
        <f t="array" ref="R1041">IF(OR($A1041="TUA",$A1041="TYA"),"",IF(ISNUMBER(_xlfn.SINGLE(_xll.BDP($C1041,"DUR_ADJ_OAS_MID"))),_xll.BDP($C1041,"DUR_ADJ_OAS_MID"),IF(ISNUMBER(_xlfn.SINGLE(_xll.BDP($E1041&amp;" ISIN","DUR_ADJ_OAS_MID"))),_xll.BDP($E1041&amp;" ISIN","DUR_ADJ_OAS_MID")," ")))</f>
        <v/>
      </c>
      <c r="S1041" s="7">
        <f>IF(ISNUMBER(N1041),Q1041*N1041,IF(ISNUMBER(R1041),J1041*R1041," "))</f>
        <v/>
      </c>
      <c r="T1041" t="inlineStr">
        <is>
          <t>61225M102</t>
        </is>
      </c>
      <c r="U1041" t="inlineStr">
        <is>
          <t>Equity</t>
        </is>
      </c>
      <c r="AG1041" t="n">
        <v>-0.000201</v>
      </c>
    </row>
    <row r="1042">
      <c r="A1042" t="inlineStr">
        <is>
          <t>LITL</t>
        </is>
      </c>
      <c r="B1042" t="inlineStr">
        <is>
          <t>GARRETT MOTION INC USD 0.001</t>
        </is>
      </c>
      <c r="C1042" t="inlineStr">
        <is>
          <t>GTX</t>
        </is>
      </c>
      <c r="D1042" t="inlineStr">
        <is>
          <t>BGLRLT7</t>
        </is>
      </c>
      <c r="E1042" t="inlineStr">
        <is>
          <t>US3665051054</t>
        </is>
      </c>
      <c r="F1042" t="inlineStr">
        <is>
          <t>366505105</t>
        </is>
      </c>
      <c r="G1042" s="1" t="n">
        <v>2542</v>
      </c>
      <c r="H1042" s="1" t="n">
        <v>12.51</v>
      </c>
      <c r="I1042" s="2" t="n">
        <v>31800.42</v>
      </c>
      <c r="J1042" s="3" t="n">
        <v>0.00566798</v>
      </c>
      <c r="K1042" s="4" t="n">
        <v>5610538.05</v>
      </c>
      <c r="L1042" s="5" t="n">
        <v>200001</v>
      </c>
      <c r="M1042" s="6" t="n">
        <v>28.05254999</v>
      </c>
      <c r="N1042" s="7">
        <f t="array" ref="N1042">IF(ISNUMBER(_xlfn.SINGLE(_xll.BDP($C1042, "DELTA_MID"))),_xll.BDP($C1042, "DELTA_MID")," ")</f>
        <v/>
      </c>
      <c r="O1042" s="7">
        <f>IF(ISNUMBER(N1042),_xll.BDP($C1042, "OPT_UNDL_TICKER"),"")</f>
        <v/>
      </c>
      <c r="P1042" s="8">
        <f>IF(ISNUMBER(N1042),_xll.BDP($C1042, "OPT_UNDL_PX")," ")</f>
        <v/>
      </c>
      <c r="Q1042" s="7">
        <f>IF(ISNUMBER(N1042),+G1042*_xll.BDP($C1042, "PX_POS_MULT_FACTOR")*P1042/K1042," ")</f>
        <v/>
      </c>
      <c r="R1042" s="8">
        <f t="array" ref="R1042">IF(OR($A1042="TUA",$A1042="TYA"),"",IF(ISNUMBER(_xlfn.SINGLE(_xll.BDP($C1042,"DUR_ADJ_OAS_MID"))),_xll.BDP($C1042,"DUR_ADJ_OAS_MID"),IF(ISNUMBER(_xlfn.SINGLE(_xll.BDP($E1042&amp;" ISIN","DUR_ADJ_OAS_MID"))),_xll.BDP($E1042&amp;" ISIN","DUR_ADJ_OAS_MID")," ")))</f>
        <v/>
      </c>
      <c r="S1042" s="7">
        <f>IF(ISNUMBER(N1042),Q1042*N1042,IF(ISNUMBER(R1042),J1042*R1042," "))</f>
        <v/>
      </c>
      <c r="T1042" t="inlineStr">
        <is>
          <t>366505105</t>
        </is>
      </c>
      <c r="U1042" t="inlineStr">
        <is>
          <t>Equity</t>
        </is>
      </c>
      <c r="AG1042" t="n">
        <v>-0.000201</v>
      </c>
    </row>
    <row r="1043">
      <c r="A1043" t="inlineStr">
        <is>
          <t>LITL</t>
        </is>
      </c>
      <c r="B1043" t="inlineStr">
        <is>
          <t>HANESBRANDS INC USD</t>
        </is>
      </c>
      <c r="C1043" t="inlineStr">
        <is>
          <t>HBI</t>
        </is>
      </c>
      <c r="D1043" t="inlineStr">
        <is>
          <t>B1BJSL9</t>
        </is>
      </c>
      <c r="E1043" t="inlineStr">
        <is>
          <t>US4103451021</t>
        </is>
      </c>
      <c r="F1043" t="inlineStr">
        <is>
          <t>410345102</t>
        </is>
      </c>
      <c r="G1043" s="1" t="n">
        <v>5367</v>
      </c>
      <c r="H1043" s="1" t="n">
        <v>6.76</v>
      </c>
      <c r="I1043" s="2" t="n">
        <v>36280.92</v>
      </c>
      <c r="J1043" s="3" t="n">
        <v>0.00646657</v>
      </c>
      <c r="K1043" s="4" t="n">
        <v>5610538.05</v>
      </c>
      <c r="L1043" s="5" t="n">
        <v>200001</v>
      </c>
      <c r="M1043" s="6" t="n">
        <v>28.05254999</v>
      </c>
      <c r="N1043" s="7">
        <f t="array" ref="N1043">IF(ISNUMBER(_xlfn.SINGLE(_xll.BDP($C1043, "DELTA_MID"))),_xll.BDP($C1043, "DELTA_MID")," ")</f>
        <v/>
      </c>
      <c r="O1043" s="7">
        <f>IF(ISNUMBER(N1043),_xll.BDP($C1043, "OPT_UNDL_TICKER"),"")</f>
        <v/>
      </c>
      <c r="P1043" s="8">
        <f>IF(ISNUMBER(N1043),_xll.BDP($C1043, "OPT_UNDL_PX")," ")</f>
        <v/>
      </c>
      <c r="Q1043" s="7">
        <f>IF(ISNUMBER(N1043),+G1043*_xll.BDP($C1043, "PX_POS_MULT_FACTOR")*P1043/K1043," ")</f>
        <v/>
      </c>
      <c r="R1043" s="8">
        <f t="array" ref="R1043">IF(OR($A1043="TUA",$A1043="TYA"),"",IF(ISNUMBER(_xlfn.SINGLE(_xll.BDP($C1043,"DUR_ADJ_OAS_MID"))),_xll.BDP($C1043,"DUR_ADJ_OAS_MID"),IF(ISNUMBER(_xlfn.SINGLE(_xll.BDP($E1043&amp;" ISIN","DUR_ADJ_OAS_MID"))),_xll.BDP($E1043&amp;" ISIN","DUR_ADJ_OAS_MID")," ")))</f>
        <v/>
      </c>
      <c r="S1043" s="7">
        <f>IF(ISNUMBER(N1043),Q1043*N1043,IF(ISNUMBER(R1043),J1043*R1043," "))</f>
        <v/>
      </c>
      <c r="T1043" t="inlineStr">
        <is>
          <t>410345102</t>
        </is>
      </c>
      <c r="U1043" t="inlineStr">
        <is>
          <t>Equity</t>
        </is>
      </c>
      <c r="AG1043" t="n">
        <v>-0.000201</v>
      </c>
    </row>
    <row r="1044">
      <c r="A1044" t="inlineStr">
        <is>
          <t>LITL</t>
        </is>
      </c>
      <c r="B1044" t="inlineStr">
        <is>
          <t>HBT FINL INC USD 0.01</t>
        </is>
      </c>
      <c r="C1044" t="inlineStr">
        <is>
          <t>HBT</t>
        </is>
      </c>
      <c r="D1044" t="inlineStr">
        <is>
          <t>BJBZRJ4</t>
        </is>
      </c>
      <c r="E1044" t="inlineStr">
        <is>
          <t>US4041111067</t>
        </is>
      </c>
      <c r="F1044" t="inlineStr">
        <is>
          <t>404111106</t>
        </is>
      </c>
      <c r="G1044" s="1" t="n">
        <v>1329</v>
      </c>
      <c r="H1044" s="1" t="n">
        <v>25.04</v>
      </c>
      <c r="I1044" s="2" t="n">
        <v>33278.16</v>
      </c>
      <c r="J1044" s="3" t="n">
        <v>0.00593137</v>
      </c>
      <c r="K1044" s="4" t="n">
        <v>5610538.05</v>
      </c>
      <c r="L1044" s="5" t="n">
        <v>200001</v>
      </c>
      <c r="M1044" s="6" t="n">
        <v>28.05254999</v>
      </c>
      <c r="N1044" s="7">
        <f t="array" ref="N1044">IF(ISNUMBER(_xlfn.SINGLE(_xll.BDP($C1044, "DELTA_MID"))),_xll.BDP($C1044, "DELTA_MID")," ")</f>
        <v/>
      </c>
      <c r="O1044" s="7">
        <f>IF(ISNUMBER(N1044),_xll.BDP($C1044, "OPT_UNDL_TICKER"),"")</f>
        <v/>
      </c>
      <c r="P1044" s="8">
        <f>IF(ISNUMBER(N1044),_xll.BDP($C1044, "OPT_UNDL_PX")," ")</f>
        <v/>
      </c>
      <c r="Q1044" s="7">
        <f>IF(ISNUMBER(N1044),+G1044*_xll.BDP($C1044, "PX_POS_MULT_FACTOR")*P1044/K1044," ")</f>
        <v/>
      </c>
      <c r="R1044" s="8">
        <f t="array" ref="R1044">IF(OR($A1044="TUA",$A1044="TYA"),"",IF(ISNUMBER(_xlfn.SINGLE(_xll.BDP($C1044,"DUR_ADJ_OAS_MID"))),_xll.BDP($C1044,"DUR_ADJ_OAS_MID"),IF(ISNUMBER(_xlfn.SINGLE(_xll.BDP($E1044&amp;" ISIN","DUR_ADJ_OAS_MID"))),_xll.BDP($E1044&amp;" ISIN","DUR_ADJ_OAS_MID")," ")))</f>
        <v/>
      </c>
      <c r="S1044" s="7">
        <f>IF(ISNUMBER(N1044),Q1044*N1044,IF(ISNUMBER(R1044),J1044*R1044," "))</f>
        <v/>
      </c>
      <c r="T1044" t="inlineStr">
        <is>
          <t>404111106</t>
        </is>
      </c>
      <c r="U1044" t="inlineStr">
        <is>
          <t>Equity</t>
        </is>
      </c>
      <c r="AG1044" t="n">
        <v>-0.000201</v>
      </c>
    </row>
    <row r="1045">
      <c r="A1045" t="inlineStr">
        <is>
          <t>LITL</t>
        </is>
      </c>
      <c r="B1045" t="inlineStr">
        <is>
          <t>HAMILTON INSURANCE GROUP L USD 0.01</t>
        </is>
      </c>
      <c r="C1045" t="inlineStr">
        <is>
          <t>HG</t>
        </is>
      </c>
      <c r="D1045" t="inlineStr">
        <is>
          <t>BRWKTM1</t>
        </is>
      </c>
      <c r="E1045" t="inlineStr">
        <is>
          <t>BMG427061046</t>
        </is>
      </c>
      <c r="F1045" t="inlineStr">
        <is>
          <t>G42706104</t>
        </is>
      </c>
      <c r="G1045" s="1" t="n">
        <v>1418</v>
      </c>
      <c r="H1045" s="1" t="n">
        <v>24.39</v>
      </c>
      <c r="I1045" s="2" t="n">
        <v>34585.02</v>
      </c>
      <c r="J1045" s="3" t="n">
        <v>0.0061643</v>
      </c>
      <c r="K1045" s="4" t="n">
        <v>5610538.05</v>
      </c>
      <c r="L1045" s="5" t="n">
        <v>200001</v>
      </c>
      <c r="M1045" s="6" t="n">
        <v>28.05254999</v>
      </c>
      <c r="N1045" s="7">
        <f t="array" ref="N1045">IF(ISNUMBER(_xlfn.SINGLE(_xll.BDP($C1045, "DELTA_MID"))),_xll.BDP($C1045, "DELTA_MID")," ")</f>
        <v/>
      </c>
      <c r="O1045" s="7">
        <f>IF(ISNUMBER(N1045),_xll.BDP($C1045, "OPT_UNDL_TICKER"),"")</f>
        <v/>
      </c>
      <c r="P1045" s="8">
        <f>IF(ISNUMBER(N1045),_xll.BDP($C1045, "OPT_UNDL_PX")," ")</f>
        <v/>
      </c>
      <c r="Q1045" s="7">
        <f>IF(ISNUMBER(N1045),+G1045*_xll.BDP($C1045, "PX_POS_MULT_FACTOR")*P1045/K1045," ")</f>
        <v/>
      </c>
      <c r="R1045" s="8">
        <f t="array" ref="R1045">IF(OR($A1045="TUA",$A1045="TYA"),"",IF(ISNUMBER(_xlfn.SINGLE(_xll.BDP($C1045,"DUR_ADJ_OAS_MID"))),_xll.BDP($C1045,"DUR_ADJ_OAS_MID"),IF(ISNUMBER(_xlfn.SINGLE(_xll.BDP($E1045&amp;" ISIN","DUR_ADJ_OAS_MID"))),_xll.BDP($E1045&amp;" ISIN","DUR_ADJ_OAS_MID")," ")))</f>
        <v/>
      </c>
      <c r="S1045" s="7">
        <f>IF(ISNUMBER(N1045),Q1045*N1045,IF(ISNUMBER(R1045),J1045*R1045," "))</f>
        <v/>
      </c>
      <c r="T1045" t="inlineStr">
        <is>
          <t>G42706104</t>
        </is>
      </c>
      <c r="U1045" t="inlineStr">
        <is>
          <t>Equity</t>
        </is>
      </c>
      <c r="AG1045" t="n">
        <v>-0.000201</v>
      </c>
    </row>
    <row r="1046">
      <c r="A1046" t="inlineStr">
        <is>
          <t>LITL</t>
        </is>
      </c>
      <c r="B1046" t="inlineStr">
        <is>
          <t>HERBALIFE NUTRITION LTD USD 0.002</t>
        </is>
      </c>
      <c r="C1046" t="inlineStr">
        <is>
          <t>HLF</t>
        </is>
      </c>
      <c r="D1046" t="inlineStr">
        <is>
          <t>B0539H3</t>
        </is>
      </c>
      <c r="E1046" t="inlineStr">
        <is>
          <t>KYG4412G1010</t>
        </is>
      </c>
      <c r="F1046" t="inlineStr">
        <is>
          <t>G4412G101</t>
        </is>
      </c>
      <c r="G1046" s="1" t="n">
        <v>3786</v>
      </c>
      <c r="H1046" s="1" t="n">
        <v>8.75</v>
      </c>
      <c r="I1046" s="2" t="n">
        <v>33127.5</v>
      </c>
      <c r="J1046" s="3" t="n">
        <v>0.00590451</v>
      </c>
      <c r="K1046" s="4" t="n">
        <v>5610538.05</v>
      </c>
      <c r="L1046" s="5" t="n">
        <v>200001</v>
      </c>
      <c r="M1046" s="6" t="n">
        <v>28.05254999</v>
      </c>
      <c r="N1046" s="7">
        <f t="array" ref="N1046">IF(ISNUMBER(_xlfn.SINGLE(_xll.BDP($C1046, "DELTA_MID"))),_xll.BDP($C1046, "DELTA_MID")," ")</f>
        <v/>
      </c>
      <c r="O1046" s="7">
        <f>IF(ISNUMBER(N1046),_xll.BDP($C1046, "OPT_UNDL_TICKER"),"")</f>
        <v/>
      </c>
      <c r="P1046" s="8">
        <f>IF(ISNUMBER(N1046),_xll.BDP($C1046, "OPT_UNDL_PX")," ")</f>
        <v/>
      </c>
      <c r="Q1046" s="7">
        <f>IF(ISNUMBER(N1046),+G1046*_xll.BDP($C1046, "PX_POS_MULT_FACTOR")*P1046/K1046," ")</f>
        <v/>
      </c>
      <c r="R1046" s="8">
        <f t="array" ref="R1046">IF(OR($A1046="TUA",$A1046="TYA"),"",IF(ISNUMBER(_xlfn.SINGLE(_xll.BDP($C1046,"DUR_ADJ_OAS_MID"))),_xll.BDP($C1046,"DUR_ADJ_OAS_MID"),IF(ISNUMBER(_xlfn.SINGLE(_xll.BDP($E1046&amp;" ISIN","DUR_ADJ_OAS_MID"))),_xll.BDP($E1046&amp;" ISIN","DUR_ADJ_OAS_MID")," ")))</f>
        <v/>
      </c>
      <c r="S1046" s="7">
        <f>IF(ISNUMBER(N1046),Q1046*N1046,IF(ISNUMBER(R1046),J1046*R1046," "))</f>
        <v/>
      </c>
      <c r="T1046" t="inlineStr">
        <is>
          <t>G4412G101</t>
        </is>
      </c>
      <c r="U1046" t="inlineStr">
        <is>
          <t>Equity</t>
        </is>
      </c>
      <c r="AG1046" t="n">
        <v>-0.000201</v>
      </c>
    </row>
    <row r="1047">
      <c r="A1047" t="inlineStr">
        <is>
          <t>LITL</t>
        </is>
      </c>
      <c r="B1047" t="inlineStr">
        <is>
          <t>HARROW HEALTH INC USD 0.001</t>
        </is>
      </c>
      <c r="C1047" t="inlineStr">
        <is>
          <t>HROW</t>
        </is>
      </c>
      <c r="D1047" t="inlineStr">
        <is>
          <t>BHNDW86</t>
        </is>
      </c>
      <c r="E1047" t="inlineStr">
        <is>
          <t>US4158581094</t>
        </is>
      </c>
      <c r="F1047" t="inlineStr">
        <is>
          <t>415858109</t>
        </is>
      </c>
      <c r="G1047" s="1" t="n">
        <v>780</v>
      </c>
      <c r="H1047" s="1" t="n">
        <v>38.89</v>
      </c>
      <c r="I1047" s="2" t="n">
        <v>30334.2</v>
      </c>
      <c r="J1047" s="3" t="n">
        <v>0.00540665</v>
      </c>
      <c r="K1047" s="4" t="n">
        <v>5610538.05</v>
      </c>
      <c r="L1047" s="5" t="n">
        <v>200001</v>
      </c>
      <c r="M1047" s="6" t="n">
        <v>28.05254999</v>
      </c>
      <c r="N1047" s="7">
        <f t="array" ref="N1047">IF(ISNUMBER(_xlfn.SINGLE(_xll.BDP($C1047, "DELTA_MID"))),_xll.BDP($C1047, "DELTA_MID")," ")</f>
        <v/>
      </c>
      <c r="O1047" s="7">
        <f>IF(ISNUMBER(N1047),_xll.BDP($C1047, "OPT_UNDL_TICKER"),"")</f>
        <v/>
      </c>
      <c r="P1047" s="8">
        <f>IF(ISNUMBER(N1047),_xll.BDP($C1047, "OPT_UNDL_PX")," ")</f>
        <v/>
      </c>
      <c r="Q1047" s="7">
        <f>IF(ISNUMBER(N1047),+G1047*_xll.BDP($C1047, "PX_POS_MULT_FACTOR")*P1047/K1047," ")</f>
        <v/>
      </c>
      <c r="R1047" s="8">
        <f t="array" ref="R1047">IF(OR($A1047="TUA",$A1047="TYA"),"",IF(ISNUMBER(_xlfn.SINGLE(_xll.BDP($C1047,"DUR_ADJ_OAS_MID"))),_xll.BDP($C1047,"DUR_ADJ_OAS_MID"),IF(ISNUMBER(_xlfn.SINGLE(_xll.BDP($E1047&amp;" ISIN","DUR_ADJ_OAS_MID"))),_xll.BDP($E1047&amp;" ISIN","DUR_ADJ_OAS_MID")," ")))</f>
        <v/>
      </c>
      <c r="S1047" s="7">
        <f>IF(ISNUMBER(N1047),Q1047*N1047,IF(ISNUMBER(R1047),J1047*R1047," "))</f>
        <v/>
      </c>
      <c r="T1047" t="inlineStr">
        <is>
          <t>415858109</t>
        </is>
      </c>
      <c r="U1047" t="inlineStr">
        <is>
          <t>Equity</t>
        </is>
      </c>
      <c r="AG1047" t="n">
        <v>-0.000201</v>
      </c>
    </row>
    <row r="1048">
      <c r="A1048" t="inlineStr">
        <is>
          <t>LITL</t>
        </is>
      </c>
      <c r="B1048" t="inlineStr">
        <is>
          <t>HERITAGE INS HLDGS INC USD 0.0001</t>
        </is>
      </c>
      <c r="C1048" t="inlineStr">
        <is>
          <t>HRTG</t>
        </is>
      </c>
      <c r="D1048" t="inlineStr">
        <is>
          <t>BMN9870</t>
        </is>
      </c>
      <c r="E1048" t="inlineStr">
        <is>
          <t>US42727J1025</t>
        </is>
      </c>
      <c r="F1048" t="inlineStr">
        <is>
          <t>42727J102</t>
        </is>
      </c>
      <c r="G1048" s="1" t="n">
        <v>1219</v>
      </c>
      <c r="H1048" s="1" t="n">
        <v>23.38</v>
      </c>
      <c r="I1048" s="2" t="n">
        <v>28500.22</v>
      </c>
      <c r="J1048" s="3" t="n">
        <v>0.00507977</v>
      </c>
      <c r="K1048" s="4" t="n">
        <v>5610538.05</v>
      </c>
      <c r="L1048" s="5" t="n">
        <v>200001</v>
      </c>
      <c r="M1048" s="6" t="n">
        <v>28.05254999</v>
      </c>
      <c r="N1048" s="7">
        <f t="array" ref="N1048">IF(ISNUMBER(_xlfn.SINGLE(_xll.BDP($C1048, "DELTA_MID"))),_xll.BDP($C1048, "DELTA_MID")," ")</f>
        <v/>
      </c>
      <c r="O1048" s="7">
        <f>IF(ISNUMBER(N1048),_xll.BDP($C1048, "OPT_UNDL_TICKER"),"")</f>
        <v/>
      </c>
      <c r="P1048" s="8">
        <f>IF(ISNUMBER(N1048),_xll.BDP($C1048, "OPT_UNDL_PX")," ")</f>
        <v/>
      </c>
      <c r="Q1048" s="7">
        <f>IF(ISNUMBER(N1048),+G1048*_xll.BDP($C1048, "PX_POS_MULT_FACTOR")*P1048/K1048," ")</f>
        <v/>
      </c>
      <c r="R1048" s="8">
        <f t="array" ref="R1048">IF(OR($A1048="TUA",$A1048="TYA"),"",IF(ISNUMBER(_xlfn.SINGLE(_xll.BDP($C1048,"DUR_ADJ_OAS_MID"))),_xll.BDP($C1048,"DUR_ADJ_OAS_MID"),IF(ISNUMBER(_xlfn.SINGLE(_xll.BDP($E1048&amp;" ISIN","DUR_ADJ_OAS_MID"))),_xll.BDP($E1048&amp;" ISIN","DUR_ADJ_OAS_MID")," ")))</f>
        <v/>
      </c>
      <c r="S1048" s="7">
        <f>IF(ISNUMBER(N1048),Q1048*N1048,IF(ISNUMBER(R1048),J1048*R1048," "))</f>
        <v/>
      </c>
      <c r="T1048" t="inlineStr">
        <is>
          <t>42727J102</t>
        </is>
      </c>
      <c r="U1048" t="inlineStr">
        <is>
          <t>Equity</t>
        </is>
      </c>
      <c r="AG1048" t="n">
        <v>-0.000201</v>
      </c>
    </row>
    <row r="1049">
      <c r="A1049" t="inlineStr">
        <is>
          <t>LITL</t>
        </is>
      </c>
      <c r="B1049" t="inlineStr">
        <is>
          <t>HOMETRUST BANCSHARES INC USD 0.01</t>
        </is>
      </c>
      <c r="C1049" t="inlineStr">
        <is>
          <t>HTBI</t>
        </is>
      </c>
      <c r="D1049" t="inlineStr">
        <is>
          <t>B84T2F7</t>
        </is>
      </c>
      <c r="E1049" t="inlineStr">
        <is>
          <t>US4378721041</t>
        </is>
      </c>
      <c r="F1049" t="inlineStr">
        <is>
          <t>437872104</t>
        </is>
      </c>
      <c r="G1049" s="1" t="n">
        <v>829</v>
      </c>
      <c r="H1049" s="1" t="n">
        <v>40.65</v>
      </c>
      <c r="I1049" s="2" t="n">
        <v>33698.85</v>
      </c>
      <c r="J1049" s="3" t="n">
        <v>0.00600635</v>
      </c>
      <c r="K1049" s="4" t="n">
        <v>5610538.05</v>
      </c>
      <c r="L1049" s="5" t="n">
        <v>200001</v>
      </c>
      <c r="M1049" s="6" t="n">
        <v>28.05254999</v>
      </c>
      <c r="N1049" s="7">
        <f t="array" ref="N1049">IF(ISNUMBER(_xlfn.SINGLE(_xll.BDP($C1049, "DELTA_MID"))),_xll.BDP($C1049, "DELTA_MID")," ")</f>
        <v/>
      </c>
      <c r="O1049" s="7">
        <f>IF(ISNUMBER(N1049),_xll.BDP($C1049, "OPT_UNDL_TICKER"),"")</f>
        <v/>
      </c>
      <c r="P1049" s="8">
        <f>IF(ISNUMBER(N1049),_xll.BDP($C1049, "OPT_UNDL_PX")," ")</f>
        <v/>
      </c>
      <c r="Q1049" s="7">
        <f>IF(ISNUMBER(N1049),+G1049*_xll.BDP($C1049, "PX_POS_MULT_FACTOR")*P1049/K1049," ")</f>
        <v/>
      </c>
      <c r="R1049" s="8">
        <f t="array" ref="R1049">IF(OR($A1049="TUA",$A1049="TYA"),"",IF(ISNUMBER(_xlfn.SINGLE(_xll.BDP($C1049,"DUR_ADJ_OAS_MID"))),_xll.BDP($C1049,"DUR_ADJ_OAS_MID"),IF(ISNUMBER(_xlfn.SINGLE(_xll.BDP($E1049&amp;" ISIN","DUR_ADJ_OAS_MID"))),_xll.BDP($E1049&amp;" ISIN","DUR_ADJ_OAS_MID")," ")))</f>
        <v/>
      </c>
      <c r="S1049" s="7">
        <f>IF(ISNUMBER(N1049),Q1049*N1049,IF(ISNUMBER(R1049),J1049*R1049," "))</f>
        <v/>
      </c>
      <c r="T1049" t="inlineStr">
        <is>
          <t>437872104</t>
        </is>
      </c>
      <c r="U1049" t="inlineStr">
        <is>
          <t>Equity</t>
        </is>
      </c>
      <c r="AG1049" t="n">
        <v>-0.000201</v>
      </c>
    </row>
    <row r="1050">
      <c r="A1050" t="inlineStr">
        <is>
          <t>LITL</t>
        </is>
      </c>
      <c r="B1050" t="inlineStr">
        <is>
          <t>INTEGRAL AD SCIENCE HLDG USD 0.001</t>
        </is>
      </c>
      <c r="C1050" t="inlineStr">
        <is>
          <t>IAS</t>
        </is>
      </c>
      <c r="D1050" t="inlineStr">
        <is>
          <t>BP7L3L2</t>
        </is>
      </c>
      <c r="E1050" t="inlineStr">
        <is>
          <t>US45828L1089</t>
        </is>
      </c>
      <c r="F1050" t="inlineStr">
        <is>
          <t>45828L108</t>
        </is>
      </c>
      <c r="G1050" s="1" t="n">
        <v>4052</v>
      </c>
      <c r="H1050" s="1" t="n">
        <v>10.21</v>
      </c>
      <c r="I1050" s="2" t="n">
        <v>41370.92</v>
      </c>
      <c r="J1050" s="3" t="n">
        <v>0.00737379</v>
      </c>
      <c r="K1050" s="4" t="n">
        <v>5610538.05</v>
      </c>
      <c r="L1050" s="5" t="n">
        <v>200001</v>
      </c>
      <c r="M1050" s="6" t="n">
        <v>28.05254999</v>
      </c>
      <c r="N1050" s="7">
        <f t="array" ref="N1050">IF(ISNUMBER(_xlfn.SINGLE(_xll.BDP($C1050, "DELTA_MID"))),_xll.BDP($C1050, "DELTA_MID")," ")</f>
        <v/>
      </c>
      <c r="O1050" s="7">
        <f>IF(ISNUMBER(N1050),_xll.BDP($C1050, "OPT_UNDL_TICKER"),"")</f>
        <v/>
      </c>
      <c r="P1050" s="8">
        <f>IF(ISNUMBER(N1050),_xll.BDP($C1050, "OPT_UNDL_PX")," ")</f>
        <v/>
      </c>
      <c r="Q1050" s="7">
        <f>IF(ISNUMBER(N1050),+G1050*_xll.BDP($C1050, "PX_POS_MULT_FACTOR")*P1050/K1050," ")</f>
        <v/>
      </c>
      <c r="R1050" s="8">
        <f t="array" ref="R1050">IF(OR($A1050="TUA",$A1050="TYA"),"",IF(ISNUMBER(_xlfn.SINGLE(_xll.BDP($C1050,"DUR_ADJ_OAS_MID"))),_xll.BDP($C1050,"DUR_ADJ_OAS_MID"),IF(ISNUMBER(_xlfn.SINGLE(_xll.BDP($E1050&amp;" ISIN","DUR_ADJ_OAS_MID"))),_xll.BDP($E1050&amp;" ISIN","DUR_ADJ_OAS_MID")," ")))</f>
        <v/>
      </c>
      <c r="S1050" s="7">
        <f>IF(ISNUMBER(N1050),Q1050*N1050,IF(ISNUMBER(R1050),J1050*R1050," "))</f>
        <v/>
      </c>
      <c r="T1050" t="inlineStr">
        <is>
          <t>45828L108</t>
        </is>
      </c>
      <c r="U1050" t="inlineStr">
        <is>
          <t>Equity</t>
        </is>
      </c>
      <c r="AG1050" t="n">
        <v>-0.000201</v>
      </c>
    </row>
    <row r="1051">
      <c r="A1051" t="inlineStr">
        <is>
          <t>LITL</t>
        </is>
      </c>
      <c r="B1051" t="inlineStr">
        <is>
          <t>IBEX HOLDINGS LTD USD 0.0001</t>
        </is>
      </c>
      <c r="C1051" t="inlineStr">
        <is>
          <t>IBEX</t>
        </is>
      </c>
      <c r="D1051" t="inlineStr">
        <is>
          <t>BLF81K2</t>
        </is>
      </c>
      <c r="E1051" t="inlineStr">
        <is>
          <t>BMG4690M1010</t>
        </is>
      </c>
      <c r="F1051" t="inlineStr">
        <is>
          <t>G4690M101</t>
        </is>
      </c>
      <c r="G1051" s="1" t="n">
        <v>844</v>
      </c>
      <c r="H1051" s="1" t="n">
        <v>36.98</v>
      </c>
      <c r="I1051" s="2" t="n">
        <v>31211.12</v>
      </c>
      <c r="J1051" s="3" t="n">
        <v>0.00556295</v>
      </c>
      <c r="K1051" s="4" t="n">
        <v>5610538.05</v>
      </c>
      <c r="L1051" s="5" t="n">
        <v>200001</v>
      </c>
      <c r="M1051" s="6" t="n">
        <v>28.05254999</v>
      </c>
      <c r="N1051" s="7">
        <f t="array" ref="N1051">IF(ISNUMBER(_xlfn.SINGLE(_xll.BDP($C1051, "DELTA_MID"))),_xll.BDP($C1051, "DELTA_MID")," ")</f>
        <v/>
      </c>
      <c r="O1051" s="7">
        <f>IF(ISNUMBER(N1051),_xll.BDP($C1051, "OPT_UNDL_TICKER"),"")</f>
        <v/>
      </c>
      <c r="P1051" s="8">
        <f>IF(ISNUMBER(N1051),_xll.BDP($C1051, "OPT_UNDL_PX")," ")</f>
        <v/>
      </c>
      <c r="Q1051" s="7">
        <f>IF(ISNUMBER(N1051),+G1051*_xll.BDP($C1051, "PX_POS_MULT_FACTOR")*P1051/K1051," ")</f>
        <v/>
      </c>
      <c r="R1051" s="8">
        <f t="array" ref="R1051">IF(OR($A1051="TUA",$A1051="TYA"),"",IF(ISNUMBER(_xlfn.SINGLE(_xll.BDP($C1051,"DUR_ADJ_OAS_MID"))),_xll.BDP($C1051,"DUR_ADJ_OAS_MID"),IF(ISNUMBER(_xlfn.SINGLE(_xll.BDP($E1051&amp;" ISIN","DUR_ADJ_OAS_MID"))),_xll.BDP($E1051&amp;" ISIN","DUR_ADJ_OAS_MID")," ")))</f>
        <v/>
      </c>
      <c r="S1051" s="7">
        <f>IF(ISNUMBER(N1051),Q1051*N1051,IF(ISNUMBER(R1051),J1051*R1051," "))</f>
        <v/>
      </c>
      <c r="T1051" t="inlineStr">
        <is>
          <t>G4690M101</t>
        </is>
      </c>
      <c r="U1051" t="inlineStr">
        <is>
          <t>Equity</t>
        </is>
      </c>
      <c r="AG1051" t="n">
        <v>-0.000201</v>
      </c>
    </row>
    <row r="1052">
      <c r="A1052" t="inlineStr">
        <is>
          <t>LITL</t>
        </is>
      </c>
      <c r="B1052" t="inlineStr">
        <is>
          <t>INTERNATIONAL BANCSHARES CO USD 1.0</t>
        </is>
      </c>
      <c r="C1052" t="inlineStr">
        <is>
          <t>IBOC</t>
        </is>
      </c>
      <c r="D1052" t="inlineStr">
        <is>
          <t>2243911</t>
        </is>
      </c>
      <c r="E1052" t="inlineStr">
        <is>
          <t>US4590441030</t>
        </is>
      </c>
      <c r="F1052" t="inlineStr">
        <is>
          <t>459044103</t>
        </is>
      </c>
      <c r="G1052" s="1" t="n">
        <v>495</v>
      </c>
      <c r="H1052" s="1" t="n">
        <v>66.63</v>
      </c>
      <c r="I1052" s="2" t="n">
        <v>32981.85</v>
      </c>
      <c r="J1052" s="3" t="n">
        <v>0.00587855</v>
      </c>
      <c r="K1052" s="4" t="n">
        <v>5610538.05</v>
      </c>
      <c r="L1052" s="5" t="n">
        <v>200001</v>
      </c>
      <c r="M1052" s="6" t="n">
        <v>28.05254999</v>
      </c>
      <c r="N1052" s="7">
        <f t="array" ref="N1052">IF(ISNUMBER(_xlfn.SINGLE(_xll.BDP($C1052, "DELTA_MID"))),_xll.BDP($C1052, "DELTA_MID")," ")</f>
        <v/>
      </c>
      <c r="O1052" s="7">
        <f>IF(ISNUMBER(N1052),_xll.BDP($C1052, "OPT_UNDL_TICKER"),"")</f>
        <v/>
      </c>
      <c r="P1052" s="8">
        <f>IF(ISNUMBER(N1052),_xll.BDP($C1052, "OPT_UNDL_PX")," ")</f>
        <v/>
      </c>
      <c r="Q1052" s="7">
        <f>IF(ISNUMBER(N1052),+G1052*_xll.BDP($C1052, "PX_POS_MULT_FACTOR")*P1052/K1052," ")</f>
        <v/>
      </c>
      <c r="R1052" s="8">
        <f t="array" ref="R1052">IF(OR($A1052="TUA",$A1052="TYA"),"",IF(ISNUMBER(_xlfn.SINGLE(_xll.BDP($C1052,"DUR_ADJ_OAS_MID"))),_xll.BDP($C1052,"DUR_ADJ_OAS_MID"),IF(ISNUMBER(_xlfn.SINGLE(_xll.BDP($E1052&amp;" ISIN","DUR_ADJ_OAS_MID"))),_xll.BDP($E1052&amp;" ISIN","DUR_ADJ_OAS_MID")," ")))</f>
        <v/>
      </c>
      <c r="S1052" s="7">
        <f>IF(ISNUMBER(N1052),Q1052*N1052,IF(ISNUMBER(R1052),J1052*R1052," "))</f>
        <v/>
      </c>
      <c r="T1052" t="inlineStr">
        <is>
          <t>459044103</t>
        </is>
      </c>
      <c r="U1052" t="inlineStr">
        <is>
          <t>Equity</t>
        </is>
      </c>
      <c r="AG1052" t="n">
        <v>-0.000201</v>
      </c>
    </row>
    <row r="1053">
      <c r="A1053" t="inlineStr">
        <is>
          <t>LITL</t>
        </is>
      </c>
      <c r="B1053" t="inlineStr">
        <is>
          <t>INTERDIGITAL INC PA USD 0.01</t>
        </is>
      </c>
      <c r="C1053" t="inlineStr">
        <is>
          <t>IDCC</t>
        </is>
      </c>
      <c r="D1053" t="inlineStr">
        <is>
          <t>2465737</t>
        </is>
      </c>
      <c r="E1053" t="inlineStr">
        <is>
          <t>US45867G1013</t>
        </is>
      </c>
      <c r="F1053" t="inlineStr">
        <is>
          <t>45867G101</t>
        </is>
      </c>
      <c r="G1053" s="1" t="n">
        <v>103</v>
      </c>
      <c r="H1053" s="1" t="n">
        <v>363.91</v>
      </c>
      <c r="I1053" s="2" t="n">
        <v>37482.73</v>
      </c>
      <c r="J1053" s="3" t="n">
        <v>0.00668077</v>
      </c>
      <c r="K1053" s="4" t="n">
        <v>5610538.05</v>
      </c>
      <c r="L1053" s="5" t="n">
        <v>200001</v>
      </c>
      <c r="M1053" s="6" t="n">
        <v>28.05254999</v>
      </c>
      <c r="N1053" s="7">
        <f t="array" ref="N1053">IF(ISNUMBER(_xlfn.SINGLE(_xll.BDP($C1053, "DELTA_MID"))),_xll.BDP($C1053, "DELTA_MID")," ")</f>
        <v/>
      </c>
      <c r="O1053" s="7">
        <f>IF(ISNUMBER(N1053),_xll.BDP($C1053, "OPT_UNDL_TICKER"),"")</f>
        <v/>
      </c>
      <c r="P1053" s="8">
        <f>IF(ISNUMBER(N1053),_xll.BDP($C1053, "OPT_UNDL_PX")," ")</f>
        <v/>
      </c>
      <c r="Q1053" s="7">
        <f>IF(ISNUMBER(N1053),+G1053*_xll.BDP($C1053, "PX_POS_MULT_FACTOR")*P1053/K1053," ")</f>
        <v/>
      </c>
      <c r="R1053" s="8">
        <f t="array" ref="R1053">IF(OR($A1053="TUA",$A1053="TYA"),"",IF(ISNUMBER(_xlfn.SINGLE(_xll.BDP($C1053,"DUR_ADJ_OAS_MID"))),_xll.BDP($C1053,"DUR_ADJ_OAS_MID"),IF(ISNUMBER(_xlfn.SINGLE(_xll.BDP($E1053&amp;" ISIN","DUR_ADJ_OAS_MID"))),_xll.BDP($E1053&amp;" ISIN","DUR_ADJ_OAS_MID")," ")))</f>
        <v/>
      </c>
      <c r="S1053" s="7">
        <f>IF(ISNUMBER(N1053),Q1053*N1053,IF(ISNUMBER(R1053),J1053*R1053," "))</f>
        <v/>
      </c>
      <c r="T1053" t="inlineStr">
        <is>
          <t>45867G101</t>
        </is>
      </c>
      <c r="U1053" t="inlineStr">
        <is>
          <t>Equity</t>
        </is>
      </c>
      <c r="AG1053" t="n">
        <v>-0.000201</v>
      </c>
    </row>
    <row r="1054">
      <c r="A1054" t="inlineStr">
        <is>
          <t>LITL</t>
        </is>
      </c>
      <c r="B1054" t="inlineStr">
        <is>
          <t>IDT CORP USD 0.01</t>
        </is>
      </c>
      <c r="C1054" t="inlineStr">
        <is>
          <t>IDT</t>
        </is>
      </c>
      <c r="D1054" t="inlineStr">
        <is>
          <t>2757304</t>
        </is>
      </c>
      <c r="E1054" t="inlineStr">
        <is>
          <t>US4489475073</t>
        </is>
      </c>
      <c r="F1054" t="inlineStr">
        <is>
          <t>448947507</t>
        </is>
      </c>
      <c r="G1054" s="1" t="n">
        <v>516</v>
      </c>
      <c r="H1054" s="1" t="n">
        <v>49.64</v>
      </c>
      <c r="I1054" s="2" t="n">
        <v>25614.24</v>
      </c>
      <c r="J1054" s="3" t="n">
        <v>0.00456538</v>
      </c>
      <c r="K1054" s="4" t="n">
        <v>5610538.05</v>
      </c>
      <c r="L1054" s="5" t="n">
        <v>200001</v>
      </c>
      <c r="M1054" s="6" t="n">
        <v>28.05254999</v>
      </c>
      <c r="N1054" s="7">
        <f t="array" ref="N1054">IF(ISNUMBER(_xlfn.SINGLE(_xll.BDP($C1054, "DELTA_MID"))),_xll.BDP($C1054, "DELTA_MID")," ")</f>
        <v/>
      </c>
      <c r="O1054" s="7">
        <f>IF(ISNUMBER(N1054),_xll.BDP($C1054, "OPT_UNDL_TICKER"),"")</f>
        <v/>
      </c>
      <c r="P1054" s="8">
        <f>IF(ISNUMBER(N1054),_xll.BDP($C1054, "OPT_UNDL_PX")," ")</f>
        <v/>
      </c>
      <c r="Q1054" s="7">
        <f>IF(ISNUMBER(N1054),+G1054*_xll.BDP($C1054, "PX_POS_MULT_FACTOR")*P1054/K1054," ")</f>
        <v/>
      </c>
      <c r="R1054" s="8">
        <f t="array" ref="R1054">IF(OR($A1054="TUA",$A1054="TYA"),"",IF(ISNUMBER(_xlfn.SINGLE(_xll.BDP($C1054,"DUR_ADJ_OAS_MID"))),_xll.BDP($C1054,"DUR_ADJ_OAS_MID"),IF(ISNUMBER(_xlfn.SINGLE(_xll.BDP($E1054&amp;" ISIN","DUR_ADJ_OAS_MID"))),_xll.BDP($E1054&amp;" ISIN","DUR_ADJ_OAS_MID")," ")))</f>
        <v/>
      </c>
      <c r="S1054" s="7">
        <f>IF(ISNUMBER(N1054),Q1054*N1054,IF(ISNUMBER(R1054),J1054*R1054," "))</f>
        <v/>
      </c>
      <c r="T1054" t="inlineStr">
        <is>
          <t>448947507</t>
        </is>
      </c>
      <c r="U1054" t="inlineStr">
        <is>
          <t>Equity</t>
        </is>
      </c>
      <c r="AG1054" t="n">
        <v>-0.000201</v>
      </c>
    </row>
    <row r="1055">
      <c r="A1055" t="inlineStr">
        <is>
          <t>LITL</t>
        </is>
      </c>
      <c r="B1055" t="inlineStr">
        <is>
          <t>IMAX CORP NPV</t>
        </is>
      </c>
      <c r="C1055" t="inlineStr">
        <is>
          <t>IMAX</t>
        </is>
      </c>
      <c r="D1055" t="inlineStr">
        <is>
          <t>2473859</t>
        </is>
      </c>
      <c r="E1055" t="inlineStr">
        <is>
          <t>CA45245E1097</t>
        </is>
      </c>
      <c r="F1055" t="inlineStr">
        <is>
          <t>45245E109</t>
        </is>
      </c>
      <c r="G1055" s="1" t="n">
        <v>1082</v>
      </c>
      <c r="H1055" s="1" t="n">
        <v>32.06</v>
      </c>
      <c r="I1055" s="2" t="n">
        <v>34688.92</v>
      </c>
      <c r="J1055" s="3" t="n">
        <v>0.00618282</v>
      </c>
      <c r="K1055" s="4" t="n">
        <v>5610538.05</v>
      </c>
      <c r="L1055" s="5" t="n">
        <v>200001</v>
      </c>
      <c r="M1055" s="6" t="n">
        <v>28.05254999</v>
      </c>
      <c r="N1055" s="7">
        <f t="array" ref="N1055">IF(ISNUMBER(_xlfn.SINGLE(_xll.BDP($C1055, "DELTA_MID"))),_xll.BDP($C1055, "DELTA_MID")," ")</f>
        <v/>
      </c>
      <c r="O1055" s="7">
        <f>IF(ISNUMBER(N1055),_xll.BDP($C1055, "OPT_UNDL_TICKER"),"")</f>
        <v/>
      </c>
      <c r="P1055" s="8">
        <f>IF(ISNUMBER(N1055),_xll.BDP($C1055, "OPT_UNDL_PX")," ")</f>
        <v/>
      </c>
      <c r="Q1055" s="7">
        <f>IF(ISNUMBER(N1055),+G1055*_xll.BDP($C1055, "PX_POS_MULT_FACTOR")*P1055/K1055," ")</f>
        <v/>
      </c>
      <c r="R1055" s="8">
        <f t="array" ref="R1055">IF(OR($A1055="TUA",$A1055="TYA"),"",IF(ISNUMBER(_xlfn.SINGLE(_xll.BDP($C1055,"DUR_ADJ_OAS_MID"))),_xll.BDP($C1055,"DUR_ADJ_OAS_MID"),IF(ISNUMBER(_xlfn.SINGLE(_xll.BDP($E1055&amp;" ISIN","DUR_ADJ_OAS_MID"))),_xll.BDP($E1055&amp;" ISIN","DUR_ADJ_OAS_MID")," ")))</f>
        <v/>
      </c>
      <c r="S1055" s="7">
        <f>IF(ISNUMBER(N1055),Q1055*N1055,IF(ISNUMBER(R1055),J1055*R1055," "))</f>
        <v/>
      </c>
      <c r="T1055" t="inlineStr">
        <is>
          <t>45245E109</t>
        </is>
      </c>
      <c r="U1055" t="inlineStr">
        <is>
          <t>Equity</t>
        </is>
      </c>
      <c r="AG1055" t="n">
        <v>-0.000201</v>
      </c>
    </row>
    <row r="1056">
      <c r="A1056" t="inlineStr">
        <is>
          <t>LITL</t>
        </is>
      </c>
      <c r="B1056" t="inlineStr">
        <is>
          <t>INDIVIOR PLC USD 0.5</t>
        </is>
      </c>
      <c r="C1056" t="inlineStr">
        <is>
          <t>INDV</t>
        </is>
      </c>
      <c r="D1056" t="inlineStr">
        <is>
          <t>BP0BQQ5</t>
        </is>
      </c>
      <c r="E1056" t="inlineStr">
        <is>
          <t>GB00BN4HT335</t>
        </is>
      </c>
      <c r="F1056" t="inlineStr">
        <is>
          <t>G4766E116</t>
        </is>
      </c>
      <c r="G1056" s="1" t="n">
        <v>1536</v>
      </c>
      <c r="H1056" s="1" t="n">
        <v>24.9</v>
      </c>
      <c r="I1056" s="2" t="n">
        <v>38246.4</v>
      </c>
      <c r="J1056" s="3" t="n">
        <v>0.00681689</v>
      </c>
      <c r="K1056" s="4" t="n">
        <v>5610538.05</v>
      </c>
      <c r="L1056" s="5" t="n">
        <v>200001</v>
      </c>
      <c r="M1056" s="6" t="n">
        <v>28.05254999</v>
      </c>
      <c r="N1056" s="7">
        <f t="array" ref="N1056">IF(ISNUMBER(_xlfn.SINGLE(_xll.BDP($C1056, "DELTA_MID"))),_xll.BDP($C1056, "DELTA_MID")," ")</f>
        <v/>
      </c>
      <c r="O1056" s="7">
        <f>IF(ISNUMBER(N1056),_xll.BDP($C1056, "OPT_UNDL_TICKER"),"")</f>
        <v/>
      </c>
      <c r="P1056" s="8">
        <f>IF(ISNUMBER(N1056),_xll.BDP($C1056, "OPT_UNDL_PX")," ")</f>
        <v/>
      </c>
      <c r="Q1056" s="7">
        <f>IF(ISNUMBER(N1056),+G1056*_xll.BDP($C1056, "PX_POS_MULT_FACTOR")*P1056/K1056," ")</f>
        <v/>
      </c>
      <c r="R1056" s="8">
        <f t="array" ref="R1056">IF(OR($A1056="TUA",$A1056="TYA"),"",IF(ISNUMBER(_xlfn.SINGLE(_xll.BDP($C1056,"DUR_ADJ_OAS_MID"))),_xll.BDP($C1056,"DUR_ADJ_OAS_MID"),IF(ISNUMBER(_xlfn.SINGLE(_xll.BDP($E1056&amp;" ISIN","DUR_ADJ_OAS_MID"))),_xll.BDP($E1056&amp;" ISIN","DUR_ADJ_OAS_MID")," ")))</f>
        <v/>
      </c>
      <c r="S1056" s="7">
        <f>IF(ISNUMBER(N1056),Q1056*N1056,IF(ISNUMBER(R1056),J1056*R1056," "))</f>
        <v/>
      </c>
      <c r="T1056" t="inlineStr">
        <is>
          <t>G4766E116</t>
        </is>
      </c>
      <c r="U1056" t="inlineStr">
        <is>
          <t>Equity</t>
        </is>
      </c>
      <c r="AG1056" t="n">
        <v>-0.000201</v>
      </c>
    </row>
    <row r="1057">
      <c r="A1057" t="inlineStr">
        <is>
          <t>LITL</t>
        </is>
      </c>
      <c r="B1057" t="inlineStr">
        <is>
          <t>IRADIMED CORP USD 0.0001</t>
        </is>
      </c>
      <c r="C1057" t="inlineStr">
        <is>
          <t>IRMD</t>
        </is>
      </c>
      <c r="D1057" t="inlineStr">
        <is>
          <t>BP4GNJ8</t>
        </is>
      </c>
      <c r="E1057" t="inlineStr">
        <is>
          <t>US46266A1097</t>
        </is>
      </c>
      <c r="F1057" t="inlineStr">
        <is>
          <t>46266A109</t>
        </is>
      </c>
      <c r="G1057" s="1" t="n">
        <v>490</v>
      </c>
      <c r="H1057" s="1" t="n">
        <v>77.58</v>
      </c>
      <c r="I1057" s="2" t="n">
        <v>38014.2</v>
      </c>
      <c r="J1057" s="3" t="n">
        <v>0.0067755</v>
      </c>
      <c r="K1057" s="4" t="n">
        <v>5610538.05</v>
      </c>
      <c r="L1057" s="5" t="n">
        <v>200001</v>
      </c>
      <c r="M1057" s="6" t="n">
        <v>28.05254999</v>
      </c>
      <c r="N1057" s="7">
        <f t="array" ref="N1057">IF(ISNUMBER(_xlfn.SINGLE(_xll.BDP($C1057, "DELTA_MID"))),_xll.BDP($C1057, "DELTA_MID")," ")</f>
        <v/>
      </c>
      <c r="O1057" s="7">
        <f>IF(ISNUMBER(N1057),_xll.BDP($C1057, "OPT_UNDL_TICKER"),"")</f>
        <v/>
      </c>
      <c r="P1057" s="8">
        <f>IF(ISNUMBER(N1057),_xll.BDP($C1057, "OPT_UNDL_PX")," ")</f>
        <v/>
      </c>
      <c r="Q1057" s="7">
        <f>IF(ISNUMBER(N1057),+G1057*_xll.BDP($C1057, "PX_POS_MULT_FACTOR")*P1057/K1057," ")</f>
        <v/>
      </c>
      <c r="R1057" s="8">
        <f t="array" ref="R1057">IF(OR($A1057="TUA",$A1057="TYA"),"",IF(ISNUMBER(_xlfn.SINGLE(_xll.BDP($C1057,"DUR_ADJ_OAS_MID"))),_xll.BDP($C1057,"DUR_ADJ_OAS_MID"),IF(ISNUMBER(_xlfn.SINGLE(_xll.BDP($E1057&amp;" ISIN","DUR_ADJ_OAS_MID"))),_xll.BDP($E1057&amp;" ISIN","DUR_ADJ_OAS_MID")," ")))</f>
        <v/>
      </c>
      <c r="S1057" s="7">
        <f>IF(ISNUMBER(N1057),Q1057*N1057,IF(ISNUMBER(R1057),J1057*R1057," "))</f>
        <v/>
      </c>
      <c r="T1057" t="inlineStr">
        <is>
          <t>46266A109</t>
        </is>
      </c>
      <c r="U1057" t="inlineStr">
        <is>
          <t>Equity</t>
        </is>
      </c>
      <c r="AG1057" t="n">
        <v>-0.000201</v>
      </c>
    </row>
    <row r="1058">
      <c r="A1058" t="inlineStr">
        <is>
          <t>LITL</t>
        </is>
      </c>
      <c r="B1058" t="inlineStr">
        <is>
          <t>ITRON INC COM NPV</t>
        </is>
      </c>
      <c r="C1058" t="inlineStr">
        <is>
          <t>ITRI</t>
        </is>
      </c>
      <c r="D1058" t="inlineStr">
        <is>
          <t>2471949</t>
        </is>
      </c>
      <c r="E1058" t="inlineStr">
        <is>
          <t>US4657411066</t>
        </is>
      </c>
      <c r="F1058" t="inlineStr">
        <is>
          <t>465741106</t>
        </is>
      </c>
      <c r="G1058" s="1" t="n">
        <v>287</v>
      </c>
      <c r="H1058" s="1" t="n">
        <v>132.44</v>
      </c>
      <c r="I1058" s="2" t="n">
        <v>38010.28</v>
      </c>
      <c r="J1058" s="3" t="n">
        <v>0.0067748</v>
      </c>
      <c r="K1058" s="4" t="n">
        <v>5610538.05</v>
      </c>
      <c r="L1058" s="5" t="n">
        <v>200001</v>
      </c>
      <c r="M1058" s="6" t="n">
        <v>28.05254999</v>
      </c>
      <c r="N1058" s="7">
        <f t="array" ref="N1058">IF(ISNUMBER(_xlfn.SINGLE(_xll.BDP($C1058, "DELTA_MID"))),_xll.BDP($C1058, "DELTA_MID")," ")</f>
        <v/>
      </c>
      <c r="O1058" s="7">
        <f>IF(ISNUMBER(N1058),_xll.BDP($C1058, "OPT_UNDL_TICKER"),"")</f>
        <v/>
      </c>
      <c r="P1058" s="8">
        <f>IF(ISNUMBER(N1058),_xll.BDP($C1058, "OPT_UNDL_PX")," ")</f>
        <v/>
      </c>
      <c r="Q1058" s="7">
        <f>IF(ISNUMBER(N1058),+G1058*_xll.BDP($C1058, "PX_POS_MULT_FACTOR")*P1058/K1058," ")</f>
        <v/>
      </c>
      <c r="R1058" s="8">
        <f t="array" ref="R1058">IF(OR($A1058="TUA",$A1058="TYA"),"",IF(ISNUMBER(_xlfn.SINGLE(_xll.BDP($C1058,"DUR_ADJ_OAS_MID"))),_xll.BDP($C1058,"DUR_ADJ_OAS_MID"),IF(ISNUMBER(_xlfn.SINGLE(_xll.BDP($E1058&amp;" ISIN","DUR_ADJ_OAS_MID"))),_xll.BDP($E1058&amp;" ISIN","DUR_ADJ_OAS_MID")," ")))</f>
        <v/>
      </c>
      <c r="S1058" s="7">
        <f>IF(ISNUMBER(N1058),Q1058*N1058,IF(ISNUMBER(R1058),J1058*R1058," "))</f>
        <v/>
      </c>
      <c r="T1058" t="inlineStr">
        <is>
          <t>465741106</t>
        </is>
      </c>
      <c r="U1058" t="inlineStr">
        <is>
          <t>Equity</t>
        </is>
      </c>
      <c r="AG1058" t="n">
        <v>-0.000201</v>
      </c>
    </row>
    <row r="1059">
      <c r="A1059" t="inlineStr">
        <is>
          <t>LITL</t>
        </is>
      </c>
      <c r="B1059" t="inlineStr">
        <is>
          <t>INVENTRUST COM USD0.001(POST REV SP</t>
        </is>
      </c>
      <c r="C1059" t="inlineStr">
        <is>
          <t>IVT</t>
        </is>
      </c>
      <c r="D1059" t="inlineStr">
        <is>
          <t>BKP4ZK1</t>
        </is>
      </c>
      <c r="E1059" t="inlineStr">
        <is>
          <t>US46124J2015</t>
        </is>
      </c>
      <c r="F1059" t="inlineStr">
        <is>
          <t>46124J201</t>
        </is>
      </c>
      <c r="G1059" s="1" t="n">
        <v>1163</v>
      </c>
      <c r="H1059" s="1" t="n">
        <v>28.74</v>
      </c>
      <c r="I1059" s="2" t="n">
        <v>33424.62</v>
      </c>
      <c r="J1059" s="3" t="n">
        <v>0.00595747</v>
      </c>
      <c r="K1059" s="4" t="n">
        <v>5610538.05</v>
      </c>
      <c r="L1059" s="5" t="n">
        <v>200001</v>
      </c>
      <c r="M1059" s="6" t="n">
        <v>28.05254999</v>
      </c>
      <c r="N1059" s="7">
        <f t="array" ref="N1059">IF(ISNUMBER(_xlfn.SINGLE(_xll.BDP($C1059, "DELTA_MID"))),_xll.BDP($C1059, "DELTA_MID")," ")</f>
        <v/>
      </c>
      <c r="O1059" s="7">
        <f>IF(ISNUMBER(N1059),_xll.BDP($C1059, "OPT_UNDL_TICKER"),"")</f>
        <v/>
      </c>
      <c r="P1059" s="8">
        <f>IF(ISNUMBER(N1059),_xll.BDP($C1059, "OPT_UNDL_PX")," ")</f>
        <v/>
      </c>
      <c r="Q1059" s="7">
        <f>IF(ISNUMBER(N1059),+G1059*_xll.BDP($C1059, "PX_POS_MULT_FACTOR")*P1059/K1059," ")</f>
        <v/>
      </c>
      <c r="R1059" s="8">
        <f t="array" ref="R1059">IF(OR($A1059="TUA",$A1059="TYA"),"",IF(ISNUMBER(_xlfn.SINGLE(_xll.BDP($C1059,"DUR_ADJ_OAS_MID"))),_xll.BDP($C1059,"DUR_ADJ_OAS_MID"),IF(ISNUMBER(_xlfn.SINGLE(_xll.BDP($E1059&amp;" ISIN","DUR_ADJ_OAS_MID"))),_xll.BDP($E1059&amp;" ISIN","DUR_ADJ_OAS_MID")," ")))</f>
        <v/>
      </c>
      <c r="S1059" s="7">
        <f>IF(ISNUMBER(N1059),Q1059*N1059,IF(ISNUMBER(R1059),J1059*R1059," "))</f>
        <v/>
      </c>
      <c r="T1059" t="inlineStr">
        <is>
          <t>46124J201</t>
        </is>
      </c>
      <c r="U1059" t="inlineStr">
        <is>
          <t>Equity</t>
        </is>
      </c>
      <c r="AG1059" t="n">
        <v>-0.000201</v>
      </c>
    </row>
    <row r="1060">
      <c r="A1060" t="inlineStr">
        <is>
          <t>LITL</t>
        </is>
      </c>
      <c r="B1060" t="inlineStr">
        <is>
          <t>SANFILIPPO JOHN B + SON IN USD 0.01</t>
        </is>
      </c>
      <c r="C1060" t="inlineStr">
        <is>
          <t>JBSS</t>
        </is>
      </c>
      <c r="D1060" t="inlineStr">
        <is>
          <t>2772998</t>
        </is>
      </c>
      <c r="E1060" t="inlineStr">
        <is>
          <t>US8004221078</t>
        </is>
      </c>
      <c r="F1060" t="inlineStr">
        <is>
          <t>800422107</t>
        </is>
      </c>
      <c r="G1060" s="1" t="n">
        <v>547</v>
      </c>
      <c r="H1060" s="1" t="n">
        <v>61.89</v>
      </c>
      <c r="I1060" s="2" t="n">
        <v>33853.83</v>
      </c>
      <c r="J1060" s="3" t="n">
        <v>0.00603397</v>
      </c>
      <c r="K1060" s="4" t="n">
        <v>5610538.05</v>
      </c>
      <c r="L1060" s="5" t="n">
        <v>200001</v>
      </c>
      <c r="M1060" s="6" t="n">
        <v>28.05254999</v>
      </c>
      <c r="N1060" s="7">
        <f t="array" ref="N1060">IF(ISNUMBER(_xlfn.SINGLE(_xll.BDP($C1060, "DELTA_MID"))),_xll.BDP($C1060, "DELTA_MID")," ")</f>
        <v/>
      </c>
      <c r="O1060" s="7">
        <f>IF(ISNUMBER(N1060),_xll.BDP($C1060, "OPT_UNDL_TICKER"),"")</f>
        <v/>
      </c>
      <c r="P1060" s="8">
        <f>IF(ISNUMBER(N1060),_xll.BDP($C1060, "OPT_UNDL_PX")," ")</f>
        <v/>
      </c>
      <c r="Q1060" s="7">
        <f>IF(ISNUMBER(N1060),+G1060*_xll.BDP($C1060, "PX_POS_MULT_FACTOR")*P1060/K1060," ")</f>
        <v/>
      </c>
      <c r="R1060" s="8">
        <f t="array" ref="R1060">IF(OR($A1060="TUA",$A1060="TYA"),"",IF(ISNUMBER(_xlfn.SINGLE(_xll.BDP($C1060,"DUR_ADJ_OAS_MID"))),_xll.BDP($C1060,"DUR_ADJ_OAS_MID"),IF(ISNUMBER(_xlfn.SINGLE(_xll.BDP($E1060&amp;" ISIN","DUR_ADJ_OAS_MID"))),_xll.BDP($E1060&amp;" ISIN","DUR_ADJ_OAS_MID")," ")))</f>
        <v/>
      </c>
      <c r="S1060" s="7">
        <f>IF(ISNUMBER(N1060),Q1060*N1060,IF(ISNUMBER(R1060),J1060*R1060," "))</f>
        <v/>
      </c>
      <c r="T1060" t="inlineStr">
        <is>
          <t>800422107</t>
        </is>
      </c>
      <c r="U1060" t="inlineStr">
        <is>
          <t>Equity</t>
        </is>
      </c>
      <c r="AG1060" t="n">
        <v>-0.000201</v>
      </c>
    </row>
    <row r="1061">
      <c r="A1061" t="inlineStr">
        <is>
          <t>LITL</t>
        </is>
      </c>
      <c r="B1061" t="inlineStr">
        <is>
          <t>KIMBALL ELECTRONICS INC NPV</t>
        </is>
      </c>
      <c r="C1061" t="inlineStr">
        <is>
          <t>KE</t>
        </is>
      </c>
      <c r="D1061" t="inlineStr">
        <is>
          <t>BRKFN59</t>
        </is>
      </c>
      <c r="E1061" t="inlineStr">
        <is>
          <t>US49428J1097</t>
        </is>
      </c>
      <c r="F1061" t="inlineStr">
        <is>
          <t>49428J109</t>
        </is>
      </c>
      <c r="G1061" s="1" t="n">
        <v>1094</v>
      </c>
      <c r="H1061" s="1" t="n">
        <v>29.43</v>
      </c>
      <c r="I1061" s="2" t="n">
        <v>32196.42</v>
      </c>
      <c r="J1061" s="3" t="n">
        <v>0.00573856</v>
      </c>
      <c r="K1061" s="4" t="n">
        <v>5610538.05</v>
      </c>
      <c r="L1061" s="5" t="n">
        <v>200001</v>
      </c>
      <c r="M1061" s="6" t="n">
        <v>28.05254999</v>
      </c>
      <c r="N1061" s="7">
        <f t="array" ref="N1061">IF(ISNUMBER(_xlfn.SINGLE(_xll.BDP($C1061, "DELTA_MID"))),_xll.BDP($C1061, "DELTA_MID")," ")</f>
        <v/>
      </c>
      <c r="O1061" s="7">
        <f>IF(ISNUMBER(N1061),_xll.BDP($C1061, "OPT_UNDL_TICKER"),"")</f>
        <v/>
      </c>
      <c r="P1061" s="8">
        <f>IF(ISNUMBER(N1061),_xll.BDP($C1061, "OPT_UNDL_PX")," ")</f>
        <v/>
      </c>
      <c r="Q1061" s="7">
        <f>IF(ISNUMBER(N1061),+G1061*_xll.BDP($C1061, "PX_POS_MULT_FACTOR")*P1061/K1061," ")</f>
        <v/>
      </c>
      <c r="R1061" s="8">
        <f t="array" ref="R1061">IF(OR($A1061="TUA",$A1061="TYA"),"",IF(ISNUMBER(_xlfn.SINGLE(_xll.BDP($C1061,"DUR_ADJ_OAS_MID"))),_xll.BDP($C1061,"DUR_ADJ_OAS_MID"),IF(ISNUMBER(_xlfn.SINGLE(_xll.BDP($E1061&amp;" ISIN","DUR_ADJ_OAS_MID"))),_xll.BDP($E1061&amp;" ISIN","DUR_ADJ_OAS_MID")," ")))</f>
        <v/>
      </c>
      <c r="S1061" s="7">
        <f>IF(ISNUMBER(N1061),Q1061*N1061,IF(ISNUMBER(R1061),J1061*R1061," "))</f>
        <v/>
      </c>
      <c r="T1061" t="inlineStr">
        <is>
          <t>49428J109</t>
        </is>
      </c>
      <c r="U1061" t="inlineStr">
        <is>
          <t>Equity</t>
        </is>
      </c>
      <c r="AG1061" t="n">
        <v>-0.000201</v>
      </c>
    </row>
    <row r="1062">
      <c r="A1062" t="inlineStr">
        <is>
          <t>LITL</t>
        </is>
      </c>
      <c r="B1062" t="inlineStr">
        <is>
          <t>CENTRUS ENERGY CORP USD 0.1</t>
        </is>
      </c>
      <c r="C1062" t="inlineStr">
        <is>
          <t>LEU</t>
        </is>
      </c>
      <c r="D1062" t="inlineStr">
        <is>
          <t>BQXKDH6</t>
        </is>
      </c>
      <c r="E1062" t="inlineStr">
        <is>
          <t>US15643U1043</t>
        </is>
      </c>
      <c r="F1062" t="inlineStr">
        <is>
          <t>15643U104</t>
        </is>
      </c>
      <c r="G1062" s="1" t="n">
        <v>117</v>
      </c>
      <c r="H1062" s="1" t="n">
        <v>314.83</v>
      </c>
      <c r="I1062" s="2" t="n">
        <v>36835.11</v>
      </c>
      <c r="J1062" s="3" t="n">
        <v>0.00656534</v>
      </c>
      <c r="K1062" s="4" t="n">
        <v>5610538.05</v>
      </c>
      <c r="L1062" s="5" t="n">
        <v>200001</v>
      </c>
      <c r="M1062" s="6" t="n">
        <v>28.05254999</v>
      </c>
      <c r="N1062" s="7">
        <f t="array" ref="N1062">IF(ISNUMBER(_xlfn.SINGLE(_xll.BDP($C1062, "DELTA_MID"))),_xll.BDP($C1062, "DELTA_MID")," ")</f>
        <v/>
      </c>
      <c r="O1062" s="7">
        <f>IF(ISNUMBER(N1062),_xll.BDP($C1062, "OPT_UNDL_TICKER"),"")</f>
        <v/>
      </c>
      <c r="P1062" s="8">
        <f>IF(ISNUMBER(N1062),_xll.BDP($C1062, "OPT_UNDL_PX")," ")</f>
        <v/>
      </c>
      <c r="Q1062" s="7">
        <f>IF(ISNUMBER(N1062),+G1062*_xll.BDP($C1062, "PX_POS_MULT_FACTOR")*P1062/K1062," ")</f>
        <v/>
      </c>
      <c r="R1062" s="8">
        <f t="array" ref="R1062">IF(OR($A1062="TUA",$A1062="TYA"),"",IF(ISNUMBER(_xlfn.SINGLE(_xll.BDP($C1062,"DUR_ADJ_OAS_MID"))),_xll.BDP($C1062,"DUR_ADJ_OAS_MID"),IF(ISNUMBER(_xlfn.SINGLE(_xll.BDP($E1062&amp;" ISIN","DUR_ADJ_OAS_MID"))),_xll.BDP($E1062&amp;" ISIN","DUR_ADJ_OAS_MID")," ")))</f>
        <v/>
      </c>
      <c r="S1062" s="7">
        <f>IF(ISNUMBER(N1062),Q1062*N1062,IF(ISNUMBER(R1062),J1062*R1062," "))</f>
        <v/>
      </c>
      <c r="T1062" t="inlineStr">
        <is>
          <t>15643U104</t>
        </is>
      </c>
      <c r="U1062" t="inlineStr">
        <is>
          <t>Equity</t>
        </is>
      </c>
      <c r="AG1062" t="n">
        <v>-0.000201</v>
      </c>
    </row>
    <row r="1063">
      <c r="A1063" t="inlineStr">
        <is>
          <t>LITL</t>
        </is>
      </c>
      <c r="B1063" t="inlineStr">
        <is>
          <t>LEMAITRE VASCULAR INC USD 0.01</t>
        </is>
      </c>
      <c r="C1063" t="inlineStr">
        <is>
          <t>LMAT</t>
        </is>
      </c>
      <c r="D1063" t="inlineStr">
        <is>
          <t>B1G6TJ0</t>
        </is>
      </c>
      <c r="E1063" t="inlineStr">
        <is>
          <t>US5255582018</t>
        </is>
      </c>
      <c r="F1063" t="inlineStr">
        <is>
          <t>525558201</t>
        </is>
      </c>
      <c r="G1063" s="1" t="n">
        <v>375</v>
      </c>
      <c r="H1063" s="1" t="n">
        <v>90.095</v>
      </c>
      <c r="I1063" s="2" t="n">
        <v>33785.63</v>
      </c>
      <c r="J1063" s="3" t="n">
        <v>0.00602182</v>
      </c>
      <c r="K1063" s="4" t="n">
        <v>5610538.05</v>
      </c>
      <c r="L1063" s="5" t="n">
        <v>200001</v>
      </c>
      <c r="M1063" s="6" t="n">
        <v>28.05254999</v>
      </c>
      <c r="N1063" s="7">
        <f t="array" ref="N1063">IF(ISNUMBER(_xlfn.SINGLE(_xll.BDP($C1063, "DELTA_MID"))),_xll.BDP($C1063, "DELTA_MID")," ")</f>
        <v/>
      </c>
      <c r="O1063" s="7">
        <f>IF(ISNUMBER(N1063),_xll.BDP($C1063, "OPT_UNDL_TICKER"),"")</f>
        <v/>
      </c>
      <c r="P1063" s="8">
        <f>IF(ISNUMBER(N1063),_xll.BDP($C1063, "OPT_UNDL_PX")," ")</f>
        <v/>
      </c>
      <c r="Q1063" s="7">
        <f>IF(ISNUMBER(N1063),+G1063*_xll.BDP($C1063, "PX_POS_MULT_FACTOR")*P1063/K1063," ")</f>
        <v/>
      </c>
      <c r="R1063" s="8">
        <f t="array" ref="R1063">IF(OR($A1063="TUA",$A1063="TYA"),"",IF(ISNUMBER(_xlfn.SINGLE(_xll.BDP($C1063,"DUR_ADJ_OAS_MID"))),_xll.BDP($C1063,"DUR_ADJ_OAS_MID"),IF(ISNUMBER(_xlfn.SINGLE(_xll.BDP($E1063&amp;" ISIN","DUR_ADJ_OAS_MID"))),_xll.BDP($E1063&amp;" ISIN","DUR_ADJ_OAS_MID")," ")))</f>
        <v/>
      </c>
      <c r="S1063" s="7">
        <f>IF(ISNUMBER(N1063),Q1063*N1063,IF(ISNUMBER(R1063),J1063*R1063," "))</f>
        <v/>
      </c>
      <c r="T1063" t="inlineStr">
        <is>
          <t>525558201</t>
        </is>
      </c>
      <c r="U1063" t="inlineStr">
        <is>
          <t>Equity</t>
        </is>
      </c>
      <c r="AG1063" t="n">
        <v>-0.000201</v>
      </c>
    </row>
    <row r="1064">
      <c r="A1064" t="inlineStr">
        <is>
          <t>LITL</t>
        </is>
      </c>
      <c r="B1064" t="inlineStr">
        <is>
          <t>MARA HLDGS INC USD 0.001</t>
        </is>
      </c>
      <c r="C1064" t="inlineStr">
        <is>
          <t>MARA</t>
        </is>
      </c>
      <c r="D1064" t="inlineStr">
        <is>
          <t>BLR7B52</t>
        </is>
      </c>
      <c r="E1064" t="inlineStr">
        <is>
          <t>US5657881067</t>
        </is>
      </c>
      <c r="F1064" t="inlineStr">
        <is>
          <t>565788106</t>
        </is>
      </c>
      <c r="G1064" s="1" t="n">
        <v>1890</v>
      </c>
      <c r="H1064" s="1" t="n">
        <v>19.15</v>
      </c>
      <c r="I1064" s="2" t="n">
        <v>36193.5</v>
      </c>
      <c r="J1064" s="3" t="n">
        <v>0.00645099</v>
      </c>
      <c r="K1064" s="4" t="n">
        <v>5610538.05</v>
      </c>
      <c r="L1064" s="5" t="n">
        <v>200001</v>
      </c>
      <c r="M1064" s="6" t="n">
        <v>28.05254999</v>
      </c>
      <c r="N1064" s="7">
        <f t="array" ref="N1064">IF(ISNUMBER(_xlfn.SINGLE(_xll.BDP($C1064, "DELTA_MID"))),_xll.BDP($C1064, "DELTA_MID")," ")</f>
        <v/>
      </c>
      <c r="O1064" s="7">
        <f>IF(ISNUMBER(N1064),_xll.BDP($C1064, "OPT_UNDL_TICKER"),"")</f>
        <v/>
      </c>
      <c r="P1064" s="8">
        <f>IF(ISNUMBER(N1064),_xll.BDP($C1064, "OPT_UNDL_PX")," ")</f>
        <v/>
      </c>
      <c r="Q1064" s="7">
        <f>IF(ISNUMBER(N1064),+G1064*_xll.BDP($C1064, "PX_POS_MULT_FACTOR")*P1064/K1064," ")</f>
        <v/>
      </c>
      <c r="R1064" s="8">
        <f t="array" ref="R1064">IF(OR($A1064="TUA",$A1064="TYA"),"",IF(ISNUMBER(_xlfn.SINGLE(_xll.BDP($C1064,"DUR_ADJ_OAS_MID"))),_xll.BDP($C1064,"DUR_ADJ_OAS_MID"),IF(ISNUMBER(_xlfn.SINGLE(_xll.BDP($E1064&amp;" ISIN","DUR_ADJ_OAS_MID"))),_xll.BDP($E1064&amp;" ISIN","DUR_ADJ_OAS_MID")," ")))</f>
        <v/>
      </c>
      <c r="S1064" s="7">
        <f>IF(ISNUMBER(N1064),Q1064*N1064,IF(ISNUMBER(R1064),J1064*R1064," "))</f>
        <v/>
      </c>
      <c r="T1064" t="inlineStr">
        <is>
          <t>565788106</t>
        </is>
      </c>
      <c r="U1064" t="inlineStr">
        <is>
          <t>Equity</t>
        </is>
      </c>
      <c r="AG1064" t="n">
        <v>-0.000201</v>
      </c>
    </row>
    <row r="1065">
      <c r="A1065" t="inlineStr">
        <is>
          <t>LITL</t>
        </is>
      </c>
      <c r="B1065" t="inlineStr">
        <is>
          <t>MATSON INC NPV</t>
        </is>
      </c>
      <c r="C1065" t="inlineStr">
        <is>
          <t>MATX</t>
        </is>
      </c>
      <c r="D1065" t="inlineStr">
        <is>
          <t>B8GNC91</t>
        </is>
      </c>
      <c r="E1065" t="inlineStr">
        <is>
          <t>US57686G1058</t>
        </is>
      </c>
      <c r="F1065" t="inlineStr">
        <is>
          <t>57686G105</t>
        </is>
      </c>
      <c r="G1065" s="1" t="n">
        <v>333</v>
      </c>
      <c r="H1065" s="1" t="n">
        <v>93.43000000000001</v>
      </c>
      <c r="I1065" s="2" t="n">
        <v>31112.19</v>
      </c>
      <c r="J1065" s="3" t="n">
        <v>0.00554531</v>
      </c>
      <c r="K1065" s="4" t="n">
        <v>5610538.05</v>
      </c>
      <c r="L1065" s="5" t="n">
        <v>200001</v>
      </c>
      <c r="M1065" s="6" t="n">
        <v>28.05254999</v>
      </c>
      <c r="N1065" s="7">
        <f t="array" ref="N1065">IF(ISNUMBER(_xlfn.SINGLE(_xll.BDP($C1065, "DELTA_MID"))),_xll.BDP($C1065, "DELTA_MID")," ")</f>
        <v/>
      </c>
      <c r="O1065" s="7">
        <f>IF(ISNUMBER(N1065),_xll.BDP($C1065, "OPT_UNDL_TICKER"),"")</f>
        <v/>
      </c>
      <c r="P1065" s="8">
        <f>IF(ISNUMBER(N1065),_xll.BDP($C1065, "OPT_UNDL_PX")," ")</f>
        <v/>
      </c>
      <c r="Q1065" s="7">
        <f>IF(ISNUMBER(N1065),+G1065*_xll.BDP($C1065, "PX_POS_MULT_FACTOR")*P1065/K1065," ")</f>
        <v/>
      </c>
      <c r="R1065" s="8">
        <f t="array" ref="R1065">IF(OR($A1065="TUA",$A1065="TYA"),"",IF(ISNUMBER(_xlfn.SINGLE(_xll.BDP($C1065,"DUR_ADJ_OAS_MID"))),_xll.BDP($C1065,"DUR_ADJ_OAS_MID"),IF(ISNUMBER(_xlfn.SINGLE(_xll.BDP($E1065&amp;" ISIN","DUR_ADJ_OAS_MID"))),_xll.BDP($E1065&amp;" ISIN","DUR_ADJ_OAS_MID")," ")))</f>
        <v/>
      </c>
      <c r="S1065" s="7">
        <f>IF(ISNUMBER(N1065),Q1065*N1065,IF(ISNUMBER(R1065),J1065*R1065," "))</f>
        <v/>
      </c>
      <c r="T1065" t="inlineStr">
        <is>
          <t>57686G105</t>
        </is>
      </c>
      <c r="U1065" t="inlineStr">
        <is>
          <t>Equity</t>
        </is>
      </c>
      <c r="AG1065" t="n">
        <v>-0.000201</v>
      </c>
    </row>
    <row r="1066">
      <c r="A1066" t="inlineStr">
        <is>
          <t>LITL</t>
        </is>
      </c>
      <c r="B1066" t="inlineStr">
        <is>
          <t>MERCANTILE COM NPV</t>
        </is>
      </c>
      <c r="C1066" t="inlineStr">
        <is>
          <t>MBWM</t>
        </is>
      </c>
      <c r="D1066" t="inlineStr">
        <is>
          <t>2620257</t>
        </is>
      </c>
      <c r="E1066" t="inlineStr">
        <is>
          <t>US5873761044</t>
        </is>
      </c>
      <c r="F1066" t="inlineStr">
        <is>
          <t>587376104</t>
        </is>
      </c>
      <c r="G1066" s="1" t="n">
        <v>735</v>
      </c>
      <c r="H1066" s="1" t="n">
        <v>45.26</v>
      </c>
      <c r="I1066" s="2" t="n">
        <v>33266.1</v>
      </c>
      <c r="J1066" s="3" t="n">
        <v>0.00592922</v>
      </c>
      <c r="K1066" s="4" t="n">
        <v>5610538.05</v>
      </c>
      <c r="L1066" s="5" t="n">
        <v>200001</v>
      </c>
      <c r="M1066" s="6" t="n">
        <v>28.05254999</v>
      </c>
      <c r="N1066" s="7">
        <f t="array" ref="N1066">IF(ISNUMBER(_xlfn.SINGLE(_xll.BDP($C1066, "DELTA_MID"))),_xll.BDP($C1066, "DELTA_MID")," ")</f>
        <v/>
      </c>
      <c r="O1066" s="7">
        <f>IF(ISNUMBER(N1066),_xll.BDP($C1066, "OPT_UNDL_TICKER"),"")</f>
        <v/>
      </c>
      <c r="P1066" s="8">
        <f>IF(ISNUMBER(N1066),_xll.BDP($C1066, "OPT_UNDL_PX")," ")</f>
        <v/>
      </c>
      <c r="Q1066" s="7">
        <f>IF(ISNUMBER(N1066),+G1066*_xll.BDP($C1066, "PX_POS_MULT_FACTOR")*P1066/K1066," ")</f>
        <v/>
      </c>
      <c r="R1066" s="8">
        <f t="array" ref="R1066">IF(OR($A1066="TUA",$A1066="TYA"),"",IF(ISNUMBER(_xlfn.SINGLE(_xll.BDP($C1066,"DUR_ADJ_OAS_MID"))),_xll.BDP($C1066,"DUR_ADJ_OAS_MID"),IF(ISNUMBER(_xlfn.SINGLE(_xll.BDP($E1066&amp;" ISIN","DUR_ADJ_OAS_MID"))),_xll.BDP($E1066&amp;" ISIN","DUR_ADJ_OAS_MID")," ")))</f>
        <v/>
      </c>
      <c r="S1066" s="7">
        <f>IF(ISNUMBER(N1066),Q1066*N1066,IF(ISNUMBER(R1066),J1066*R1066," "))</f>
        <v/>
      </c>
      <c r="T1066" t="inlineStr">
        <is>
          <t>587376104</t>
        </is>
      </c>
      <c r="U1066" t="inlineStr">
        <is>
          <t>Equity</t>
        </is>
      </c>
      <c r="AG1066" t="n">
        <v>-0.000201</v>
      </c>
    </row>
    <row r="1067">
      <c r="A1067" t="inlineStr">
        <is>
          <t>LITL</t>
        </is>
      </c>
      <c r="B1067" t="inlineStr">
        <is>
          <t>MERCURY GEN CORP NEW NPV</t>
        </is>
      </c>
      <c r="C1067" t="inlineStr">
        <is>
          <t>MCY</t>
        </is>
      </c>
      <c r="D1067" t="inlineStr">
        <is>
          <t>2578464</t>
        </is>
      </c>
      <c r="E1067" t="inlineStr">
        <is>
          <t>US5894001008</t>
        </is>
      </c>
      <c r="F1067" t="inlineStr">
        <is>
          <t>589400100</t>
        </is>
      </c>
      <c r="G1067" s="1" t="n">
        <v>435</v>
      </c>
      <c r="H1067" s="1" t="n">
        <v>78.78</v>
      </c>
      <c r="I1067" s="2" t="n">
        <v>34269.3</v>
      </c>
      <c r="J1067" s="3" t="n">
        <v>0.00610802</v>
      </c>
      <c r="K1067" s="4" t="n">
        <v>5610538.05</v>
      </c>
      <c r="L1067" s="5" t="n">
        <v>200001</v>
      </c>
      <c r="M1067" s="6" t="n">
        <v>28.05254999</v>
      </c>
      <c r="N1067" s="7">
        <f t="array" ref="N1067">IF(ISNUMBER(_xlfn.SINGLE(_xll.BDP($C1067, "DELTA_MID"))),_xll.BDP($C1067, "DELTA_MID")," ")</f>
        <v/>
      </c>
      <c r="O1067" s="7">
        <f>IF(ISNUMBER(N1067),_xll.BDP($C1067, "OPT_UNDL_TICKER"),"")</f>
        <v/>
      </c>
      <c r="P1067" s="8">
        <f>IF(ISNUMBER(N1067),_xll.BDP($C1067, "OPT_UNDL_PX")," ")</f>
        <v/>
      </c>
      <c r="Q1067" s="7">
        <f>IF(ISNUMBER(N1067),+G1067*_xll.BDP($C1067, "PX_POS_MULT_FACTOR")*P1067/K1067," ")</f>
        <v/>
      </c>
      <c r="R1067" s="8">
        <f t="array" ref="R1067">IF(OR($A1067="TUA",$A1067="TYA"),"",IF(ISNUMBER(_xlfn.SINGLE(_xll.BDP($C1067,"DUR_ADJ_OAS_MID"))),_xll.BDP($C1067,"DUR_ADJ_OAS_MID"),IF(ISNUMBER(_xlfn.SINGLE(_xll.BDP($E1067&amp;" ISIN","DUR_ADJ_OAS_MID"))),_xll.BDP($E1067&amp;" ISIN","DUR_ADJ_OAS_MID")," ")))</f>
        <v/>
      </c>
      <c r="S1067" s="7">
        <f>IF(ISNUMBER(N1067),Q1067*N1067,IF(ISNUMBER(R1067),J1067*R1067," "))</f>
        <v/>
      </c>
      <c r="T1067" t="inlineStr">
        <is>
          <t>589400100</t>
        </is>
      </c>
      <c r="U1067" t="inlineStr">
        <is>
          <t>Equity</t>
        </is>
      </c>
      <c r="AG1067" t="n">
        <v>-0.000201</v>
      </c>
    </row>
    <row r="1068">
      <c r="A1068" t="inlineStr">
        <is>
          <t>LITL</t>
        </is>
      </c>
      <c r="B1068" t="inlineStr">
        <is>
          <t>PEDIATRIX MEDICAL GROUP IN USD 0.01</t>
        </is>
      </c>
      <c r="C1068" t="inlineStr">
        <is>
          <t>MD</t>
        </is>
      </c>
      <c r="D1068" t="inlineStr">
        <is>
          <t>2677640</t>
        </is>
      </c>
      <c r="E1068" t="inlineStr">
        <is>
          <t>US58502B1061</t>
        </is>
      </c>
      <c r="F1068" t="inlineStr">
        <is>
          <t>58502B106</t>
        </is>
      </c>
      <c r="G1068" s="1" t="n">
        <v>2124</v>
      </c>
      <c r="H1068" s="1" t="n">
        <v>17.12</v>
      </c>
      <c r="I1068" s="2" t="n">
        <v>36362.88</v>
      </c>
      <c r="J1068" s="3" t="n">
        <v>0.00648118</v>
      </c>
      <c r="K1068" s="4" t="n">
        <v>5610538.05</v>
      </c>
      <c r="L1068" s="5" t="n">
        <v>200001</v>
      </c>
      <c r="M1068" s="6" t="n">
        <v>28.05254999</v>
      </c>
      <c r="N1068" s="7">
        <f t="array" ref="N1068">IF(ISNUMBER(_xlfn.SINGLE(_xll.BDP($C1068, "DELTA_MID"))),_xll.BDP($C1068, "DELTA_MID")," ")</f>
        <v/>
      </c>
      <c r="O1068" s="7">
        <f>IF(ISNUMBER(N1068),_xll.BDP($C1068, "OPT_UNDL_TICKER"),"")</f>
        <v/>
      </c>
      <c r="P1068" s="8">
        <f>IF(ISNUMBER(N1068),_xll.BDP($C1068, "OPT_UNDL_PX")," ")</f>
        <v/>
      </c>
      <c r="Q1068" s="7">
        <f>IF(ISNUMBER(N1068),+G1068*_xll.BDP($C1068, "PX_POS_MULT_FACTOR")*P1068/K1068," ")</f>
        <v/>
      </c>
      <c r="R1068" s="8">
        <f t="array" ref="R1068">IF(OR($A1068="TUA",$A1068="TYA"),"",IF(ISNUMBER(_xlfn.SINGLE(_xll.BDP($C1068,"DUR_ADJ_OAS_MID"))),_xll.BDP($C1068,"DUR_ADJ_OAS_MID"),IF(ISNUMBER(_xlfn.SINGLE(_xll.BDP($E1068&amp;" ISIN","DUR_ADJ_OAS_MID"))),_xll.BDP($E1068&amp;" ISIN","DUR_ADJ_OAS_MID")," ")))</f>
        <v/>
      </c>
      <c r="S1068" s="7">
        <f>IF(ISNUMBER(N1068),Q1068*N1068,IF(ISNUMBER(R1068),J1068*R1068," "))</f>
        <v/>
      </c>
      <c r="T1068" t="inlineStr">
        <is>
          <t>58502B106</t>
        </is>
      </c>
      <c r="U1068" t="inlineStr">
        <is>
          <t>Equity</t>
        </is>
      </c>
      <c r="AG1068" t="n">
        <v>-0.000201</v>
      </c>
    </row>
    <row r="1069">
      <c r="A1069" t="inlineStr">
        <is>
          <t>LITL</t>
        </is>
      </c>
      <c r="B1069" t="inlineStr">
        <is>
          <t>MIRUM PHARMACEUTICALS IN USD 0.0001</t>
        </is>
      </c>
      <c r="C1069" t="inlineStr">
        <is>
          <t>MIRM</t>
        </is>
      </c>
      <c r="D1069" t="inlineStr">
        <is>
          <t>BJDX8Y8</t>
        </is>
      </c>
      <c r="E1069" t="inlineStr">
        <is>
          <t>US6047491013</t>
        </is>
      </c>
      <c r="F1069" t="inlineStr">
        <is>
          <t>604749101</t>
        </is>
      </c>
      <c r="G1069" s="1" t="n">
        <v>465</v>
      </c>
      <c r="H1069" s="1" t="n">
        <v>69.59999999999999</v>
      </c>
      <c r="I1069" s="2" t="n">
        <v>32364</v>
      </c>
      <c r="J1069" s="3" t="n">
        <v>0.00576843</v>
      </c>
      <c r="K1069" s="4" t="n">
        <v>5610538.05</v>
      </c>
      <c r="L1069" s="5" t="n">
        <v>200001</v>
      </c>
      <c r="M1069" s="6" t="n">
        <v>28.05254999</v>
      </c>
      <c r="N1069" s="7">
        <f t="array" ref="N1069">IF(ISNUMBER(_xlfn.SINGLE(_xll.BDP($C1069, "DELTA_MID"))),_xll.BDP($C1069, "DELTA_MID")," ")</f>
        <v/>
      </c>
      <c r="O1069" s="7">
        <f>IF(ISNUMBER(N1069),_xll.BDP($C1069, "OPT_UNDL_TICKER"),"")</f>
        <v/>
      </c>
      <c r="P1069" s="8">
        <f>IF(ISNUMBER(N1069),_xll.BDP($C1069, "OPT_UNDL_PX")," ")</f>
        <v/>
      </c>
      <c r="Q1069" s="7">
        <f>IF(ISNUMBER(N1069),+G1069*_xll.BDP($C1069, "PX_POS_MULT_FACTOR")*P1069/K1069," ")</f>
        <v/>
      </c>
      <c r="R1069" s="8">
        <f t="array" ref="R1069">IF(OR($A1069="TUA",$A1069="TYA"),"",IF(ISNUMBER(_xlfn.SINGLE(_xll.BDP($C1069,"DUR_ADJ_OAS_MID"))),_xll.BDP($C1069,"DUR_ADJ_OAS_MID"),IF(ISNUMBER(_xlfn.SINGLE(_xll.BDP($E1069&amp;" ISIN","DUR_ADJ_OAS_MID"))),_xll.BDP($E1069&amp;" ISIN","DUR_ADJ_OAS_MID")," ")))</f>
        <v/>
      </c>
      <c r="S1069" s="7">
        <f>IF(ISNUMBER(N1069),Q1069*N1069,IF(ISNUMBER(R1069),J1069*R1069," "))</f>
        <v/>
      </c>
      <c r="T1069" t="inlineStr">
        <is>
          <t>604749101</t>
        </is>
      </c>
      <c r="U1069" t="inlineStr">
        <is>
          <t>Equity</t>
        </is>
      </c>
      <c r="AG1069" t="n">
        <v>-0.000201</v>
      </c>
    </row>
    <row r="1070">
      <c r="A1070" t="inlineStr">
        <is>
          <t>LITL</t>
        </is>
      </c>
      <c r="B1070" t="inlineStr">
        <is>
          <t>MAXIMUS INC NPV</t>
        </is>
      </c>
      <c r="C1070" t="inlineStr">
        <is>
          <t>MMS</t>
        </is>
      </c>
      <c r="D1070" t="inlineStr">
        <is>
          <t>2018669</t>
        </is>
      </c>
      <c r="E1070" t="inlineStr">
        <is>
          <t>US5779331041</t>
        </is>
      </c>
      <c r="F1070" t="inlineStr">
        <is>
          <t>577933104</t>
        </is>
      </c>
      <c r="G1070" s="1" t="n">
        <v>388</v>
      </c>
      <c r="H1070" s="1" t="n">
        <v>87.58</v>
      </c>
      <c r="I1070" s="2" t="n">
        <v>33981.04</v>
      </c>
      <c r="J1070" s="3" t="n">
        <v>0.00605665</v>
      </c>
      <c r="K1070" s="4" t="n">
        <v>5610538.05</v>
      </c>
      <c r="L1070" s="5" t="n">
        <v>200001</v>
      </c>
      <c r="M1070" s="6" t="n">
        <v>28.05254999</v>
      </c>
      <c r="N1070" s="7">
        <f t="array" ref="N1070">IF(ISNUMBER(_xlfn.SINGLE(_xll.BDP($C1070, "DELTA_MID"))),_xll.BDP($C1070, "DELTA_MID")," ")</f>
        <v/>
      </c>
      <c r="O1070" s="7">
        <f>IF(ISNUMBER(N1070),_xll.BDP($C1070, "OPT_UNDL_TICKER"),"")</f>
        <v/>
      </c>
      <c r="P1070" s="8">
        <f>IF(ISNUMBER(N1070),_xll.BDP($C1070, "OPT_UNDL_PX")," ")</f>
        <v/>
      </c>
      <c r="Q1070" s="7">
        <f>IF(ISNUMBER(N1070),+G1070*_xll.BDP($C1070, "PX_POS_MULT_FACTOR")*P1070/K1070," ")</f>
        <v/>
      </c>
      <c r="R1070" s="8">
        <f t="array" ref="R1070">IF(OR($A1070="TUA",$A1070="TYA"),"",IF(ISNUMBER(_xlfn.SINGLE(_xll.BDP($C1070,"DUR_ADJ_OAS_MID"))),_xll.BDP($C1070,"DUR_ADJ_OAS_MID"),IF(ISNUMBER(_xlfn.SINGLE(_xll.BDP($E1070&amp;" ISIN","DUR_ADJ_OAS_MID"))),_xll.BDP($E1070&amp;" ISIN","DUR_ADJ_OAS_MID")," ")))</f>
        <v/>
      </c>
      <c r="S1070" s="7">
        <f>IF(ISNUMBER(N1070),Q1070*N1070,IF(ISNUMBER(R1070),J1070*R1070," "))</f>
        <v/>
      </c>
      <c r="T1070" t="inlineStr">
        <is>
          <t>577933104</t>
        </is>
      </c>
      <c r="U1070" t="inlineStr">
        <is>
          <t>Equity</t>
        </is>
      </c>
      <c r="AG1070" t="n">
        <v>-0.000201</v>
      </c>
    </row>
    <row r="1071">
      <c r="A1071" t="inlineStr">
        <is>
          <t>LITL</t>
        </is>
      </c>
      <c r="B1071" t="inlineStr">
        <is>
          <t>MERIT MEDI COM NPV</t>
        </is>
      </c>
      <c r="C1071" t="inlineStr">
        <is>
          <t>MMSI</t>
        </is>
      </c>
      <c r="D1071" t="inlineStr">
        <is>
          <t>2580555</t>
        </is>
      </c>
      <c r="E1071" t="inlineStr">
        <is>
          <t>US5898891040</t>
        </is>
      </c>
      <c r="F1071" t="inlineStr">
        <is>
          <t>589889104</t>
        </is>
      </c>
      <c r="G1071" s="1" t="n">
        <v>414</v>
      </c>
      <c r="H1071" s="1" t="n">
        <v>84.52</v>
      </c>
      <c r="I1071" s="2" t="n">
        <v>34991.28</v>
      </c>
      <c r="J1071" s="3" t="n">
        <v>0.00623671</v>
      </c>
      <c r="K1071" s="4" t="n">
        <v>5610538.05</v>
      </c>
      <c r="L1071" s="5" t="n">
        <v>200001</v>
      </c>
      <c r="M1071" s="6" t="n">
        <v>28.05254999</v>
      </c>
      <c r="N1071" s="7">
        <f t="array" ref="N1071">IF(ISNUMBER(_xlfn.SINGLE(_xll.BDP($C1071, "DELTA_MID"))),_xll.BDP($C1071, "DELTA_MID")," ")</f>
        <v/>
      </c>
      <c r="O1071" s="7">
        <f>IF(ISNUMBER(N1071),_xll.BDP($C1071, "OPT_UNDL_TICKER"),"")</f>
        <v/>
      </c>
      <c r="P1071" s="8">
        <f>IF(ISNUMBER(N1071),_xll.BDP($C1071, "OPT_UNDL_PX")," ")</f>
        <v/>
      </c>
      <c r="Q1071" s="7">
        <f>IF(ISNUMBER(N1071),+G1071*_xll.BDP($C1071, "PX_POS_MULT_FACTOR")*P1071/K1071," ")</f>
        <v/>
      </c>
      <c r="R1071" s="8">
        <f t="array" ref="R1071">IF(OR($A1071="TUA",$A1071="TYA"),"",IF(ISNUMBER(_xlfn.SINGLE(_xll.BDP($C1071,"DUR_ADJ_OAS_MID"))),_xll.BDP($C1071,"DUR_ADJ_OAS_MID"),IF(ISNUMBER(_xlfn.SINGLE(_xll.BDP($E1071&amp;" ISIN","DUR_ADJ_OAS_MID"))),_xll.BDP($E1071&amp;" ISIN","DUR_ADJ_OAS_MID")," ")))</f>
        <v/>
      </c>
      <c r="S1071" s="7">
        <f>IF(ISNUMBER(N1071),Q1071*N1071,IF(ISNUMBER(R1071),J1071*R1071," "))</f>
        <v/>
      </c>
      <c r="T1071" t="inlineStr">
        <is>
          <t>589889104</t>
        </is>
      </c>
      <c r="U1071" t="inlineStr">
        <is>
          <t>Equity</t>
        </is>
      </c>
      <c r="AG1071" t="n">
        <v>-0.000201</v>
      </c>
    </row>
    <row r="1072">
      <c r="A1072" t="inlineStr">
        <is>
          <t>LITL</t>
        </is>
      </c>
      <c r="B1072" t="inlineStr">
        <is>
          <t>MERIDIAN RG REGISTERED SHS</t>
        </is>
      </c>
      <c r="C1072" t="inlineStr">
        <is>
          <t>MRBK</t>
        </is>
      </c>
      <c r="D1072" t="inlineStr">
        <is>
          <t>BF5R077</t>
        </is>
      </c>
      <c r="E1072" t="inlineStr">
        <is>
          <t>US58958P1049</t>
        </is>
      </c>
      <c r="F1072" t="inlineStr">
        <is>
          <t>58958P104</t>
        </is>
      </c>
      <c r="G1072" s="1" t="n">
        <v>2164</v>
      </c>
      <c r="H1072" s="1" t="n">
        <v>14.85</v>
      </c>
      <c r="I1072" s="2" t="n">
        <v>32135.4</v>
      </c>
      <c r="J1072" s="3" t="n">
        <v>0.00572769</v>
      </c>
      <c r="K1072" s="4" t="n">
        <v>5610538.05</v>
      </c>
      <c r="L1072" s="5" t="n">
        <v>200001</v>
      </c>
      <c r="M1072" s="6" t="n">
        <v>28.05254999</v>
      </c>
      <c r="N1072" s="7">
        <f t="array" ref="N1072">IF(ISNUMBER(_xlfn.SINGLE(_xll.BDP($C1072, "DELTA_MID"))),_xll.BDP($C1072, "DELTA_MID")," ")</f>
        <v/>
      </c>
      <c r="O1072" s="7">
        <f>IF(ISNUMBER(N1072),_xll.BDP($C1072, "OPT_UNDL_TICKER"),"")</f>
        <v/>
      </c>
      <c r="P1072" s="8">
        <f>IF(ISNUMBER(N1072),_xll.BDP($C1072, "OPT_UNDL_PX")," ")</f>
        <v/>
      </c>
      <c r="Q1072" s="7">
        <f>IF(ISNUMBER(N1072),+G1072*_xll.BDP($C1072, "PX_POS_MULT_FACTOR")*P1072/K1072," ")</f>
        <v/>
      </c>
      <c r="R1072" s="8">
        <f t="array" ref="R1072">IF(OR($A1072="TUA",$A1072="TYA"),"",IF(ISNUMBER(_xlfn.SINGLE(_xll.BDP($C1072,"DUR_ADJ_OAS_MID"))),_xll.BDP($C1072,"DUR_ADJ_OAS_MID"),IF(ISNUMBER(_xlfn.SINGLE(_xll.BDP($E1072&amp;" ISIN","DUR_ADJ_OAS_MID"))),_xll.BDP($E1072&amp;" ISIN","DUR_ADJ_OAS_MID")," ")))</f>
        <v/>
      </c>
      <c r="S1072" s="7">
        <f>IF(ISNUMBER(N1072),Q1072*N1072,IF(ISNUMBER(R1072),J1072*R1072," "))</f>
        <v/>
      </c>
      <c r="T1072" t="inlineStr">
        <is>
          <t>58958P104</t>
        </is>
      </c>
      <c r="U1072" t="inlineStr">
        <is>
          <t>Equity</t>
        </is>
      </c>
      <c r="AG1072" t="n">
        <v>-0.000201</v>
      </c>
    </row>
    <row r="1073">
      <c r="A1073" t="inlineStr">
        <is>
          <t>LITL</t>
        </is>
      </c>
      <c r="B1073" t="inlineStr">
        <is>
          <t>MAREX GROUP PLC NPV</t>
        </is>
      </c>
      <c r="C1073" t="inlineStr">
        <is>
          <t>MRX</t>
        </is>
      </c>
      <c r="D1073" t="inlineStr">
        <is>
          <t>BQXP757</t>
        </is>
      </c>
      <c r="E1073" t="inlineStr">
        <is>
          <t>GB00BMT7GT62</t>
        </is>
      </c>
      <c r="F1073" t="inlineStr">
        <is>
          <t>G5S37H101</t>
        </is>
      </c>
      <c r="G1073" s="1" t="n">
        <v>1053</v>
      </c>
      <c r="H1073" s="1" t="n">
        <v>30.915</v>
      </c>
      <c r="I1073" s="2" t="n">
        <v>32553.5</v>
      </c>
      <c r="J1073" s="3" t="n">
        <v>0.00580221</v>
      </c>
      <c r="K1073" s="4" t="n">
        <v>5610538.05</v>
      </c>
      <c r="L1073" s="5" t="n">
        <v>200001</v>
      </c>
      <c r="M1073" s="6" t="n">
        <v>28.05254999</v>
      </c>
      <c r="N1073" s="7">
        <f t="array" ref="N1073">IF(ISNUMBER(_xlfn.SINGLE(_xll.BDP($C1073, "DELTA_MID"))),_xll.BDP($C1073, "DELTA_MID")," ")</f>
        <v/>
      </c>
      <c r="O1073" s="7">
        <f>IF(ISNUMBER(N1073),_xll.BDP($C1073, "OPT_UNDL_TICKER"),"")</f>
        <v/>
      </c>
      <c r="P1073" s="8">
        <f>IF(ISNUMBER(N1073),_xll.BDP($C1073, "OPT_UNDL_PX")," ")</f>
        <v/>
      </c>
      <c r="Q1073" s="7">
        <f>IF(ISNUMBER(N1073),+G1073*_xll.BDP($C1073, "PX_POS_MULT_FACTOR")*P1073/K1073," ")</f>
        <v/>
      </c>
      <c r="R1073" s="8">
        <f t="array" ref="R1073">IF(OR($A1073="TUA",$A1073="TYA"),"",IF(ISNUMBER(_xlfn.SINGLE(_xll.BDP($C1073,"DUR_ADJ_OAS_MID"))),_xll.BDP($C1073,"DUR_ADJ_OAS_MID"),IF(ISNUMBER(_xlfn.SINGLE(_xll.BDP($E1073&amp;" ISIN","DUR_ADJ_OAS_MID"))),_xll.BDP($E1073&amp;" ISIN","DUR_ADJ_OAS_MID")," ")))</f>
        <v/>
      </c>
      <c r="S1073" s="7">
        <f>IF(ISNUMBER(N1073),Q1073*N1073,IF(ISNUMBER(R1073),J1073*R1073," "))</f>
        <v/>
      </c>
      <c r="T1073" t="inlineStr">
        <is>
          <t>G5S37H101</t>
        </is>
      </c>
      <c r="U1073" t="inlineStr">
        <is>
          <t>Equity</t>
        </is>
      </c>
      <c r="AG1073" t="n">
        <v>-0.000201</v>
      </c>
    </row>
    <row r="1074">
      <c r="A1074" t="inlineStr">
        <is>
          <t>LITL</t>
        </is>
      </c>
      <c r="B1074" t="inlineStr">
        <is>
          <t>CHROMADEX CORP USD 0.001</t>
        </is>
      </c>
      <c r="C1074" t="inlineStr">
        <is>
          <t>NAGE</t>
        </is>
      </c>
      <c r="D1074" t="inlineStr">
        <is>
          <t>BD0SJ96</t>
        </is>
      </c>
      <c r="E1074" t="inlineStr">
        <is>
          <t>US1710774076</t>
        </is>
      </c>
      <c r="F1074" t="inlineStr">
        <is>
          <t>171077407</t>
        </is>
      </c>
      <c r="G1074" s="1" t="n">
        <v>3506</v>
      </c>
      <c r="H1074" s="1" t="n">
        <v>7.43</v>
      </c>
      <c r="I1074" s="2" t="n">
        <v>26049.58</v>
      </c>
      <c r="J1074" s="3" t="n">
        <v>0.00464297</v>
      </c>
      <c r="K1074" s="4" t="n">
        <v>5610538.05</v>
      </c>
      <c r="L1074" s="5" t="n">
        <v>200001</v>
      </c>
      <c r="M1074" s="6" t="n">
        <v>28.05254999</v>
      </c>
      <c r="N1074" s="7">
        <f t="array" ref="N1074">IF(ISNUMBER(_xlfn.SINGLE(_xll.BDP($C1074, "DELTA_MID"))),_xll.BDP($C1074, "DELTA_MID")," ")</f>
        <v/>
      </c>
      <c r="O1074" s="7">
        <f>IF(ISNUMBER(N1074),_xll.BDP($C1074, "OPT_UNDL_TICKER"),"")</f>
        <v/>
      </c>
      <c r="P1074" s="8">
        <f>IF(ISNUMBER(N1074),_xll.BDP($C1074, "OPT_UNDL_PX")," ")</f>
        <v/>
      </c>
      <c r="Q1074" s="7">
        <f>IF(ISNUMBER(N1074),+G1074*_xll.BDP($C1074, "PX_POS_MULT_FACTOR")*P1074/K1074," ")</f>
        <v/>
      </c>
      <c r="R1074" s="8">
        <f t="array" ref="R1074">IF(OR($A1074="TUA",$A1074="TYA"),"",IF(ISNUMBER(_xlfn.SINGLE(_xll.BDP($C1074,"DUR_ADJ_OAS_MID"))),_xll.BDP($C1074,"DUR_ADJ_OAS_MID"),IF(ISNUMBER(_xlfn.SINGLE(_xll.BDP($E1074&amp;" ISIN","DUR_ADJ_OAS_MID"))),_xll.BDP($E1074&amp;" ISIN","DUR_ADJ_OAS_MID")," ")))</f>
        <v/>
      </c>
      <c r="S1074" s="7">
        <f>IF(ISNUMBER(N1074),Q1074*N1074,IF(ISNUMBER(R1074),J1074*R1074," "))</f>
        <v/>
      </c>
      <c r="T1074" t="inlineStr">
        <is>
          <t>171077407</t>
        </is>
      </c>
      <c r="U1074" t="inlineStr">
        <is>
          <t>Equity</t>
        </is>
      </c>
      <c r="AG1074" t="n">
        <v>-0.000201</v>
      </c>
    </row>
    <row r="1075">
      <c r="A1075" t="inlineStr">
        <is>
          <t>LITL</t>
        </is>
      </c>
      <c r="B1075" t="inlineStr">
        <is>
          <t>NATIONAL HEALTHCARE CORP USD 0.01</t>
        </is>
      </c>
      <c r="C1075" t="inlineStr">
        <is>
          <t>NHC</t>
        </is>
      </c>
      <c r="D1075" t="inlineStr">
        <is>
          <t>2139731</t>
        </is>
      </c>
      <c r="E1075" t="inlineStr">
        <is>
          <t>US6359061008</t>
        </is>
      </c>
      <c r="F1075" t="inlineStr">
        <is>
          <t>635906100</t>
        </is>
      </c>
      <c r="G1075" s="1" t="n">
        <v>295</v>
      </c>
      <c r="H1075" s="1" t="n">
        <v>123.51</v>
      </c>
      <c r="I1075" s="2" t="n">
        <v>36435.45</v>
      </c>
      <c r="J1075" s="3" t="n">
        <v>0.00649411</v>
      </c>
      <c r="K1075" s="4" t="n">
        <v>5610538.05</v>
      </c>
      <c r="L1075" s="5" t="n">
        <v>200001</v>
      </c>
      <c r="M1075" s="6" t="n">
        <v>28.05254999</v>
      </c>
      <c r="N1075" s="7">
        <f t="array" ref="N1075">IF(ISNUMBER(_xlfn.SINGLE(_xll.BDP($C1075, "DELTA_MID"))),_xll.BDP($C1075, "DELTA_MID")," ")</f>
        <v/>
      </c>
      <c r="O1075" s="7">
        <f>IF(ISNUMBER(N1075),_xll.BDP($C1075, "OPT_UNDL_TICKER"),"")</f>
        <v/>
      </c>
      <c r="P1075" s="8">
        <f>IF(ISNUMBER(N1075),_xll.BDP($C1075, "OPT_UNDL_PX")," ")</f>
        <v/>
      </c>
      <c r="Q1075" s="7">
        <f>IF(ISNUMBER(N1075),+G1075*_xll.BDP($C1075, "PX_POS_MULT_FACTOR")*P1075/K1075," ")</f>
        <v/>
      </c>
      <c r="R1075" s="8">
        <f t="array" ref="R1075">IF(OR($A1075="TUA",$A1075="TYA"),"",IF(ISNUMBER(_xlfn.SINGLE(_xll.BDP($C1075,"DUR_ADJ_OAS_MID"))),_xll.BDP($C1075,"DUR_ADJ_OAS_MID"),IF(ISNUMBER(_xlfn.SINGLE(_xll.BDP($E1075&amp;" ISIN","DUR_ADJ_OAS_MID"))),_xll.BDP($E1075&amp;" ISIN","DUR_ADJ_OAS_MID")," ")))</f>
        <v/>
      </c>
      <c r="S1075" s="7">
        <f>IF(ISNUMBER(N1075),Q1075*N1075,IF(ISNUMBER(R1075),J1075*R1075," "))</f>
        <v/>
      </c>
      <c r="T1075" t="inlineStr">
        <is>
          <t>635906100</t>
        </is>
      </c>
      <c r="U1075" t="inlineStr">
        <is>
          <t>Equity</t>
        </is>
      </c>
      <c r="AG1075" t="n">
        <v>-0.000201</v>
      </c>
    </row>
    <row r="1076">
      <c r="A1076" t="inlineStr">
        <is>
          <t>LITL</t>
        </is>
      </c>
      <c r="B1076" t="inlineStr">
        <is>
          <t>NAPCO SEC TECHNOLOGIES INC USD 0.01</t>
        </is>
      </c>
      <c r="C1076" t="inlineStr">
        <is>
          <t>NSSC</t>
        </is>
      </c>
      <c r="D1076" t="inlineStr">
        <is>
          <t>2622253</t>
        </is>
      </c>
      <c r="E1076" t="inlineStr">
        <is>
          <t>US6304021057</t>
        </is>
      </c>
      <c r="F1076" t="inlineStr">
        <is>
          <t>630402105</t>
        </is>
      </c>
      <c r="G1076" s="1" t="n">
        <v>811</v>
      </c>
      <c r="H1076" s="1" t="n">
        <v>43.44</v>
      </c>
      <c r="I1076" s="2" t="n">
        <v>35229.84</v>
      </c>
      <c r="J1076" s="3" t="n">
        <v>0.00627923</v>
      </c>
      <c r="K1076" s="4" t="n">
        <v>5610538.05</v>
      </c>
      <c r="L1076" s="5" t="n">
        <v>200001</v>
      </c>
      <c r="M1076" s="6" t="n">
        <v>28.05254999</v>
      </c>
      <c r="N1076" s="7">
        <f t="array" ref="N1076">IF(ISNUMBER(_xlfn.SINGLE(_xll.BDP($C1076, "DELTA_MID"))),_xll.BDP($C1076, "DELTA_MID")," ")</f>
        <v/>
      </c>
      <c r="O1076" s="7">
        <f>IF(ISNUMBER(N1076),_xll.BDP($C1076, "OPT_UNDL_TICKER"),"")</f>
        <v/>
      </c>
      <c r="P1076" s="8">
        <f>IF(ISNUMBER(N1076),_xll.BDP($C1076, "OPT_UNDL_PX")," ")</f>
        <v/>
      </c>
      <c r="Q1076" s="7">
        <f>IF(ISNUMBER(N1076),+G1076*_xll.BDP($C1076, "PX_POS_MULT_FACTOR")*P1076/K1076," ")</f>
        <v/>
      </c>
      <c r="R1076" s="8">
        <f t="array" ref="R1076">IF(OR($A1076="TUA",$A1076="TYA"),"",IF(ISNUMBER(_xlfn.SINGLE(_xll.BDP($C1076,"DUR_ADJ_OAS_MID"))),_xll.BDP($C1076,"DUR_ADJ_OAS_MID"),IF(ISNUMBER(_xlfn.SINGLE(_xll.BDP($E1076&amp;" ISIN","DUR_ADJ_OAS_MID"))),_xll.BDP($E1076&amp;" ISIN","DUR_ADJ_OAS_MID")," ")))</f>
        <v/>
      </c>
      <c r="S1076" s="7">
        <f>IF(ISNUMBER(N1076),Q1076*N1076,IF(ISNUMBER(R1076),J1076*R1076," "))</f>
        <v/>
      </c>
      <c r="T1076" t="inlineStr">
        <is>
          <t>630402105</t>
        </is>
      </c>
      <c r="U1076" t="inlineStr">
        <is>
          <t>Equity</t>
        </is>
      </c>
      <c r="AG1076" t="n">
        <v>-0.000201</v>
      </c>
    </row>
    <row r="1077">
      <c r="A1077" t="inlineStr">
        <is>
          <t>LITL</t>
        </is>
      </c>
      <c r="B1077" t="inlineStr">
        <is>
          <t>NU SKIN ENTERPRISES INC USD 0.001</t>
        </is>
      </c>
      <c r="C1077" t="inlineStr">
        <is>
          <t>NUS</t>
        </is>
      </c>
      <c r="D1077" t="inlineStr">
        <is>
          <t>2616870</t>
        </is>
      </c>
      <c r="E1077" t="inlineStr">
        <is>
          <t>US67018T1051</t>
        </is>
      </c>
      <c r="F1077" t="inlineStr">
        <is>
          <t>67018T105</t>
        </is>
      </c>
      <c r="G1077" s="1" t="n">
        <v>2859</v>
      </c>
      <c r="H1077" s="1" t="n">
        <v>10.86</v>
      </c>
      <c r="I1077" s="2" t="n">
        <v>31048.74</v>
      </c>
      <c r="J1077" s="3" t="n">
        <v>0.005534</v>
      </c>
      <c r="K1077" s="4" t="n">
        <v>5610538.05</v>
      </c>
      <c r="L1077" s="5" t="n">
        <v>200001</v>
      </c>
      <c r="M1077" s="6" t="n">
        <v>28.05254999</v>
      </c>
      <c r="N1077" s="7">
        <f t="array" ref="N1077">IF(ISNUMBER(_xlfn.SINGLE(_xll.BDP($C1077, "DELTA_MID"))),_xll.BDP($C1077, "DELTA_MID")," ")</f>
        <v/>
      </c>
      <c r="O1077" s="7">
        <f>IF(ISNUMBER(N1077),_xll.BDP($C1077, "OPT_UNDL_TICKER"),"")</f>
        <v/>
      </c>
      <c r="P1077" s="8">
        <f>IF(ISNUMBER(N1077),_xll.BDP($C1077, "OPT_UNDL_PX")," ")</f>
        <v/>
      </c>
      <c r="Q1077" s="7">
        <f>IF(ISNUMBER(N1077),+G1077*_xll.BDP($C1077, "PX_POS_MULT_FACTOR")*P1077/K1077," ")</f>
        <v/>
      </c>
      <c r="R1077" s="8">
        <f t="array" ref="R1077">IF(OR($A1077="TUA",$A1077="TYA"),"",IF(ISNUMBER(_xlfn.SINGLE(_xll.BDP($C1077,"DUR_ADJ_OAS_MID"))),_xll.BDP($C1077,"DUR_ADJ_OAS_MID"),IF(ISNUMBER(_xlfn.SINGLE(_xll.BDP($E1077&amp;" ISIN","DUR_ADJ_OAS_MID"))),_xll.BDP($E1077&amp;" ISIN","DUR_ADJ_OAS_MID")," ")))</f>
        <v/>
      </c>
      <c r="S1077" s="7">
        <f>IF(ISNUMBER(N1077),Q1077*N1077,IF(ISNUMBER(R1077),J1077*R1077," "))</f>
        <v/>
      </c>
      <c r="T1077" t="inlineStr">
        <is>
          <t>67018T105</t>
        </is>
      </c>
      <c r="U1077" t="inlineStr">
        <is>
          <t>Equity</t>
        </is>
      </c>
      <c r="AG1077" t="n">
        <v>-0.000201</v>
      </c>
    </row>
    <row r="1078">
      <c r="A1078" t="inlineStr">
        <is>
          <t>LITL</t>
        </is>
      </c>
      <c r="B1078" t="inlineStr">
        <is>
          <t>NEXTRACKER INC USD 0.0001</t>
        </is>
      </c>
      <c r="C1078" t="inlineStr">
        <is>
          <t>NXT</t>
        </is>
      </c>
      <c r="D1078" t="inlineStr">
        <is>
          <t>BR1GTS6</t>
        </is>
      </c>
      <c r="E1078" t="inlineStr">
        <is>
          <t>US65290E1010</t>
        </is>
      </c>
      <c r="F1078" t="inlineStr">
        <is>
          <t>65290E101</t>
        </is>
      </c>
      <c r="G1078" s="1" t="n">
        <v>484</v>
      </c>
      <c r="H1078" s="1" t="n">
        <v>87.55</v>
      </c>
      <c r="I1078" s="2" t="n">
        <v>42374.2</v>
      </c>
      <c r="J1078" s="3" t="n">
        <v>0.00755261</v>
      </c>
      <c r="K1078" s="4" t="n">
        <v>5610538.05</v>
      </c>
      <c r="L1078" s="5" t="n">
        <v>200001</v>
      </c>
      <c r="M1078" s="6" t="n">
        <v>28.05254999</v>
      </c>
      <c r="N1078" s="7">
        <f t="array" ref="N1078">IF(ISNUMBER(_xlfn.SINGLE(_xll.BDP($C1078, "DELTA_MID"))),_xll.BDP($C1078, "DELTA_MID")," ")</f>
        <v/>
      </c>
      <c r="O1078" s="7">
        <f>IF(ISNUMBER(N1078),_xll.BDP($C1078, "OPT_UNDL_TICKER"),"")</f>
        <v/>
      </c>
      <c r="P1078" s="8">
        <f>IF(ISNUMBER(N1078),_xll.BDP($C1078, "OPT_UNDL_PX")," ")</f>
        <v/>
      </c>
      <c r="Q1078" s="7">
        <f>IF(ISNUMBER(N1078),+G1078*_xll.BDP($C1078, "PX_POS_MULT_FACTOR")*P1078/K1078," ")</f>
        <v/>
      </c>
      <c r="R1078" s="8">
        <f t="array" ref="R1078">IF(OR($A1078="TUA",$A1078="TYA"),"",IF(ISNUMBER(_xlfn.SINGLE(_xll.BDP($C1078,"DUR_ADJ_OAS_MID"))),_xll.BDP($C1078,"DUR_ADJ_OAS_MID"),IF(ISNUMBER(_xlfn.SINGLE(_xll.BDP($E1078&amp;" ISIN","DUR_ADJ_OAS_MID"))),_xll.BDP($E1078&amp;" ISIN","DUR_ADJ_OAS_MID")," ")))</f>
        <v/>
      </c>
      <c r="S1078" s="7">
        <f>IF(ISNUMBER(N1078),Q1078*N1078,IF(ISNUMBER(R1078),J1078*R1078," "))</f>
        <v/>
      </c>
      <c r="T1078" t="inlineStr">
        <is>
          <t>65290E101</t>
        </is>
      </c>
      <c r="U1078" t="inlineStr">
        <is>
          <t>Equity</t>
        </is>
      </c>
      <c r="AG1078" t="n">
        <v>-0.000201</v>
      </c>
    </row>
    <row r="1079">
      <c r="A1079" t="inlineStr">
        <is>
          <t>LITL</t>
        </is>
      </c>
      <c r="B1079" t="inlineStr">
        <is>
          <t>OIL DRI CORP AMER USD 0.1</t>
        </is>
      </c>
      <c r="C1079" t="inlineStr">
        <is>
          <t>ODC</t>
        </is>
      </c>
      <c r="D1079" t="inlineStr">
        <is>
          <t>2657794</t>
        </is>
      </c>
      <c r="E1079" t="inlineStr">
        <is>
          <t>US6778641000</t>
        </is>
      </c>
      <c r="F1079" t="inlineStr">
        <is>
          <t>677864100</t>
        </is>
      </c>
      <c r="G1079" s="1" t="n">
        <v>529</v>
      </c>
      <c r="H1079" s="1" t="n">
        <v>60.42</v>
      </c>
      <c r="I1079" s="2" t="n">
        <v>31962.18</v>
      </c>
      <c r="J1079" s="3" t="n">
        <v>0.00569681</v>
      </c>
      <c r="K1079" s="4" t="n">
        <v>5610538.05</v>
      </c>
      <c r="L1079" s="5" t="n">
        <v>200001</v>
      </c>
      <c r="M1079" s="6" t="n">
        <v>28.05254999</v>
      </c>
      <c r="N1079" s="7">
        <f t="array" ref="N1079">IF(ISNUMBER(_xlfn.SINGLE(_xll.BDP($C1079, "DELTA_MID"))),_xll.BDP($C1079, "DELTA_MID")," ")</f>
        <v/>
      </c>
      <c r="O1079" s="7">
        <f>IF(ISNUMBER(N1079),_xll.BDP($C1079, "OPT_UNDL_TICKER"),"")</f>
        <v/>
      </c>
      <c r="P1079" s="8">
        <f>IF(ISNUMBER(N1079),_xll.BDP($C1079, "OPT_UNDL_PX")," ")</f>
        <v/>
      </c>
      <c r="Q1079" s="7">
        <f>IF(ISNUMBER(N1079),+G1079*_xll.BDP($C1079, "PX_POS_MULT_FACTOR")*P1079/K1079," ")</f>
        <v/>
      </c>
      <c r="R1079" s="8">
        <f t="array" ref="R1079">IF(OR($A1079="TUA",$A1079="TYA"),"",IF(ISNUMBER(_xlfn.SINGLE(_xll.BDP($C1079,"DUR_ADJ_OAS_MID"))),_xll.BDP($C1079,"DUR_ADJ_OAS_MID"),IF(ISNUMBER(_xlfn.SINGLE(_xll.BDP($E1079&amp;" ISIN","DUR_ADJ_OAS_MID"))),_xll.BDP($E1079&amp;" ISIN","DUR_ADJ_OAS_MID")," ")))</f>
        <v/>
      </c>
      <c r="S1079" s="7">
        <f>IF(ISNUMBER(N1079),Q1079*N1079,IF(ISNUMBER(R1079),J1079*R1079," "))</f>
        <v/>
      </c>
      <c r="T1079" t="inlineStr">
        <is>
          <t>677864100</t>
        </is>
      </c>
      <c r="U1079" t="inlineStr">
        <is>
          <t>Equity</t>
        </is>
      </c>
      <c r="AG1079" t="n">
        <v>-0.000201</v>
      </c>
    </row>
    <row r="1080">
      <c r="A1080" t="inlineStr">
        <is>
          <t>LITL</t>
        </is>
      </c>
      <c r="B1080" t="inlineStr">
        <is>
          <t>OFG BANCORP USD 1.0</t>
        </is>
      </c>
      <c r="C1080" t="inlineStr">
        <is>
          <t>OFG</t>
        </is>
      </c>
      <c r="D1080" t="inlineStr">
        <is>
          <t>B87LKR8</t>
        </is>
      </c>
      <c r="E1080" t="inlineStr">
        <is>
          <t>PR67103X1020</t>
        </is>
      </c>
      <c r="F1080" t="inlineStr">
        <is>
          <t>67103X102</t>
        </is>
      </c>
      <c r="G1080" s="1" t="n">
        <v>781</v>
      </c>
      <c r="H1080" s="1" t="n">
        <v>39.6</v>
      </c>
      <c r="I1080" s="2" t="n">
        <v>30927.6</v>
      </c>
      <c r="J1080" s="3" t="n">
        <v>0.00551241</v>
      </c>
      <c r="K1080" s="4" t="n">
        <v>5610538.05</v>
      </c>
      <c r="L1080" s="5" t="n">
        <v>200001</v>
      </c>
      <c r="M1080" s="6" t="n">
        <v>28.05254999</v>
      </c>
      <c r="N1080" s="7">
        <f t="array" ref="N1080">IF(ISNUMBER(_xlfn.SINGLE(_xll.BDP($C1080, "DELTA_MID"))),_xll.BDP($C1080, "DELTA_MID")," ")</f>
        <v/>
      </c>
      <c r="O1080" s="7">
        <f>IF(ISNUMBER(N1080),_xll.BDP($C1080, "OPT_UNDL_TICKER"),"")</f>
        <v/>
      </c>
      <c r="P1080" s="8">
        <f>IF(ISNUMBER(N1080),_xll.BDP($C1080, "OPT_UNDL_PX")," ")</f>
        <v/>
      </c>
      <c r="Q1080" s="7">
        <f>IF(ISNUMBER(N1080),+G1080*_xll.BDP($C1080, "PX_POS_MULT_FACTOR")*P1080/K1080," ")</f>
        <v/>
      </c>
      <c r="R1080" s="8">
        <f t="array" ref="R1080">IF(OR($A1080="TUA",$A1080="TYA"),"",IF(ISNUMBER(_xlfn.SINGLE(_xll.BDP($C1080,"DUR_ADJ_OAS_MID"))),_xll.BDP($C1080,"DUR_ADJ_OAS_MID"),IF(ISNUMBER(_xlfn.SINGLE(_xll.BDP($E1080&amp;" ISIN","DUR_ADJ_OAS_MID"))),_xll.BDP($E1080&amp;" ISIN","DUR_ADJ_OAS_MID")," ")))</f>
        <v/>
      </c>
      <c r="S1080" s="7">
        <f>IF(ISNUMBER(N1080),Q1080*N1080,IF(ISNUMBER(R1080),J1080*R1080," "))</f>
        <v/>
      </c>
      <c r="T1080" t="inlineStr">
        <is>
          <t>67103X102</t>
        </is>
      </c>
      <c r="U1080" t="inlineStr">
        <is>
          <t>Equity</t>
        </is>
      </c>
      <c r="AG1080" t="n">
        <v>-0.000201</v>
      </c>
    </row>
    <row r="1081">
      <c r="A1081" t="inlineStr">
        <is>
          <t>LITL</t>
        </is>
      </c>
      <c r="B1081" t="inlineStr">
        <is>
          <t>OMNICELL INC USD 0.001</t>
        </is>
      </c>
      <c r="C1081" t="inlineStr">
        <is>
          <t>OMCL</t>
        </is>
      </c>
      <c r="D1081" t="inlineStr">
        <is>
          <t>2789523</t>
        </is>
      </c>
      <c r="E1081" t="inlineStr">
        <is>
          <t>US68213N1090</t>
        </is>
      </c>
      <c r="F1081" t="inlineStr">
        <is>
          <t>68213N109</t>
        </is>
      </c>
      <c r="G1081" s="1" t="n">
        <v>1103</v>
      </c>
      <c r="H1081" s="1" t="n">
        <v>30.45</v>
      </c>
      <c r="I1081" s="2" t="n">
        <v>33586.35</v>
      </c>
      <c r="J1081" s="3" t="n">
        <v>0.0059863</v>
      </c>
      <c r="K1081" s="4" t="n">
        <v>5610538.05</v>
      </c>
      <c r="L1081" s="5" t="n">
        <v>200001</v>
      </c>
      <c r="M1081" s="6" t="n">
        <v>28.05254999</v>
      </c>
      <c r="N1081" s="7">
        <f t="array" ref="N1081">IF(ISNUMBER(_xlfn.SINGLE(_xll.BDP($C1081, "DELTA_MID"))),_xll.BDP($C1081, "DELTA_MID")," ")</f>
        <v/>
      </c>
      <c r="O1081" s="7">
        <f>IF(ISNUMBER(N1081),_xll.BDP($C1081, "OPT_UNDL_TICKER"),"")</f>
        <v/>
      </c>
      <c r="P1081" s="8">
        <f>IF(ISNUMBER(N1081),_xll.BDP($C1081, "OPT_UNDL_PX")," ")</f>
        <v/>
      </c>
      <c r="Q1081" s="7">
        <f>IF(ISNUMBER(N1081),+G1081*_xll.BDP($C1081, "PX_POS_MULT_FACTOR")*P1081/K1081," ")</f>
        <v/>
      </c>
      <c r="R1081" s="8">
        <f t="array" ref="R1081">IF(OR($A1081="TUA",$A1081="TYA"),"",IF(ISNUMBER(_xlfn.SINGLE(_xll.BDP($C1081,"DUR_ADJ_OAS_MID"))),_xll.BDP($C1081,"DUR_ADJ_OAS_MID"),IF(ISNUMBER(_xlfn.SINGLE(_xll.BDP($E1081&amp;" ISIN","DUR_ADJ_OAS_MID"))),_xll.BDP($E1081&amp;" ISIN","DUR_ADJ_OAS_MID")," ")))</f>
        <v/>
      </c>
      <c r="S1081" s="7">
        <f>IF(ISNUMBER(N1081),Q1081*N1081,IF(ISNUMBER(R1081),J1081*R1081," "))</f>
        <v/>
      </c>
      <c r="T1081" t="inlineStr">
        <is>
          <t>68213N109</t>
        </is>
      </c>
      <c r="U1081" t="inlineStr">
        <is>
          <t>Equity</t>
        </is>
      </c>
      <c r="AG1081" t="n">
        <v>-0.000201</v>
      </c>
    </row>
    <row r="1082">
      <c r="A1082" t="inlineStr">
        <is>
          <t>LITL</t>
        </is>
      </c>
      <c r="B1082" t="inlineStr">
        <is>
          <t>OTTER TAIL COM USD5</t>
        </is>
      </c>
      <c r="C1082" t="inlineStr">
        <is>
          <t>OTTR</t>
        </is>
      </c>
      <c r="D1082" t="inlineStr">
        <is>
          <t>2664103</t>
        </is>
      </c>
      <c r="E1082" t="inlineStr">
        <is>
          <t>US6896481032</t>
        </is>
      </c>
      <c r="F1082" t="inlineStr">
        <is>
          <t>689648103</t>
        </is>
      </c>
      <c r="G1082" s="1" t="n">
        <v>411</v>
      </c>
      <c r="H1082" s="1" t="n">
        <v>78.23</v>
      </c>
      <c r="I1082" s="2" t="n">
        <v>32152.53</v>
      </c>
      <c r="J1082" s="3" t="n">
        <v>0.00573074</v>
      </c>
      <c r="K1082" s="4" t="n">
        <v>5610538.05</v>
      </c>
      <c r="L1082" s="5" t="n">
        <v>200001</v>
      </c>
      <c r="M1082" s="6" t="n">
        <v>28.05254999</v>
      </c>
      <c r="N1082" s="7">
        <f t="array" ref="N1082">IF(ISNUMBER(_xlfn.SINGLE(_xll.BDP($C1082, "DELTA_MID"))),_xll.BDP($C1082, "DELTA_MID")," ")</f>
        <v/>
      </c>
      <c r="O1082" s="7">
        <f>IF(ISNUMBER(N1082),_xll.BDP($C1082, "OPT_UNDL_TICKER"),"")</f>
        <v/>
      </c>
      <c r="P1082" s="8">
        <f>IF(ISNUMBER(N1082),_xll.BDP($C1082, "OPT_UNDL_PX")," ")</f>
        <v/>
      </c>
      <c r="Q1082" s="7">
        <f>IF(ISNUMBER(N1082),+G1082*_xll.BDP($C1082, "PX_POS_MULT_FACTOR")*P1082/K1082," ")</f>
        <v/>
      </c>
      <c r="R1082" s="8">
        <f t="array" ref="R1082">IF(OR($A1082="TUA",$A1082="TYA"),"",IF(ISNUMBER(_xlfn.SINGLE(_xll.BDP($C1082,"DUR_ADJ_OAS_MID"))),_xll.BDP($C1082,"DUR_ADJ_OAS_MID"),IF(ISNUMBER(_xlfn.SINGLE(_xll.BDP($E1082&amp;" ISIN","DUR_ADJ_OAS_MID"))),_xll.BDP($E1082&amp;" ISIN","DUR_ADJ_OAS_MID")," ")))</f>
        <v/>
      </c>
      <c r="S1082" s="7">
        <f>IF(ISNUMBER(N1082),Q1082*N1082,IF(ISNUMBER(R1082),J1082*R1082," "))</f>
        <v/>
      </c>
      <c r="T1082" t="inlineStr">
        <is>
          <t>689648103</t>
        </is>
      </c>
      <c r="U1082" t="inlineStr">
        <is>
          <t>Equity</t>
        </is>
      </c>
      <c r="AG1082" t="n">
        <v>-0.000201</v>
      </c>
    </row>
    <row r="1083">
      <c r="A1083" t="inlineStr">
        <is>
          <t>LITL</t>
        </is>
      </c>
      <c r="B1083" t="inlineStr">
        <is>
          <t>PACS GROUP INC USD 0.001</t>
        </is>
      </c>
      <c r="C1083" t="inlineStr">
        <is>
          <t>PACS</t>
        </is>
      </c>
      <c r="D1083" t="inlineStr">
        <is>
          <t>BPW6WD7</t>
        </is>
      </c>
      <c r="E1083" t="inlineStr">
        <is>
          <t>US69380Q1076</t>
        </is>
      </c>
      <c r="F1083" t="inlineStr">
        <is>
          <t>69380Q107</t>
        </is>
      </c>
      <c r="G1083" s="1" t="n">
        <v>2888</v>
      </c>
      <c r="H1083" s="1" t="n">
        <v>12.4</v>
      </c>
      <c r="I1083" s="2" t="n">
        <v>35811.2</v>
      </c>
      <c r="J1083" s="3" t="n">
        <v>0.00638285</v>
      </c>
      <c r="K1083" s="4" t="n">
        <v>5610538.05</v>
      </c>
      <c r="L1083" s="5" t="n">
        <v>200001</v>
      </c>
      <c r="M1083" s="6" t="n">
        <v>28.05254999</v>
      </c>
      <c r="N1083" s="7">
        <f t="array" ref="N1083">IF(ISNUMBER(_xlfn.SINGLE(_xll.BDP($C1083, "DELTA_MID"))),_xll.BDP($C1083, "DELTA_MID")," ")</f>
        <v/>
      </c>
      <c r="O1083" s="7">
        <f>IF(ISNUMBER(N1083),_xll.BDP($C1083, "OPT_UNDL_TICKER"),"")</f>
        <v/>
      </c>
      <c r="P1083" s="8">
        <f>IF(ISNUMBER(N1083),_xll.BDP($C1083, "OPT_UNDL_PX")," ")</f>
        <v/>
      </c>
      <c r="Q1083" s="7">
        <f>IF(ISNUMBER(N1083),+G1083*_xll.BDP($C1083, "PX_POS_MULT_FACTOR")*P1083/K1083," ")</f>
        <v/>
      </c>
      <c r="R1083" s="8">
        <f t="array" ref="R1083">IF(OR($A1083="TUA",$A1083="TYA"),"",IF(ISNUMBER(_xlfn.SINGLE(_xll.BDP($C1083,"DUR_ADJ_OAS_MID"))),_xll.BDP($C1083,"DUR_ADJ_OAS_MID"),IF(ISNUMBER(_xlfn.SINGLE(_xll.BDP($E1083&amp;" ISIN","DUR_ADJ_OAS_MID"))),_xll.BDP($E1083&amp;" ISIN","DUR_ADJ_OAS_MID")," ")))</f>
        <v/>
      </c>
      <c r="S1083" s="7">
        <f>IF(ISNUMBER(N1083),Q1083*N1083,IF(ISNUMBER(R1083),J1083*R1083," "))</f>
        <v/>
      </c>
      <c r="T1083" t="inlineStr">
        <is>
          <t>69380Q107</t>
        </is>
      </c>
      <c r="U1083" t="inlineStr">
        <is>
          <t>Equity</t>
        </is>
      </c>
      <c r="AG1083" t="n">
        <v>-0.000201</v>
      </c>
    </row>
    <row r="1084">
      <c r="A1084" t="inlineStr">
        <is>
          <t>LITL</t>
        </is>
      </c>
      <c r="B1084" t="inlineStr">
        <is>
          <t>PHIBRO ANIMAL HEALTH CORP USD 0.001</t>
        </is>
      </c>
      <c r="C1084" t="inlineStr">
        <is>
          <t>PAHC</t>
        </is>
      </c>
      <c r="D1084" t="inlineStr">
        <is>
          <t>BL95N25</t>
        </is>
      </c>
      <c r="E1084" t="inlineStr">
        <is>
          <t>US71742Q1067</t>
        </is>
      </c>
      <c r="F1084" t="inlineStr">
        <is>
          <t>71742Q106</t>
        </is>
      </c>
      <c r="G1084" s="1" t="n">
        <v>867</v>
      </c>
      <c r="H1084" s="1" t="n">
        <v>40.19</v>
      </c>
      <c r="I1084" s="2" t="n">
        <v>34844.73</v>
      </c>
      <c r="J1084" s="3" t="n">
        <v>0.00621059</v>
      </c>
      <c r="K1084" s="4" t="n">
        <v>5610538.05</v>
      </c>
      <c r="L1084" s="5" t="n">
        <v>200001</v>
      </c>
      <c r="M1084" s="6" t="n">
        <v>28.05254999</v>
      </c>
      <c r="N1084" s="7">
        <f t="array" ref="N1084">IF(ISNUMBER(_xlfn.SINGLE(_xll.BDP($C1084, "DELTA_MID"))),_xll.BDP($C1084, "DELTA_MID")," ")</f>
        <v/>
      </c>
      <c r="O1084" s="7">
        <f>IF(ISNUMBER(N1084),_xll.BDP($C1084, "OPT_UNDL_TICKER"),"")</f>
        <v/>
      </c>
      <c r="P1084" s="8">
        <f>IF(ISNUMBER(N1084),_xll.BDP($C1084, "OPT_UNDL_PX")," ")</f>
        <v/>
      </c>
      <c r="Q1084" s="7">
        <f>IF(ISNUMBER(N1084),+G1084*_xll.BDP($C1084, "PX_POS_MULT_FACTOR")*P1084/K1084," ")</f>
        <v/>
      </c>
      <c r="R1084" s="8">
        <f t="array" ref="R1084">IF(OR($A1084="TUA",$A1084="TYA"),"",IF(ISNUMBER(_xlfn.SINGLE(_xll.BDP($C1084,"DUR_ADJ_OAS_MID"))),_xll.BDP($C1084,"DUR_ADJ_OAS_MID"),IF(ISNUMBER(_xlfn.SINGLE(_xll.BDP($E1084&amp;" ISIN","DUR_ADJ_OAS_MID"))),_xll.BDP($E1084&amp;" ISIN","DUR_ADJ_OAS_MID")," ")))</f>
        <v/>
      </c>
      <c r="S1084" s="7">
        <f>IF(ISNUMBER(N1084),Q1084*N1084,IF(ISNUMBER(R1084),J1084*R1084," "))</f>
        <v/>
      </c>
      <c r="T1084" t="inlineStr">
        <is>
          <t>71742Q106</t>
        </is>
      </c>
      <c r="U1084" t="inlineStr">
        <is>
          <t>Equity</t>
        </is>
      </c>
      <c r="AG1084" t="n">
        <v>-0.000201</v>
      </c>
    </row>
    <row r="1085">
      <c r="A1085" t="inlineStr">
        <is>
          <t>LITL</t>
        </is>
      </c>
      <c r="B1085" t="inlineStr">
        <is>
          <t>PUMA BIOTECHNOLOGY INC USD 0.0001</t>
        </is>
      </c>
      <c r="C1085" t="inlineStr">
        <is>
          <t>PBYI</t>
        </is>
      </c>
      <c r="D1085" t="inlineStr">
        <is>
          <t>B7F2TY6</t>
        </is>
      </c>
      <c r="E1085" t="inlineStr">
        <is>
          <t>US74587V1070</t>
        </is>
      </c>
      <c r="F1085" t="inlineStr">
        <is>
          <t>74587V107</t>
        </is>
      </c>
      <c r="G1085" s="1" t="n">
        <v>7820</v>
      </c>
      <c r="H1085" s="1" t="n">
        <v>5.23</v>
      </c>
      <c r="I1085" s="2" t="n">
        <v>40898.6</v>
      </c>
      <c r="J1085" s="3" t="n">
        <v>0.0072896</v>
      </c>
      <c r="K1085" s="4" t="n">
        <v>5610538.05</v>
      </c>
      <c r="L1085" s="5" t="n">
        <v>200001</v>
      </c>
      <c r="M1085" s="6" t="n">
        <v>28.05254999</v>
      </c>
      <c r="N1085" s="7">
        <f t="array" ref="N1085">IF(ISNUMBER(_xlfn.SINGLE(_xll.BDP($C1085, "DELTA_MID"))),_xll.BDP($C1085, "DELTA_MID")," ")</f>
        <v/>
      </c>
      <c r="O1085" s="7">
        <f>IF(ISNUMBER(N1085),_xll.BDP($C1085, "OPT_UNDL_TICKER"),"")</f>
        <v/>
      </c>
      <c r="P1085" s="8">
        <f>IF(ISNUMBER(N1085),_xll.BDP($C1085, "OPT_UNDL_PX")," ")</f>
        <v/>
      </c>
      <c r="Q1085" s="7">
        <f>IF(ISNUMBER(N1085),+G1085*_xll.BDP($C1085, "PX_POS_MULT_FACTOR")*P1085/K1085," ")</f>
        <v/>
      </c>
      <c r="R1085" s="8">
        <f t="array" ref="R1085">IF(OR($A1085="TUA",$A1085="TYA"),"",IF(ISNUMBER(_xlfn.SINGLE(_xll.BDP($C1085,"DUR_ADJ_OAS_MID"))),_xll.BDP($C1085,"DUR_ADJ_OAS_MID"),IF(ISNUMBER(_xlfn.SINGLE(_xll.BDP($E1085&amp;" ISIN","DUR_ADJ_OAS_MID"))),_xll.BDP($E1085&amp;" ISIN","DUR_ADJ_OAS_MID")," ")))</f>
        <v/>
      </c>
      <c r="S1085" s="7">
        <f>IF(ISNUMBER(N1085),Q1085*N1085,IF(ISNUMBER(R1085),J1085*R1085," "))</f>
        <v/>
      </c>
      <c r="T1085" t="inlineStr">
        <is>
          <t>74587V107</t>
        </is>
      </c>
      <c r="U1085" t="inlineStr">
        <is>
          <t>Equity</t>
        </is>
      </c>
      <c r="AG1085" t="n">
        <v>-0.000201</v>
      </c>
    </row>
    <row r="1086">
      <c r="A1086" t="inlineStr">
        <is>
          <t>LITL</t>
        </is>
      </c>
      <c r="B1086" t="inlineStr">
        <is>
          <t>PROGYNY INC USD 0.0001</t>
        </is>
      </c>
      <c r="C1086" t="inlineStr">
        <is>
          <t>PGNY</t>
        </is>
      </c>
      <c r="D1086" t="inlineStr">
        <is>
          <t>BKWD3M9</t>
        </is>
      </c>
      <c r="E1086" t="inlineStr">
        <is>
          <t>US74340E1038</t>
        </is>
      </c>
      <c r="F1086" t="inlineStr">
        <is>
          <t>74340E103</t>
        </is>
      </c>
      <c r="G1086" s="1" t="n">
        <v>1599</v>
      </c>
      <c r="H1086" s="1" t="n">
        <v>19.17</v>
      </c>
      <c r="I1086" s="2" t="n">
        <v>30652.83</v>
      </c>
      <c r="J1086" s="3" t="n">
        <v>0.00546344</v>
      </c>
      <c r="K1086" s="4" t="n">
        <v>5610538.05</v>
      </c>
      <c r="L1086" s="5" t="n">
        <v>200001</v>
      </c>
      <c r="M1086" s="6" t="n">
        <v>28.05254999</v>
      </c>
      <c r="N1086" s="7">
        <f t="array" ref="N1086">IF(ISNUMBER(_xlfn.SINGLE(_xll.BDP($C1086, "DELTA_MID"))),_xll.BDP($C1086, "DELTA_MID")," ")</f>
        <v/>
      </c>
      <c r="O1086" s="7">
        <f>IF(ISNUMBER(N1086),_xll.BDP($C1086, "OPT_UNDL_TICKER"),"")</f>
        <v/>
      </c>
      <c r="P1086" s="8">
        <f>IF(ISNUMBER(N1086),_xll.BDP($C1086, "OPT_UNDL_PX")," ")</f>
        <v/>
      </c>
      <c r="Q1086" s="7">
        <f>IF(ISNUMBER(N1086),+G1086*_xll.BDP($C1086, "PX_POS_MULT_FACTOR")*P1086/K1086," ")</f>
        <v/>
      </c>
      <c r="R1086" s="8">
        <f t="array" ref="R1086">IF(OR($A1086="TUA",$A1086="TYA"),"",IF(ISNUMBER(_xlfn.SINGLE(_xll.BDP($C1086,"DUR_ADJ_OAS_MID"))),_xll.BDP($C1086,"DUR_ADJ_OAS_MID"),IF(ISNUMBER(_xlfn.SINGLE(_xll.BDP($E1086&amp;" ISIN","DUR_ADJ_OAS_MID"))),_xll.BDP($E1086&amp;" ISIN","DUR_ADJ_OAS_MID")," ")))</f>
        <v/>
      </c>
      <c r="S1086" s="7">
        <f>IF(ISNUMBER(N1086),Q1086*N1086,IF(ISNUMBER(R1086),J1086*R1086," "))</f>
        <v/>
      </c>
      <c r="T1086" t="inlineStr">
        <is>
          <t>74340E103</t>
        </is>
      </c>
      <c r="U1086" t="inlineStr">
        <is>
          <t>Equity</t>
        </is>
      </c>
      <c r="AG1086" t="n">
        <v>-0.000201</v>
      </c>
    </row>
    <row r="1087">
      <c r="A1087" t="inlineStr">
        <is>
          <t>LITL</t>
        </is>
      </c>
      <c r="B1087" t="inlineStr">
        <is>
          <t>PARKE BANCORP INC USD 0.1</t>
        </is>
      </c>
      <c r="C1087" t="inlineStr">
        <is>
          <t>PKBK</t>
        </is>
      </c>
      <c r="D1087" t="inlineStr">
        <is>
          <t>2095145</t>
        </is>
      </c>
      <c r="E1087" t="inlineStr">
        <is>
          <t>US7008851062</t>
        </is>
      </c>
      <c r="F1087" t="inlineStr">
        <is>
          <t>700885106</t>
        </is>
      </c>
      <c r="G1087" s="1" t="n">
        <v>1567</v>
      </c>
      <c r="H1087" s="1" t="n">
        <v>20.96</v>
      </c>
      <c r="I1087" s="2" t="n">
        <v>32844.32</v>
      </c>
      <c r="J1087" s="3" t="n">
        <v>0.00585404</v>
      </c>
      <c r="K1087" s="4" t="n">
        <v>5610538.05</v>
      </c>
      <c r="L1087" s="5" t="n">
        <v>200001</v>
      </c>
      <c r="M1087" s="6" t="n">
        <v>28.05254999</v>
      </c>
      <c r="N1087" s="7">
        <f t="array" ref="N1087">IF(ISNUMBER(_xlfn.SINGLE(_xll.BDP($C1087, "DELTA_MID"))),_xll.BDP($C1087, "DELTA_MID")," ")</f>
        <v/>
      </c>
      <c r="O1087" s="7">
        <f>IF(ISNUMBER(N1087),_xll.BDP($C1087, "OPT_UNDL_TICKER"),"")</f>
        <v/>
      </c>
      <c r="P1087" s="8">
        <f>IF(ISNUMBER(N1087),_xll.BDP($C1087, "OPT_UNDL_PX")," ")</f>
        <v/>
      </c>
      <c r="Q1087" s="7">
        <f>IF(ISNUMBER(N1087),+G1087*_xll.BDP($C1087, "PX_POS_MULT_FACTOR")*P1087/K1087," ")</f>
        <v/>
      </c>
      <c r="R1087" s="8">
        <f t="array" ref="R1087">IF(OR($A1087="TUA",$A1087="TYA"),"",IF(ISNUMBER(_xlfn.SINGLE(_xll.BDP($C1087,"DUR_ADJ_OAS_MID"))),_xll.BDP($C1087,"DUR_ADJ_OAS_MID"),IF(ISNUMBER(_xlfn.SINGLE(_xll.BDP($E1087&amp;" ISIN","DUR_ADJ_OAS_MID"))),_xll.BDP($E1087&amp;" ISIN","DUR_ADJ_OAS_MID")," ")))</f>
        <v/>
      </c>
      <c r="S1087" s="7">
        <f>IF(ISNUMBER(N1087),Q1087*N1087,IF(ISNUMBER(R1087),J1087*R1087," "))</f>
        <v/>
      </c>
      <c r="T1087" t="inlineStr">
        <is>
          <t>700885106</t>
        </is>
      </c>
      <c r="U1087" t="inlineStr">
        <is>
          <t>Equity</t>
        </is>
      </c>
      <c r="AG1087" t="n">
        <v>-0.000201</v>
      </c>
    </row>
    <row r="1088">
      <c r="A1088" t="inlineStr">
        <is>
          <t>LITL</t>
        </is>
      </c>
      <c r="B1088" t="inlineStr">
        <is>
          <t>PHOTRONICS INC USD 0.01</t>
        </is>
      </c>
      <c r="C1088" t="inlineStr">
        <is>
          <t>PLAB</t>
        </is>
      </c>
      <c r="D1088" t="inlineStr">
        <is>
          <t>2687315</t>
        </is>
      </c>
      <c r="E1088" t="inlineStr">
        <is>
          <t>US7194051022</t>
        </is>
      </c>
      <c r="F1088" t="inlineStr">
        <is>
          <t>719405102</t>
        </is>
      </c>
      <c r="G1088" s="1" t="n">
        <v>1386</v>
      </c>
      <c r="H1088" s="1" t="n">
        <v>23.24</v>
      </c>
      <c r="I1088" s="2" t="n">
        <v>32210.64</v>
      </c>
      <c r="J1088" s="3" t="n">
        <v>0.0057411</v>
      </c>
      <c r="K1088" s="4" t="n">
        <v>5610538.05</v>
      </c>
      <c r="L1088" s="5" t="n">
        <v>200001</v>
      </c>
      <c r="M1088" s="6" t="n">
        <v>28.05254999</v>
      </c>
      <c r="N1088" s="7">
        <f t="array" ref="N1088">IF(ISNUMBER(_xlfn.SINGLE(_xll.BDP($C1088, "DELTA_MID"))),_xll.BDP($C1088, "DELTA_MID")," ")</f>
        <v/>
      </c>
      <c r="O1088" s="7">
        <f>IF(ISNUMBER(N1088),_xll.BDP($C1088, "OPT_UNDL_TICKER"),"")</f>
        <v/>
      </c>
      <c r="P1088" s="8">
        <f>IF(ISNUMBER(N1088),_xll.BDP($C1088, "OPT_UNDL_PX")," ")</f>
        <v/>
      </c>
      <c r="Q1088" s="7">
        <f>IF(ISNUMBER(N1088),+G1088*_xll.BDP($C1088, "PX_POS_MULT_FACTOR")*P1088/K1088," ")</f>
        <v/>
      </c>
      <c r="R1088" s="8">
        <f t="array" ref="R1088">IF(OR($A1088="TUA",$A1088="TYA"),"",IF(ISNUMBER(_xlfn.SINGLE(_xll.BDP($C1088,"DUR_ADJ_OAS_MID"))),_xll.BDP($C1088,"DUR_ADJ_OAS_MID"),IF(ISNUMBER(_xlfn.SINGLE(_xll.BDP($E1088&amp;" ISIN","DUR_ADJ_OAS_MID"))),_xll.BDP($E1088&amp;" ISIN","DUR_ADJ_OAS_MID")," ")))</f>
        <v/>
      </c>
      <c r="S1088" s="7">
        <f>IF(ISNUMBER(N1088),Q1088*N1088,IF(ISNUMBER(R1088),J1088*R1088," "))</f>
        <v/>
      </c>
      <c r="T1088" t="inlineStr">
        <is>
          <t>719405102</t>
        </is>
      </c>
      <c r="U1088" t="inlineStr">
        <is>
          <t>Equity</t>
        </is>
      </c>
      <c r="AG1088" t="n">
        <v>-0.000201</v>
      </c>
    </row>
    <row r="1089">
      <c r="A1089" t="inlineStr">
        <is>
          <t>LITL</t>
        </is>
      </c>
      <c r="B1089" t="inlineStr">
        <is>
          <t>DOUGLAS DYNAMICS INC USD 0.01</t>
        </is>
      </c>
      <c r="C1089" t="inlineStr">
        <is>
          <t>PLOW</t>
        </is>
      </c>
      <c r="D1089" t="inlineStr">
        <is>
          <t>B3N5WD9</t>
        </is>
      </c>
      <c r="E1089" t="inlineStr">
        <is>
          <t>US25960R1059</t>
        </is>
      </c>
      <c r="F1089" t="inlineStr">
        <is>
          <t>25960R105</t>
        </is>
      </c>
      <c r="G1089" s="1" t="n">
        <v>1069</v>
      </c>
      <c r="H1089" s="1" t="n">
        <v>31.08</v>
      </c>
      <c r="I1089" s="2" t="n">
        <v>33224.52</v>
      </c>
      <c r="J1089" s="3" t="n">
        <v>0.00592181</v>
      </c>
      <c r="K1089" s="4" t="n">
        <v>5610538.05</v>
      </c>
      <c r="L1089" s="5" t="n">
        <v>200001</v>
      </c>
      <c r="M1089" s="6" t="n">
        <v>28.05254999</v>
      </c>
      <c r="N1089" s="7">
        <f t="array" ref="N1089">IF(ISNUMBER(_xlfn.SINGLE(_xll.BDP($C1089, "DELTA_MID"))),_xll.BDP($C1089, "DELTA_MID")," ")</f>
        <v/>
      </c>
      <c r="O1089" s="7">
        <f>IF(ISNUMBER(N1089),_xll.BDP($C1089, "OPT_UNDL_TICKER"),"")</f>
        <v/>
      </c>
      <c r="P1089" s="8">
        <f>IF(ISNUMBER(N1089),_xll.BDP($C1089, "OPT_UNDL_PX")," ")</f>
        <v/>
      </c>
      <c r="Q1089" s="7">
        <f>IF(ISNUMBER(N1089),+G1089*_xll.BDP($C1089, "PX_POS_MULT_FACTOR")*P1089/K1089," ")</f>
        <v/>
      </c>
      <c r="R1089" s="8">
        <f t="array" ref="R1089">IF(OR($A1089="TUA",$A1089="TYA"),"",IF(ISNUMBER(_xlfn.SINGLE(_xll.BDP($C1089,"DUR_ADJ_OAS_MID"))),_xll.BDP($C1089,"DUR_ADJ_OAS_MID"),IF(ISNUMBER(_xlfn.SINGLE(_xll.BDP($E1089&amp;" ISIN","DUR_ADJ_OAS_MID"))),_xll.BDP($E1089&amp;" ISIN","DUR_ADJ_OAS_MID")," ")))</f>
        <v/>
      </c>
      <c r="S1089" s="7">
        <f>IF(ISNUMBER(N1089),Q1089*N1089,IF(ISNUMBER(R1089),J1089*R1089," "))</f>
        <v/>
      </c>
      <c r="T1089" t="inlineStr">
        <is>
          <t>25960R105</t>
        </is>
      </c>
      <c r="U1089" t="inlineStr">
        <is>
          <t>Equity</t>
        </is>
      </c>
      <c r="AG1089" t="n">
        <v>-0.000201</v>
      </c>
    </row>
    <row r="1090">
      <c r="A1090" t="inlineStr">
        <is>
          <t>LITL</t>
        </is>
      </c>
      <c r="B1090" t="inlineStr">
        <is>
          <t>PLYMOUTH I COM USD0.01</t>
        </is>
      </c>
      <c r="C1090" t="inlineStr">
        <is>
          <t>PLYM</t>
        </is>
      </c>
      <c r="D1090" t="inlineStr">
        <is>
          <t>BF43645</t>
        </is>
      </c>
      <c r="E1090" t="inlineStr">
        <is>
          <t>US7296401026</t>
        </is>
      </c>
      <c r="F1090" t="inlineStr">
        <is>
          <t>729640102</t>
        </is>
      </c>
      <c r="G1090" s="1" t="n">
        <v>1570</v>
      </c>
      <c r="H1090" s="1" t="n">
        <v>22.11</v>
      </c>
      <c r="I1090" s="2" t="n">
        <v>34712.7</v>
      </c>
      <c r="J1090" s="3" t="n">
        <v>0.00618705</v>
      </c>
      <c r="K1090" s="4" t="n">
        <v>5610538.05</v>
      </c>
      <c r="L1090" s="5" t="n">
        <v>200001</v>
      </c>
      <c r="M1090" s="6" t="n">
        <v>28.05254999</v>
      </c>
      <c r="N1090" s="7">
        <f t="array" ref="N1090">IF(ISNUMBER(_xlfn.SINGLE(_xll.BDP($C1090, "DELTA_MID"))),_xll.BDP($C1090, "DELTA_MID")," ")</f>
        <v/>
      </c>
      <c r="O1090" s="7">
        <f>IF(ISNUMBER(N1090),_xll.BDP($C1090, "OPT_UNDL_TICKER"),"")</f>
        <v/>
      </c>
      <c r="P1090" s="8">
        <f>IF(ISNUMBER(N1090),_xll.BDP($C1090, "OPT_UNDL_PX")," ")</f>
        <v/>
      </c>
      <c r="Q1090" s="7">
        <f>IF(ISNUMBER(N1090),+G1090*_xll.BDP($C1090, "PX_POS_MULT_FACTOR")*P1090/K1090," ")</f>
        <v/>
      </c>
      <c r="R1090" s="8">
        <f t="array" ref="R1090">IF(OR($A1090="TUA",$A1090="TYA"),"",IF(ISNUMBER(_xlfn.SINGLE(_xll.BDP($C1090,"DUR_ADJ_OAS_MID"))),_xll.BDP($C1090,"DUR_ADJ_OAS_MID"),IF(ISNUMBER(_xlfn.SINGLE(_xll.BDP($E1090&amp;" ISIN","DUR_ADJ_OAS_MID"))),_xll.BDP($E1090&amp;" ISIN","DUR_ADJ_OAS_MID")," ")))</f>
        <v/>
      </c>
      <c r="S1090" s="7">
        <f>IF(ISNUMBER(N1090),Q1090*N1090,IF(ISNUMBER(R1090),J1090*R1090," "))</f>
        <v/>
      </c>
      <c r="T1090" t="inlineStr">
        <is>
          <t>729640102</t>
        </is>
      </c>
      <c r="U1090" t="inlineStr">
        <is>
          <t>Equity</t>
        </is>
      </c>
      <c r="AG1090" t="n">
        <v>-0.000201</v>
      </c>
    </row>
    <row r="1091">
      <c r="A1091" t="inlineStr">
        <is>
          <t>LITL</t>
        </is>
      </c>
      <c r="B1091" t="inlineStr">
        <is>
          <t>PRIMEENERGY RES CORP USD 0.1</t>
        </is>
      </c>
      <c r="C1091" t="inlineStr">
        <is>
          <t>PNRG</t>
        </is>
      </c>
      <c r="D1091" t="inlineStr">
        <is>
          <t>2480365</t>
        </is>
      </c>
      <c r="E1091" t="inlineStr">
        <is>
          <t>US74158E1047</t>
        </is>
      </c>
      <c r="F1091" t="inlineStr">
        <is>
          <t>74158E104</t>
        </is>
      </c>
      <c r="G1091" s="1" t="n">
        <v>209</v>
      </c>
      <c r="H1091" s="1" t="n">
        <v>154.77</v>
      </c>
      <c r="I1091" s="2" t="n">
        <v>32346.93</v>
      </c>
      <c r="J1091" s="3" t="n">
        <v>0.00576539</v>
      </c>
      <c r="K1091" s="4" t="n">
        <v>5610538.05</v>
      </c>
      <c r="L1091" s="5" t="n">
        <v>200001</v>
      </c>
      <c r="M1091" s="6" t="n">
        <v>28.05254999</v>
      </c>
      <c r="N1091" s="7">
        <f t="array" ref="N1091">IF(ISNUMBER(_xlfn.SINGLE(_xll.BDP($C1091, "DELTA_MID"))),_xll.BDP($C1091, "DELTA_MID")," ")</f>
        <v/>
      </c>
      <c r="O1091" s="7">
        <f>IF(ISNUMBER(N1091),_xll.BDP($C1091, "OPT_UNDL_TICKER"),"")</f>
        <v/>
      </c>
      <c r="P1091" s="8">
        <f>IF(ISNUMBER(N1091),_xll.BDP($C1091, "OPT_UNDL_PX")," ")</f>
        <v/>
      </c>
      <c r="Q1091" s="7">
        <f>IF(ISNUMBER(N1091),+G1091*_xll.BDP($C1091, "PX_POS_MULT_FACTOR")*P1091/K1091," ")</f>
        <v/>
      </c>
      <c r="R1091" s="8">
        <f t="array" ref="R1091">IF(OR($A1091="TUA",$A1091="TYA"),"",IF(ISNUMBER(_xlfn.SINGLE(_xll.BDP($C1091,"DUR_ADJ_OAS_MID"))),_xll.BDP($C1091,"DUR_ADJ_OAS_MID"),IF(ISNUMBER(_xlfn.SINGLE(_xll.BDP($E1091&amp;" ISIN","DUR_ADJ_OAS_MID"))),_xll.BDP($E1091&amp;" ISIN","DUR_ADJ_OAS_MID")," ")))</f>
        <v/>
      </c>
      <c r="S1091" s="7">
        <f>IF(ISNUMBER(N1091),Q1091*N1091,IF(ISNUMBER(R1091),J1091*R1091," "))</f>
        <v/>
      </c>
      <c r="T1091" t="inlineStr">
        <is>
          <t>74158E104</t>
        </is>
      </c>
      <c r="U1091" t="inlineStr">
        <is>
          <t>Equity</t>
        </is>
      </c>
      <c r="AG1091" t="n">
        <v>-0.000201</v>
      </c>
    </row>
    <row r="1092">
      <c r="A1092" t="inlineStr">
        <is>
          <t>LITL</t>
        </is>
      </c>
      <c r="B1092" t="inlineStr">
        <is>
          <t>PENNANT GROUP INC USD 0.001</t>
        </is>
      </c>
      <c r="C1092" t="inlineStr">
        <is>
          <t>PNTG</t>
        </is>
      </c>
      <c r="D1092" t="inlineStr">
        <is>
          <t>BKTC976</t>
        </is>
      </c>
      <c r="E1092" t="inlineStr">
        <is>
          <t>US70805E1091</t>
        </is>
      </c>
      <c r="F1092" t="inlineStr">
        <is>
          <t>70805E109</t>
        </is>
      </c>
      <c r="G1092" s="1" t="n">
        <v>1433</v>
      </c>
      <c r="H1092" s="1" t="n">
        <v>24.98</v>
      </c>
      <c r="I1092" s="2" t="n">
        <v>35796.34</v>
      </c>
      <c r="J1092" s="3" t="n">
        <v>0.0063802</v>
      </c>
      <c r="K1092" s="4" t="n">
        <v>5610538.05</v>
      </c>
      <c r="L1092" s="5" t="n">
        <v>200001</v>
      </c>
      <c r="M1092" s="6" t="n">
        <v>28.05254999</v>
      </c>
      <c r="N1092" s="7">
        <f t="array" ref="N1092">IF(ISNUMBER(_xlfn.SINGLE(_xll.BDP($C1092, "DELTA_MID"))),_xll.BDP($C1092, "DELTA_MID")," ")</f>
        <v/>
      </c>
      <c r="O1092" s="7">
        <f>IF(ISNUMBER(N1092),_xll.BDP($C1092, "OPT_UNDL_TICKER"),"")</f>
        <v/>
      </c>
      <c r="P1092" s="8">
        <f>IF(ISNUMBER(N1092),_xll.BDP($C1092, "OPT_UNDL_PX")," ")</f>
        <v/>
      </c>
      <c r="Q1092" s="7">
        <f>IF(ISNUMBER(N1092),+G1092*_xll.BDP($C1092, "PX_POS_MULT_FACTOR")*P1092/K1092," ")</f>
        <v/>
      </c>
      <c r="R1092" s="8">
        <f t="array" ref="R1092">IF(OR($A1092="TUA",$A1092="TYA"),"",IF(ISNUMBER(_xlfn.SINGLE(_xll.BDP($C1092,"DUR_ADJ_OAS_MID"))),_xll.BDP($C1092,"DUR_ADJ_OAS_MID"),IF(ISNUMBER(_xlfn.SINGLE(_xll.BDP($E1092&amp;" ISIN","DUR_ADJ_OAS_MID"))),_xll.BDP($E1092&amp;" ISIN","DUR_ADJ_OAS_MID")," ")))</f>
        <v/>
      </c>
      <c r="S1092" s="7">
        <f>IF(ISNUMBER(N1092),Q1092*N1092,IF(ISNUMBER(R1092),J1092*R1092," "))</f>
        <v/>
      </c>
      <c r="T1092" t="inlineStr">
        <is>
          <t>70805E109</t>
        </is>
      </c>
      <c r="U1092" t="inlineStr">
        <is>
          <t>Equity</t>
        </is>
      </c>
      <c r="AG1092" t="n">
        <v>-0.000201</v>
      </c>
    </row>
    <row r="1093">
      <c r="A1093" t="inlineStr">
        <is>
          <t>LITL</t>
        </is>
      </c>
      <c r="B1093" t="inlineStr">
        <is>
          <t>PROG HLDGS INC USD 0.5</t>
        </is>
      </c>
      <c r="C1093" t="inlineStr">
        <is>
          <t>PRG</t>
        </is>
      </c>
      <c r="D1093" t="inlineStr">
        <is>
          <t>BLFGN66</t>
        </is>
      </c>
      <c r="E1093" t="inlineStr">
        <is>
          <t>US74319R1014</t>
        </is>
      </c>
      <c r="F1093" t="inlineStr">
        <is>
          <t>74319R101</t>
        </is>
      </c>
      <c r="G1093" s="1" t="n">
        <v>974</v>
      </c>
      <c r="H1093" s="1" t="n">
        <v>32.58</v>
      </c>
      <c r="I1093" s="2" t="n">
        <v>31732.92</v>
      </c>
      <c r="J1093" s="3" t="n">
        <v>0.00565595</v>
      </c>
      <c r="K1093" s="4" t="n">
        <v>5610538.05</v>
      </c>
      <c r="L1093" s="5" t="n">
        <v>200001</v>
      </c>
      <c r="M1093" s="6" t="n">
        <v>28.05254999</v>
      </c>
      <c r="N1093" s="7">
        <f t="array" ref="N1093">IF(ISNUMBER(_xlfn.SINGLE(_xll.BDP($C1093, "DELTA_MID"))),_xll.BDP($C1093, "DELTA_MID")," ")</f>
        <v/>
      </c>
      <c r="O1093" s="7">
        <f>IF(ISNUMBER(N1093),_xll.BDP($C1093, "OPT_UNDL_TICKER"),"")</f>
        <v/>
      </c>
      <c r="P1093" s="8">
        <f>IF(ISNUMBER(N1093),_xll.BDP($C1093, "OPT_UNDL_PX")," ")</f>
        <v/>
      </c>
      <c r="Q1093" s="7">
        <f>IF(ISNUMBER(N1093),+G1093*_xll.BDP($C1093, "PX_POS_MULT_FACTOR")*P1093/K1093," ")</f>
        <v/>
      </c>
      <c r="R1093" s="8">
        <f t="array" ref="R1093">IF(OR($A1093="TUA",$A1093="TYA"),"",IF(ISNUMBER(_xlfn.SINGLE(_xll.BDP($C1093,"DUR_ADJ_OAS_MID"))),_xll.BDP($C1093,"DUR_ADJ_OAS_MID"),IF(ISNUMBER(_xlfn.SINGLE(_xll.BDP($E1093&amp;" ISIN","DUR_ADJ_OAS_MID"))),_xll.BDP($E1093&amp;" ISIN","DUR_ADJ_OAS_MID")," ")))</f>
        <v/>
      </c>
      <c r="S1093" s="7">
        <f>IF(ISNUMBER(N1093),Q1093*N1093,IF(ISNUMBER(R1093),J1093*R1093," "))</f>
        <v/>
      </c>
      <c r="T1093" t="inlineStr">
        <is>
          <t>74319R101</t>
        </is>
      </c>
      <c r="U1093" t="inlineStr">
        <is>
          <t>Equity</t>
        </is>
      </c>
      <c r="AG1093" t="n">
        <v>-0.000201</v>
      </c>
    </row>
    <row r="1094">
      <c r="A1094" t="inlineStr">
        <is>
          <t>LITL</t>
        </is>
      </c>
      <c r="B1094" t="inlineStr">
        <is>
          <t>POWER SOLUTIONS INTL INC USD 0.001</t>
        </is>
      </c>
      <c r="C1094" t="inlineStr">
        <is>
          <t>PSIX</t>
        </is>
      </c>
      <c r="D1094" t="inlineStr">
        <is>
          <t>B6YVN56</t>
        </is>
      </c>
      <c r="E1094" t="inlineStr">
        <is>
          <t>US73933G2021</t>
        </is>
      </c>
      <c r="F1094" t="inlineStr">
        <is>
          <t>73933G202</t>
        </is>
      </c>
      <c r="G1094" s="1" t="n">
        <v>314</v>
      </c>
      <c r="H1094" s="1" t="n">
        <v>77.56999999999999</v>
      </c>
      <c r="I1094" s="2" t="n">
        <v>24356.98</v>
      </c>
      <c r="J1094" s="3" t="n">
        <v>0.00434129</v>
      </c>
      <c r="K1094" s="4" t="n">
        <v>5610538.05</v>
      </c>
      <c r="L1094" s="5" t="n">
        <v>200001</v>
      </c>
      <c r="M1094" s="6" t="n">
        <v>28.05254999</v>
      </c>
      <c r="N1094" s="7">
        <f t="array" ref="N1094">IF(ISNUMBER(_xlfn.SINGLE(_xll.BDP($C1094, "DELTA_MID"))),_xll.BDP($C1094, "DELTA_MID")," ")</f>
        <v/>
      </c>
      <c r="O1094" s="7">
        <f>IF(ISNUMBER(N1094),_xll.BDP($C1094, "OPT_UNDL_TICKER"),"")</f>
        <v/>
      </c>
      <c r="P1094" s="8">
        <f>IF(ISNUMBER(N1094),_xll.BDP($C1094, "OPT_UNDL_PX")," ")</f>
        <v/>
      </c>
      <c r="Q1094" s="7">
        <f>IF(ISNUMBER(N1094),+G1094*_xll.BDP($C1094, "PX_POS_MULT_FACTOR")*P1094/K1094," ")</f>
        <v/>
      </c>
      <c r="R1094" s="8">
        <f t="array" ref="R1094">IF(OR($A1094="TUA",$A1094="TYA"),"",IF(ISNUMBER(_xlfn.SINGLE(_xll.BDP($C1094,"DUR_ADJ_OAS_MID"))),_xll.BDP($C1094,"DUR_ADJ_OAS_MID"),IF(ISNUMBER(_xlfn.SINGLE(_xll.BDP($E1094&amp;" ISIN","DUR_ADJ_OAS_MID"))),_xll.BDP($E1094&amp;" ISIN","DUR_ADJ_OAS_MID")," ")))</f>
        <v/>
      </c>
      <c r="S1094" s="7">
        <f>IF(ISNUMBER(N1094),Q1094*N1094,IF(ISNUMBER(R1094),J1094*R1094," "))</f>
        <v/>
      </c>
      <c r="T1094" t="inlineStr">
        <is>
          <t>73933G202</t>
        </is>
      </c>
      <c r="U1094" t="inlineStr">
        <is>
          <t>Equity</t>
        </is>
      </c>
      <c r="AG1094" t="n">
        <v>-0.000201</v>
      </c>
    </row>
    <row r="1095">
      <c r="A1095" t="inlineStr">
        <is>
          <t>LITL</t>
        </is>
      </c>
      <c r="B1095" t="inlineStr">
        <is>
          <t>QUALYS INC USD 0.001</t>
        </is>
      </c>
      <c r="C1095" t="inlineStr">
        <is>
          <t>QLYS</t>
        </is>
      </c>
      <c r="D1095" t="inlineStr">
        <is>
          <t>B7XJTN8</t>
        </is>
      </c>
      <c r="E1095" t="inlineStr">
        <is>
          <t>US74758T3032</t>
        </is>
      </c>
      <c r="F1095" t="inlineStr">
        <is>
          <t>74758T303</t>
        </is>
      </c>
      <c r="G1095" s="1" t="n">
        <v>255</v>
      </c>
      <c r="H1095" s="1" t="n">
        <v>128.22</v>
      </c>
      <c r="I1095" s="2" t="n">
        <v>32696.1</v>
      </c>
      <c r="J1095" s="3" t="n">
        <v>0.00582762</v>
      </c>
      <c r="K1095" s="4" t="n">
        <v>5610538.05</v>
      </c>
      <c r="L1095" s="5" t="n">
        <v>200001</v>
      </c>
      <c r="M1095" s="6" t="n">
        <v>28.05254999</v>
      </c>
      <c r="N1095" s="7">
        <f t="array" ref="N1095">IF(ISNUMBER(_xlfn.SINGLE(_xll.BDP($C1095, "DELTA_MID"))),_xll.BDP($C1095, "DELTA_MID")," ")</f>
        <v/>
      </c>
      <c r="O1095" s="7">
        <f>IF(ISNUMBER(N1095),_xll.BDP($C1095, "OPT_UNDL_TICKER"),"")</f>
        <v/>
      </c>
      <c r="P1095" s="8">
        <f>IF(ISNUMBER(N1095),_xll.BDP($C1095, "OPT_UNDL_PX")," ")</f>
        <v/>
      </c>
      <c r="Q1095" s="7">
        <f>IF(ISNUMBER(N1095),+G1095*_xll.BDP($C1095, "PX_POS_MULT_FACTOR")*P1095/K1095," ")</f>
        <v/>
      </c>
      <c r="R1095" s="8">
        <f t="array" ref="R1095">IF(OR($A1095="TUA",$A1095="TYA"),"",IF(ISNUMBER(_xlfn.SINGLE(_xll.BDP($C1095,"DUR_ADJ_OAS_MID"))),_xll.BDP($C1095,"DUR_ADJ_OAS_MID"),IF(ISNUMBER(_xlfn.SINGLE(_xll.BDP($E1095&amp;" ISIN","DUR_ADJ_OAS_MID"))),_xll.BDP($E1095&amp;" ISIN","DUR_ADJ_OAS_MID")," ")))</f>
        <v/>
      </c>
      <c r="S1095" s="7">
        <f>IF(ISNUMBER(N1095),Q1095*N1095,IF(ISNUMBER(R1095),J1095*R1095," "))</f>
        <v/>
      </c>
      <c r="T1095" t="inlineStr">
        <is>
          <t>74758T303</t>
        </is>
      </c>
      <c r="U1095" t="inlineStr">
        <is>
          <t>Equity</t>
        </is>
      </c>
      <c r="AG1095" t="n">
        <v>-0.000201</v>
      </c>
    </row>
    <row r="1096">
      <c r="A1096" t="inlineStr">
        <is>
          <t>LITL</t>
        </is>
      </c>
      <c r="B1096" t="inlineStr">
        <is>
          <t>RADNET INC USD 0.0001</t>
        </is>
      </c>
      <c r="C1096" t="inlineStr">
        <is>
          <t>RDNT</t>
        </is>
      </c>
      <c r="D1096" t="inlineStr">
        <is>
          <t>B1JNG19</t>
        </is>
      </c>
      <c r="E1096" t="inlineStr">
        <is>
          <t>US7504911022</t>
        </is>
      </c>
      <c r="F1096" t="inlineStr">
        <is>
          <t>750491102</t>
        </is>
      </c>
      <c r="G1096" s="1" t="n">
        <v>452</v>
      </c>
      <c r="H1096" s="1" t="n">
        <v>80.63</v>
      </c>
      <c r="I1096" s="2" t="n">
        <v>36444.76</v>
      </c>
      <c r="J1096" s="3" t="n">
        <v>0.00649577</v>
      </c>
      <c r="K1096" s="4" t="n">
        <v>5610538.05</v>
      </c>
      <c r="L1096" s="5" t="n">
        <v>200001</v>
      </c>
      <c r="M1096" s="6" t="n">
        <v>28.05254999</v>
      </c>
      <c r="N1096" s="7">
        <f t="array" ref="N1096">IF(ISNUMBER(_xlfn.SINGLE(_xll.BDP($C1096, "DELTA_MID"))),_xll.BDP($C1096, "DELTA_MID")," ")</f>
        <v/>
      </c>
      <c r="O1096" s="7">
        <f>IF(ISNUMBER(N1096),_xll.BDP($C1096, "OPT_UNDL_TICKER"),"")</f>
        <v/>
      </c>
      <c r="P1096" s="8">
        <f>IF(ISNUMBER(N1096),_xll.BDP($C1096, "OPT_UNDL_PX")," ")</f>
        <v/>
      </c>
      <c r="Q1096" s="7">
        <f>IF(ISNUMBER(N1096),+G1096*_xll.BDP($C1096, "PX_POS_MULT_FACTOR")*P1096/K1096," ")</f>
        <v/>
      </c>
      <c r="R1096" s="8">
        <f t="array" ref="R1096">IF(OR($A1096="TUA",$A1096="TYA"),"",IF(ISNUMBER(_xlfn.SINGLE(_xll.BDP($C1096,"DUR_ADJ_OAS_MID"))),_xll.BDP($C1096,"DUR_ADJ_OAS_MID"),IF(ISNUMBER(_xlfn.SINGLE(_xll.BDP($E1096&amp;" ISIN","DUR_ADJ_OAS_MID"))),_xll.BDP($E1096&amp;" ISIN","DUR_ADJ_OAS_MID")," ")))</f>
        <v/>
      </c>
      <c r="S1096" s="7">
        <f>IF(ISNUMBER(N1096),Q1096*N1096,IF(ISNUMBER(R1096),J1096*R1096," "))</f>
        <v/>
      </c>
      <c r="T1096" t="inlineStr">
        <is>
          <t>750491102</t>
        </is>
      </c>
      <c r="U1096" t="inlineStr">
        <is>
          <t>Equity</t>
        </is>
      </c>
      <c r="AG1096" t="n">
        <v>-0.000201</v>
      </c>
    </row>
    <row r="1097">
      <c r="A1097" t="inlineStr">
        <is>
          <t>LITL</t>
        </is>
      </c>
      <c r="B1097" t="inlineStr">
        <is>
          <t>REV GROUP INC USD 0.001</t>
        </is>
      </c>
      <c r="C1097" t="inlineStr">
        <is>
          <t>REVG</t>
        </is>
      </c>
      <c r="D1097" t="inlineStr">
        <is>
          <t>BDRW1P1</t>
        </is>
      </c>
      <c r="E1097" t="inlineStr">
        <is>
          <t>US7495271071</t>
        </is>
      </c>
      <c r="F1097" t="inlineStr">
        <is>
          <t>749527107</t>
        </is>
      </c>
      <c r="G1097" s="1" t="n">
        <v>587</v>
      </c>
      <c r="H1097" s="1" t="n">
        <v>58.54</v>
      </c>
      <c r="I1097" s="2" t="n">
        <v>34362.98</v>
      </c>
      <c r="J1097" s="3" t="n">
        <v>0.00612472</v>
      </c>
      <c r="K1097" s="4" t="n">
        <v>5610538.05</v>
      </c>
      <c r="L1097" s="5" t="n">
        <v>200001</v>
      </c>
      <c r="M1097" s="6" t="n">
        <v>28.05254999</v>
      </c>
      <c r="N1097" s="7">
        <f t="array" ref="N1097">IF(ISNUMBER(_xlfn.SINGLE(_xll.BDP($C1097, "DELTA_MID"))),_xll.BDP($C1097, "DELTA_MID")," ")</f>
        <v/>
      </c>
      <c r="O1097" s="7">
        <f>IF(ISNUMBER(N1097),_xll.BDP($C1097, "OPT_UNDL_TICKER"),"")</f>
        <v/>
      </c>
      <c r="P1097" s="8">
        <f>IF(ISNUMBER(N1097),_xll.BDP($C1097, "OPT_UNDL_PX")," ")</f>
        <v/>
      </c>
      <c r="Q1097" s="7">
        <f>IF(ISNUMBER(N1097),+G1097*_xll.BDP($C1097, "PX_POS_MULT_FACTOR")*P1097/K1097," ")</f>
        <v/>
      </c>
      <c r="R1097" s="8">
        <f t="array" ref="R1097">IF(OR($A1097="TUA",$A1097="TYA"),"",IF(ISNUMBER(_xlfn.SINGLE(_xll.BDP($C1097,"DUR_ADJ_OAS_MID"))),_xll.BDP($C1097,"DUR_ADJ_OAS_MID"),IF(ISNUMBER(_xlfn.SINGLE(_xll.BDP($E1097&amp;" ISIN","DUR_ADJ_OAS_MID"))),_xll.BDP($E1097&amp;" ISIN","DUR_ADJ_OAS_MID")," ")))</f>
        <v/>
      </c>
      <c r="S1097" s="7">
        <f>IF(ISNUMBER(N1097),Q1097*N1097,IF(ISNUMBER(R1097),J1097*R1097," "))</f>
        <v/>
      </c>
      <c r="T1097" t="inlineStr">
        <is>
          <t>749527107</t>
        </is>
      </c>
      <c r="U1097" t="inlineStr">
        <is>
          <t>Equity</t>
        </is>
      </c>
      <c r="AG1097" t="n">
        <v>-0.000201</v>
      </c>
    </row>
    <row r="1098">
      <c r="A1098" t="inlineStr">
        <is>
          <t>LITL</t>
        </is>
      </c>
      <c r="B1098" t="inlineStr">
        <is>
          <t>RESOLUTE HLDGS MGMT INC USD 0.0001</t>
        </is>
      </c>
      <c r="C1098" t="inlineStr">
        <is>
          <t>RHLDV</t>
        </is>
      </c>
      <c r="D1098" t="inlineStr">
        <is>
          <t>BTJWV40</t>
        </is>
      </c>
      <c r="E1098" t="inlineStr">
        <is>
          <t>US76134H1014</t>
        </is>
      </c>
      <c r="F1098" t="inlineStr">
        <is>
          <t>76134H101</t>
        </is>
      </c>
      <c r="G1098" s="1" t="n">
        <v>494</v>
      </c>
      <c r="H1098" s="1" t="n">
        <v>77.84999999999999</v>
      </c>
      <c r="I1098" s="2" t="n">
        <v>38457.9</v>
      </c>
      <c r="J1098" s="3" t="n">
        <v>0.00685458</v>
      </c>
      <c r="K1098" s="4" t="n">
        <v>5610538.05</v>
      </c>
      <c r="L1098" s="5" t="n">
        <v>200001</v>
      </c>
      <c r="M1098" s="6" t="n">
        <v>28.05254999</v>
      </c>
      <c r="N1098" s="7">
        <f t="array" ref="N1098">IF(ISNUMBER(_xlfn.SINGLE(_xll.BDP($C1098, "DELTA_MID"))),_xll.BDP($C1098, "DELTA_MID")," ")</f>
        <v/>
      </c>
      <c r="O1098" s="7">
        <f>IF(ISNUMBER(N1098),_xll.BDP($C1098, "OPT_UNDL_TICKER"),"")</f>
        <v/>
      </c>
      <c r="P1098" s="8">
        <f>IF(ISNUMBER(N1098),_xll.BDP($C1098, "OPT_UNDL_PX")," ")</f>
        <v/>
      </c>
      <c r="Q1098" s="7">
        <f>IF(ISNUMBER(N1098),+G1098*_xll.BDP($C1098, "PX_POS_MULT_FACTOR")*P1098/K1098," ")</f>
        <v/>
      </c>
      <c r="R1098" s="8">
        <f t="array" ref="R1098">IF(OR($A1098="TUA",$A1098="TYA"),"",IF(ISNUMBER(_xlfn.SINGLE(_xll.BDP($C1098,"DUR_ADJ_OAS_MID"))),_xll.BDP($C1098,"DUR_ADJ_OAS_MID"),IF(ISNUMBER(_xlfn.SINGLE(_xll.BDP($E1098&amp;" ISIN","DUR_ADJ_OAS_MID"))),_xll.BDP($E1098&amp;" ISIN","DUR_ADJ_OAS_MID")," ")))</f>
        <v/>
      </c>
      <c r="S1098" s="7">
        <f>IF(ISNUMBER(N1098),Q1098*N1098,IF(ISNUMBER(R1098),J1098*R1098," "))</f>
        <v/>
      </c>
      <c r="T1098" t="inlineStr">
        <is>
          <t>76134H101</t>
        </is>
      </c>
      <c r="U1098" t="inlineStr">
        <is>
          <t>Equity</t>
        </is>
      </c>
      <c r="AG1098" t="n">
        <v>-0.000201</v>
      </c>
    </row>
    <row r="1099">
      <c r="A1099" t="inlineStr">
        <is>
          <t>LITL</t>
        </is>
      </c>
      <c r="B1099" t="inlineStr">
        <is>
          <t>RIGEL PHARMACEUTICALS INC USD 0.001</t>
        </is>
      </c>
      <c r="C1099" t="inlineStr">
        <is>
          <t>RIGL</t>
        </is>
      </c>
      <c r="D1099" t="inlineStr">
        <is>
          <t>BQD3J33</t>
        </is>
      </c>
      <c r="E1099" t="inlineStr">
        <is>
          <t>US7665597024</t>
        </is>
      </c>
      <c r="F1099" t="inlineStr">
        <is>
          <t>766559702</t>
        </is>
      </c>
      <c r="G1099" s="1" t="n">
        <v>996</v>
      </c>
      <c r="H1099" s="1" t="n">
        <v>30.69</v>
      </c>
      <c r="I1099" s="2" t="n">
        <v>30567.24</v>
      </c>
      <c r="J1099" s="3" t="n">
        <v>0.00544818</v>
      </c>
      <c r="K1099" s="4" t="n">
        <v>5610538.05</v>
      </c>
      <c r="L1099" s="5" t="n">
        <v>200001</v>
      </c>
      <c r="M1099" s="6" t="n">
        <v>28.05254999</v>
      </c>
      <c r="N1099" s="7">
        <f t="array" ref="N1099">IF(ISNUMBER(_xlfn.SINGLE(_xll.BDP($C1099, "DELTA_MID"))),_xll.BDP($C1099, "DELTA_MID")," ")</f>
        <v/>
      </c>
      <c r="O1099" s="7">
        <f>IF(ISNUMBER(N1099),_xll.BDP($C1099, "OPT_UNDL_TICKER"),"")</f>
        <v/>
      </c>
      <c r="P1099" s="8">
        <f>IF(ISNUMBER(N1099),_xll.BDP($C1099, "OPT_UNDL_PX")," ")</f>
        <v/>
      </c>
      <c r="Q1099" s="7">
        <f>IF(ISNUMBER(N1099),+G1099*_xll.BDP($C1099, "PX_POS_MULT_FACTOR")*P1099/K1099," ")</f>
        <v/>
      </c>
      <c r="R1099" s="8">
        <f t="array" ref="R1099">IF(OR($A1099="TUA",$A1099="TYA"),"",IF(ISNUMBER(_xlfn.SINGLE(_xll.BDP($C1099,"DUR_ADJ_OAS_MID"))),_xll.BDP($C1099,"DUR_ADJ_OAS_MID"),IF(ISNUMBER(_xlfn.SINGLE(_xll.BDP($E1099&amp;" ISIN","DUR_ADJ_OAS_MID"))),_xll.BDP($E1099&amp;" ISIN","DUR_ADJ_OAS_MID")," ")))</f>
        <v/>
      </c>
      <c r="S1099" s="7">
        <f>IF(ISNUMBER(N1099),Q1099*N1099,IF(ISNUMBER(R1099),J1099*R1099," "))</f>
        <v/>
      </c>
      <c r="T1099" t="inlineStr">
        <is>
          <t>766559702</t>
        </is>
      </c>
      <c r="U1099" t="inlineStr">
        <is>
          <t>Equity</t>
        </is>
      </c>
      <c r="AG1099" t="n">
        <v>-0.000201</v>
      </c>
    </row>
    <row r="1100">
      <c r="A1100" t="inlineStr">
        <is>
          <t>LITL</t>
        </is>
      </c>
      <c r="B1100" t="inlineStr">
        <is>
          <t>RED ROCK RESORTS INC USD 0.01</t>
        </is>
      </c>
      <c r="C1100" t="inlineStr">
        <is>
          <t>RRR</t>
        </is>
      </c>
      <c r="D1100" t="inlineStr">
        <is>
          <t>BYY9947</t>
        </is>
      </c>
      <c r="E1100" t="inlineStr">
        <is>
          <t>US75700L1089</t>
        </is>
      </c>
      <c r="F1100" t="inlineStr">
        <is>
          <t>75700L108</t>
        </is>
      </c>
      <c r="G1100" s="1" t="n">
        <v>569</v>
      </c>
      <c r="H1100" s="1" t="n">
        <v>60.65</v>
      </c>
      <c r="I1100" s="2" t="n">
        <v>34509.85</v>
      </c>
      <c r="J1100" s="3" t="n">
        <v>0.0061509</v>
      </c>
      <c r="K1100" s="4" t="n">
        <v>5610538.05</v>
      </c>
      <c r="L1100" s="5" t="n">
        <v>200001</v>
      </c>
      <c r="M1100" s="6" t="n">
        <v>28.05254999</v>
      </c>
      <c r="N1100" s="7">
        <f t="array" ref="N1100">IF(ISNUMBER(_xlfn.SINGLE(_xll.BDP($C1100, "DELTA_MID"))),_xll.BDP($C1100, "DELTA_MID")," ")</f>
        <v/>
      </c>
      <c r="O1100" s="7">
        <f>IF(ISNUMBER(N1100),_xll.BDP($C1100, "OPT_UNDL_TICKER"),"")</f>
        <v/>
      </c>
      <c r="P1100" s="8">
        <f>IF(ISNUMBER(N1100),_xll.BDP($C1100, "OPT_UNDL_PX")," ")</f>
        <v/>
      </c>
      <c r="Q1100" s="7">
        <f>IF(ISNUMBER(N1100),+G1100*_xll.BDP($C1100, "PX_POS_MULT_FACTOR")*P1100/K1100," ")</f>
        <v/>
      </c>
      <c r="R1100" s="8">
        <f t="array" ref="R1100">IF(OR($A1100="TUA",$A1100="TYA"),"",IF(ISNUMBER(_xlfn.SINGLE(_xll.BDP($C1100,"DUR_ADJ_OAS_MID"))),_xll.BDP($C1100,"DUR_ADJ_OAS_MID"),IF(ISNUMBER(_xlfn.SINGLE(_xll.BDP($E1100&amp;" ISIN","DUR_ADJ_OAS_MID"))),_xll.BDP($E1100&amp;" ISIN","DUR_ADJ_OAS_MID")," ")))</f>
        <v/>
      </c>
      <c r="S1100" s="7">
        <f>IF(ISNUMBER(N1100),Q1100*N1100,IF(ISNUMBER(R1100),J1100*R1100," "))</f>
        <v/>
      </c>
      <c r="T1100" t="inlineStr">
        <is>
          <t>75700L108</t>
        </is>
      </c>
      <c r="U1100" t="inlineStr">
        <is>
          <t>Equity</t>
        </is>
      </c>
      <c r="AG1100" t="n">
        <v>-0.000201</v>
      </c>
    </row>
    <row r="1101">
      <c r="A1101" t="inlineStr">
        <is>
          <t>LITL</t>
        </is>
      </c>
      <c r="B1101" t="inlineStr">
        <is>
          <t>RUSH STR INTERACTIVE INC USD 0.0001</t>
        </is>
      </c>
      <c r="C1101" t="inlineStr">
        <is>
          <t>RSI</t>
        </is>
      </c>
      <c r="D1101" t="inlineStr">
        <is>
          <t>BN6R7F9</t>
        </is>
      </c>
      <c r="E1101" t="inlineStr">
        <is>
          <t>US7820111000</t>
        </is>
      </c>
      <c r="F1101" t="inlineStr">
        <is>
          <t>782011100</t>
        </is>
      </c>
      <c r="G1101" s="1" t="n">
        <v>1570</v>
      </c>
      <c r="H1101" s="1" t="n">
        <v>18.65</v>
      </c>
      <c r="I1101" s="2" t="n">
        <v>29280.5</v>
      </c>
      <c r="J1101" s="3" t="n">
        <v>0.00521884</v>
      </c>
      <c r="K1101" s="4" t="n">
        <v>5610538.05</v>
      </c>
      <c r="L1101" s="5" t="n">
        <v>200001</v>
      </c>
      <c r="M1101" s="6" t="n">
        <v>28.05254999</v>
      </c>
      <c r="N1101" s="7">
        <f t="array" ref="N1101">IF(ISNUMBER(_xlfn.SINGLE(_xll.BDP($C1101, "DELTA_MID"))),_xll.BDP($C1101, "DELTA_MID")," ")</f>
        <v/>
      </c>
      <c r="O1101" s="7">
        <f>IF(ISNUMBER(N1101),_xll.BDP($C1101, "OPT_UNDL_TICKER"),"")</f>
        <v/>
      </c>
      <c r="P1101" s="8">
        <f>IF(ISNUMBER(N1101),_xll.BDP($C1101, "OPT_UNDL_PX")," ")</f>
        <v/>
      </c>
      <c r="Q1101" s="7">
        <f>IF(ISNUMBER(N1101),+G1101*_xll.BDP($C1101, "PX_POS_MULT_FACTOR")*P1101/K1101," ")</f>
        <v/>
      </c>
      <c r="R1101" s="8">
        <f t="array" ref="R1101">IF(OR($A1101="TUA",$A1101="TYA"),"",IF(ISNUMBER(_xlfn.SINGLE(_xll.BDP($C1101,"DUR_ADJ_OAS_MID"))),_xll.BDP($C1101,"DUR_ADJ_OAS_MID"),IF(ISNUMBER(_xlfn.SINGLE(_xll.BDP($E1101&amp;" ISIN","DUR_ADJ_OAS_MID"))),_xll.BDP($E1101&amp;" ISIN","DUR_ADJ_OAS_MID")," ")))</f>
        <v/>
      </c>
      <c r="S1101" s="7">
        <f>IF(ISNUMBER(N1101),Q1101*N1101,IF(ISNUMBER(R1101),J1101*R1101," "))</f>
        <v/>
      </c>
      <c r="T1101" t="inlineStr">
        <is>
          <t>782011100</t>
        </is>
      </c>
      <c r="U1101" t="inlineStr">
        <is>
          <t>Equity</t>
        </is>
      </c>
      <c r="AG1101" t="n">
        <v>-0.000201</v>
      </c>
    </row>
    <row r="1102">
      <c r="A1102" t="inlineStr">
        <is>
          <t>LITL</t>
        </is>
      </c>
      <c r="B1102" t="inlineStr">
        <is>
          <t>SONIC AUTOMOTIVE INC USD 0.01</t>
        </is>
      </c>
      <c r="C1102" t="inlineStr">
        <is>
          <t>SAH</t>
        </is>
      </c>
      <c r="D1102" t="inlineStr">
        <is>
          <t>2125246</t>
        </is>
      </c>
      <c r="E1102" t="inlineStr">
        <is>
          <t>US83545G1022</t>
        </is>
      </c>
      <c r="F1102" t="inlineStr">
        <is>
          <t>83545G102</t>
        </is>
      </c>
      <c r="G1102" s="1" t="n">
        <v>440</v>
      </c>
      <c r="H1102" s="1" t="n">
        <v>77.84</v>
      </c>
      <c r="I1102" s="2" t="n">
        <v>34249.6</v>
      </c>
      <c r="J1102" s="3" t="n">
        <v>0.00610451</v>
      </c>
      <c r="K1102" s="4" t="n">
        <v>5610538.05</v>
      </c>
      <c r="L1102" s="5" t="n">
        <v>200001</v>
      </c>
      <c r="M1102" s="6" t="n">
        <v>28.05254999</v>
      </c>
      <c r="N1102" s="7">
        <f t="array" ref="N1102">IF(ISNUMBER(_xlfn.SINGLE(_xll.BDP($C1102, "DELTA_MID"))),_xll.BDP($C1102, "DELTA_MID")," ")</f>
        <v/>
      </c>
      <c r="O1102" s="7">
        <f>IF(ISNUMBER(N1102),_xll.BDP($C1102, "OPT_UNDL_TICKER"),"")</f>
        <v/>
      </c>
      <c r="P1102" s="8">
        <f>IF(ISNUMBER(N1102),_xll.BDP($C1102, "OPT_UNDL_PX")," ")</f>
        <v/>
      </c>
      <c r="Q1102" s="7">
        <f>IF(ISNUMBER(N1102),+G1102*_xll.BDP($C1102, "PX_POS_MULT_FACTOR")*P1102/K1102," ")</f>
        <v/>
      </c>
      <c r="R1102" s="8">
        <f t="array" ref="R1102">IF(OR($A1102="TUA",$A1102="TYA"),"",IF(ISNUMBER(_xlfn.SINGLE(_xll.BDP($C1102,"DUR_ADJ_OAS_MID"))),_xll.BDP($C1102,"DUR_ADJ_OAS_MID"),IF(ISNUMBER(_xlfn.SINGLE(_xll.BDP($E1102&amp;" ISIN","DUR_ADJ_OAS_MID"))),_xll.BDP($E1102&amp;" ISIN","DUR_ADJ_OAS_MID")," ")))</f>
        <v/>
      </c>
      <c r="S1102" s="7">
        <f>IF(ISNUMBER(N1102),Q1102*N1102,IF(ISNUMBER(R1102),J1102*R1102," "))</f>
        <v/>
      </c>
      <c r="T1102" t="inlineStr">
        <is>
          <t>83545G102</t>
        </is>
      </c>
      <c r="U1102" t="inlineStr">
        <is>
          <t>Equity</t>
        </is>
      </c>
      <c r="AG1102" t="n">
        <v>-0.000201</v>
      </c>
    </row>
    <row r="1103">
      <c r="A1103" t="inlineStr">
        <is>
          <t>LITL</t>
        </is>
      </c>
      <c r="B1103" t="inlineStr">
        <is>
          <t>SALLY BEAUTY HLDGS INC USD 0.01</t>
        </is>
      </c>
      <c r="C1103" t="inlineStr">
        <is>
          <t>SBH</t>
        </is>
      </c>
      <c r="D1103" t="inlineStr">
        <is>
          <t>B1GZ005</t>
        </is>
      </c>
      <c r="E1103" t="inlineStr">
        <is>
          <t>US79546E1047</t>
        </is>
      </c>
      <c r="F1103" t="inlineStr">
        <is>
          <t>79546E104</t>
        </is>
      </c>
      <c r="G1103" s="1" t="n">
        <v>2229</v>
      </c>
      <c r="H1103" s="1" t="n">
        <v>14.89</v>
      </c>
      <c r="I1103" s="2" t="n">
        <v>33189.81</v>
      </c>
      <c r="J1103" s="3" t="n">
        <v>0.00591562</v>
      </c>
      <c r="K1103" s="4" t="n">
        <v>5610538.05</v>
      </c>
      <c r="L1103" s="5" t="n">
        <v>200001</v>
      </c>
      <c r="M1103" s="6" t="n">
        <v>28.05254999</v>
      </c>
      <c r="N1103" s="7">
        <f t="array" ref="N1103">IF(ISNUMBER(_xlfn.SINGLE(_xll.BDP($C1103, "DELTA_MID"))),_xll.BDP($C1103, "DELTA_MID")," ")</f>
        <v/>
      </c>
      <c r="O1103" s="7">
        <f>IF(ISNUMBER(N1103),_xll.BDP($C1103, "OPT_UNDL_TICKER"),"")</f>
        <v/>
      </c>
      <c r="P1103" s="8">
        <f>IF(ISNUMBER(N1103),_xll.BDP($C1103, "OPT_UNDL_PX")," ")</f>
        <v/>
      </c>
      <c r="Q1103" s="7">
        <f>IF(ISNUMBER(N1103),+G1103*_xll.BDP($C1103, "PX_POS_MULT_FACTOR")*P1103/K1103," ")</f>
        <v/>
      </c>
      <c r="R1103" s="8">
        <f t="array" ref="R1103">IF(OR($A1103="TUA",$A1103="TYA"),"",IF(ISNUMBER(_xlfn.SINGLE(_xll.BDP($C1103,"DUR_ADJ_OAS_MID"))),_xll.BDP($C1103,"DUR_ADJ_OAS_MID"),IF(ISNUMBER(_xlfn.SINGLE(_xll.BDP($E1103&amp;" ISIN","DUR_ADJ_OAS_MID"))),_xll.BDP($E1103&amp;" ISIN","DUR_ADJ_OAS_MID")," ")))</f>
        <v/>
      </c>
      <c r="S1103" s="7">
        <f>IF(ISNUMBER(N1103),Q1103*N1103,IF(ISNUMBER(R1103),J1103*R1103," "))</f>
        <v/>
      </c>
      <c r="T1103" t="inlineStr">
        <is>
          <t>79546E104</t>
        </is>
      </c>
      <c r="U1103" t="inlineStr">
        <is>
          <t>Equity</t>
        </is>
      </c>
      <c r="AG1103" t="n">
        <v>-0.000201</v>
      </c>
    </row>
    <row r="1104">
      <c r="A1104" t="inlineStr">
        <is>
          <t>LITL</t>
        </is>
      </c>
      <c r="B1104" t="inlineStr">
        <is>
          <t>STEELCASE INC NPV</t>
        </is>
      </c>
      <c r="C1104" t="inlineStr">
        <is>
          <t>SCS</t>
        </is>
      </c>
      <c r="D1104" t="inlineStr">
        <is>
          <t>2150420</t>
        </is>
      </c>
      <c r="E1104" t="inlineStr">
        <is>
          <t>US8581552036</t>
        </is>
      </c>
      <c r="F1104" t="inlineStr">
        <is>
          <t>858155203</t>
        </is>
      </c>
      <c r="G1104" s="1" t="n">
        <v>2048</v>
      </c>
      <c r="H1104" s="1" t="n">
        <v>16.63</v>
      </c>
      <c r="I1104" s="2" t="n">
        <v>34058.24</v>
      </c>
      <c r="J1104" s="3" t="n">
        <v>0.00607041</v>
      </c>
      <c r="K1104" s="4" t="n">
        <v>5610538.05</v>
      </c>
      <c r="L1104" s="5" t="n">
        <v>200001</v>
      </c>
      <c r="M1104" s="6" t="n">
        <v>28.05254999</v>
      </c>
      <c r="N1104" s="7">
        <f t="array" ref="N1104">IF(ISNUMBER(_xlfn.SINGLE(_xll.BDP($C1104, "DELTA_MID"))),_xll.BDP($C1104, "DELTA_MID")," ")</f>
        <v/>
      </c>
      <c r="O1104" s="7">
        <f>IF(ISNUMBER(N1104),_xll.BDP($C1104, "OPT_UNDL_TICKER"),"")</f>
        <v/>
      </c>
      <c r="P1104" s="8">
        <f>IF(ISNUMBER(N1104),_xll.BDP($C1104, "OPT_UNDL_PX")," ")</f>
        <v/>
      </c>
      <c r="Q1104" s="7">
        <f>IF(ISNUMBER(N1104),+G1104*_xll.BDP($C1104, "PX_POS_MULT_FACTOR")*P1104/K1104," ")</f>
        <v/>
      </c>
      <c r="R1104" s="8">
        <f t="array" ref="R1104">IF(OR($A1104="TUA",$A1104="TYA"),"",IF(ISNUMBER(_xlfn.SINGLE(_xll.BDP($C1104,"DUR_ADJ_OAS_MID"))),_xll.BDP($C1104,"DUR_ADJ_OAS_MID"),IF(ISNUMBER(_xlfn.SINGLE(_xll.BDP($E1104&amp;" ISIN","DUR_ADJ_OAS_MID"))),_xll.BDP($E1104&amp;" ISIN","DUR_ADJ_OAS_MID")," ")))</f>
        <v/>
      </c>
      <c r="S1104" s="7">
        <f>IF(ISNUMBER(N1104),Q1104*N1104,IF(ISNUMBER(R1104),J1104*R1104," "))</f>
        <v/>
      </c>
      <c r="T1104" t="inlineStr">
        <is>
          <t>858155203</t>
        </is>
      </c>
      <c r="U1104" t="inlineStr">
        <is>
          <t>Equity</t>
        </is>
      </c>
      <c r="AG1104" t="n">
        <v>-0.000201</v>
      </c>
    </row>
    <row r="1105">
      <c r="A1105" t="inlineStr">
        <is>
          <t>LITL</t>
        </is>
      </c>
      <c r="B1105" t="inlineStr">
        <is>
          <t>SIGA TECHNOLOGIES INC USD 0.0001</t>
        </is>
      </c>
      <c r="C1105" t="inlineStr">
        <is>
          <t>SIGA</t>
        </is>
      </c>
      <c r="D1105" t="inlineStr">
        <is>
          <t>2107437</t>
        </is>
      </c>
      <c r="E1105" t="inlineStr">
        <is>
          <t>US8269171067</t>
        </is>
      </c>
      <c r="F1105" t="inlineStr">
        <is>
          <t>826917106</t>
        </is>
      </c>
      <c r="G1105" s="1" t="n">
        <v>3937</v>
      </c>
      <c r="H1105" s="1" t="n">
        <v>8.26</v>
      </c>
      <c r="I1105" s="2" t="n">
        <v>32519.62</v>
      </c>
      <c r="J1105" s="3" t="n">
        <v>0.00579617</v>
      </c>
      <c r="K1105" s="4" t="n">
        <v>5610538.05</v>
      </c>
      <c r="L1105" s="5" t="n">
        <v>200001</v>
      </c>
      <c r="M1105" s="6" t="n">
        <v>28.05254999</v>
      </c>
      <c r="N1105" s="7">
        <f t="array" ref="N1105">IF(ISNUMBER(_xlfn.SINGLE(_xll.BDP($C1105, "DELTA_MID"))),_xll.BDP($C1105, "DELTA_MID")," ")</f>
        <v/>
      </c>
      <c r="O1105" s="7">
        <f>IF(ISNUMBER(N1105),_xll.BDP($C1105, "OPT_UNDL_TICKER"),"")</f>
        <v/>
      </c>
      <c r="P1105" s="8">
        <f>IF(ISNUMBER(N1105),_xll.BDP($C1105, "OPT_UNDL_PX")," ")</f>
        <v/>
      </c>
      <c r="Q1105" s="7">
        <f>IF(ISNUMBER(N1105),+G1105*_xll.BDP($C1105, "PX_POS_MULT_FACTOR")*P1105/K1105," ")</f>
        <v/>
      </c>
      <c r="R1105" s="8">
        <f t="array" ref="R1105">IF(OR($A1105="TUA",$A1105="TYA"),"",IF(ISNUMBER(_xlfn.SINGLE(_xll.BDP($C1105,"DUR_ADJ_OAS_MID"))),_xll.BDP($C1105,"DUR_ADJ_OAS_MID"),IF(ISNUMBER(_xlfn.SINGLE(_xll.BDP($E1105&amp;" ISIN","DUR_ADJ_OAS_MID"))),_xll.BDP($E1105&amp;" ISIN","DUR_ADJ_OAS_MID")," ")))</f>
        <v/>
      </c>
      <c r="S1105" s="7">
        <f>IF(ISNUMBER(N1105),Q1105*N1105,IF(ISNUMBER(R1105),J1105*R1105," "))</f>
        <v/>
      </c>
      <c r="T1105" t="inlineStr">
        <is>
          <t>826917106</t>
        </is>
      </c>
      <c r="U1105" t="inlineStr">
        <is>
          <t>Equity</t>
        </is>
      </c>
      <c r="AG1105" t="n">
        <v>-0.000201</v>
      </c>
    </row>
    <row r="1106">
      <c r="A1106" t="inlineStr">
        <is>
          <t>LITL</t>
        </is>
      </c>
      <c r="B1106" t="inlineStr">
        <is>
          <t>SITE CTRS CORP</t>
        </is>
      </c>
      <c r="C1106" t="inlineStr">
        <is>
          <t>SITC</t>
        </is>
      </c>
      <c r="D1106" t="inlineStr">
        <is>
          <t>BSWVTJ8</t>
        </is>
      </c>
      <c r="E1106" t="inlineStr">
        <is>
          <t>US82981J8514</t>
        </is>
      </c>
      <c r="F1106" t="inlineStr">
        <is>
          <t>82981J851</t>
        </is>
      </c>
      <c r="G1106" s="1" t="n">
        <v>3987</v>
      </c>
      <c r="H1106" s="1" t="n">
        <v>8.84</v>
      </c>
      <c r="I1106" s="2" t="n">
        <v>35245.08</v>
      </c>
      <c r="J1106" s="3" t="n">
        <v>0.00628194</v>
      </c>
      <c r="K1106" s="4" t="n">
        <v>5610538.05</v>
      </c>
      <c r="L1106" s="5" t="n">
        <v>200001</v>
      </c>
      <c r="M1106" s="6" t="n">
        <v>28.05254999</v>
      </c>
      <c r="N1106" s="7">
        <f t="array" ref="N1106">IF(ISNUMBER(_xlfn.SINGLE(_xll.BDP($C1106, "DELTA_MID"))),_xll.BDP($C1106, "DELTA_MID")," ")</f>
        <v/>
      </c>
      <c r="O1106" s="7">
        <f>IF(ISNUMBER(N1106),_xll.BDP($C1106, "OPT_UNDL_TICKER"),"")</f>
        <v/>
      </c>
      <c r="P1106" s="8">
        <f>IF(ISNUMBER(N1106),_xll.BDP($C1106, "OPT_UNDL_PX")," ")</f>
        <v/>
      </c>
      <c r="Q1106" s="7">
        <f>IF(ISNUMBER(N1106),+G1106*_xll.BDP($C1106, "PX_POS_MULT_FACTOR")*P1106/K1106," ")</f>
        <v/>
      </c>
      <c r="R1106" s="8">
        <f t="array" ref="R1106">IF(OR($A1106="TUA",$A1106="TYA"),"",IF(ISNUMBER(_xlfn.SINGLE(_xll.BDP($C1106,"DUR_ADJ_OAS_MID"))),_xll.BDP($C1106,"DUR_ADJ_OAS_MID"),IF(ISNUMBER(_xlfn.SINGLE(_xll.BDP($E1106&amp;" ISIN","DUR_ADJ_OAS_MID"))),_xll.BDP($E1106&amp;" ISIN","DUR_ADJ_OAS_MID")," ")))</f>
        <v/>
      </c>
      <c r="S1106" s="7">
        <f>IF(ISNUMBER(N1106),Q1106*N1106,IF(ISNUMBER(R1106),J1106*R1106," "))</f>
        <v/>
      </c>
      <c r="T1106" t="inlineStr">
        <is>
          <t>82981J851</t>
        </is>
      </c>
      <c r="U1106" t="inlineStr">
        <is>
          <t>Equity</t>
        </is>
      </c>
      <c r="AG1106" t="n">
        <v>-0.000201</v>
      </c>
    </row>
    <row r="1107">
      <c r="A1107" t="inlineStr">
        <is>
          <t>LITL</t>
        </is>
      </c>
      <c r="B1107" t="inlineStr">
        <is>
          <t>TANGER FAC COM USD 0.01</t>
        </is>
      </c>
      <c r="C1107" t="inlineStr">
        <is>
          <t>SKT</t>
        </is>
      </c>
      <c r="D1107" t="inlineStr">
        <is>
          <t>2874582</t>
        </is>
      </c>
      <c r="E1107" t="inlineStr">
        <is>
          <t>US8754651060</t>
        </is>
      </c>
      <c r="F1107" t="inlineStr">
        <is>
          <t>875465106</t>
        </is>
      </c>
      <c r="G1107" s="1" t="n">
        <v>1035</v>
      </c>
      <c r="H1107" s="1" t="n">
        <v>33.34</v>
      </c>
      <c r="I1107" s="2" t="n">
        <v>34506.9</v>
      </c>
      <c r="J1107" s="3" t="n">
        <v>0.00615037</v>
      </c>
      <c r="K1107" s="4" t="n">
        <v>5610538.05</v>
      </c>
      <c r="L1107" s="5" t="n">
        <v>200001</v>
      </c>
      <c r="M1107" s="6" t="n">
        <v>28.05254999</v>
      </c>
      <c r="N1107" s="7">
        <f t="array" ref="N1107">IF(ISNUMBER(_xlfn.SINGLE(_xll.BDP($C1107, "DELTA_MID"))),_xll.BDP($C1107, "DELTA_MID")," ")</f>
        <v/>
      </c>
      <c r="O1107" s="7">
        <f>IF(ISNUMBER(N1107),_xll.BDP($C1107, "OPT_UNDL_TICKER"),"")</f>
        <v/>
      </c>
      <c r="P1107" s="8">
        <f>IF(ISNUMBER(N1107),_xll.BDP($C1107, "OPT_UNDL_PX")," ")</f>
        <v/>
      </c>
      <c r="Q1107" s="7">
        <f>IF(ISNUMBER(N1107),+G1107*_xll.BDP($C1107, "PX_POS_MULT_FACTOR")*P1107/K1107," ")</f>
        <v/>
      </c>
      <c r="R1107" s="8">
        <f t="array" ref="R1107">IF(OR($A1107="TUA",$A1107="TYA"),"",IF(ISNUMBER(_xlfn.SINGLE(_xll.BDP($C1107,"DUR_ADJ_OAS_MID"))),_xll.BDP($C1107,"DUR_ADJ_OAS_MID"),IF(ISNUMBER(_xlfn.SINGLE(_xll.BDP($E1107&amp;" ISIN","DUR_ADJ_OAS_MID"))),_xll.BDP($E1107&amp;" ISIN","DUR_ADJ_OAS_MID")," ")))</f>
        <v/>
      </c>
      <c r="S1107" s="7">
        <f>IF(ISNUMBER(N1107),Q1107*N1107,IF(ISNUMBER(R1107),J1107*R1107," "))</f>
        <v/>
      </c>
      <c r="T1107" t="inlineStr">
        <is>
          <t>875465106</t>
        </is>
      </c>
      <c r="U1107" t="inlineStr">
        <is>
          <t>Equity</t>
        </is>
      </c>
      <c r="AG1107" t="n">
        <v>-0.000201</v>
      </c>
    </row>
    <row r="1108">
      <c r="A1108" t="inlineStr">
        <is>
          <t>LITL</t>
        </is>
      </c>
      <c r="B1108" t="inlineStr">
        <is>
          <t>SKYWEST INC NPV</t>
        </is>
      </c>
      <c r="C1108" t="inlineStr">
        <is>
          <t>SKYW</t>
        </is>
      </c>
      <c r="D1108" t="inlineStr">
        <is>
          <t>2814210</t>
        </is>
      </c>
      <c r="E1108" t="inlineStr">
        <is>
          <t>US8308791024</t>
        </is>
      </c>
      <c r="F1108" t="inlineStr">
        <is>
          <t>830879102</t>
        </is>
      </c>
      <c r="G1108" s="1" t="n">
        <v>332</v>
      </c>
      <c r="H1108" s="1" t="n">
        <v>100.62</v>
      </c>
      <c r="I1108" s="2" t="n">
        <v>33405.84</v>
      </c>
      <c r="J1108" s="3" t="n">
        <v>0.00595412</v>
      </c>
      <c r="K1108" s="4" t="n">
        <v>5610538.05</v>
      </c>
      <c r="L1108" s="5" t="n">
        <v>200001</v>
      </c>
      <c r="M1108" s="6" t="n">
        <v>28.05254999</v>
      </c>
      <c r="N1108" s="7">
        <f t="array" ref="N1108">IF(ISNUMBER(_xlfn.SINGLE(_xll.BDP($C1108, "DELTA_MID"))),_xll.BDP($C1108, "DELTA_MID")," ")</f>
        <v/>
      </c>
      <c r="O1108" s="7">
        <f>IF(ISNUMBER(N1108),_xll.BDP($C1108, "OPT_UNDL_TICKER"),"")</f>
        <v/>
      </c>
      <c r="P1108" s="8">
        <f>IF(ISNUMBER(N1108),_xll.BDP($C1108, "OPT_UNDL_PX")," ")</f>
        <v/>
      </c>
      <c r="Q1108" s="7">
        <f>IF(ISNUMBER(N1108),+G1108*_xll.BDP($C1108, "PX_POS_MULT_FACTOR")*P1108/K1108," ")</f>
        <v/>
      </c>
      <c r="R1108" s="8">
        <f t="array" ref="R1108">IF(OR($A1108="TUA",$A1108="TYA"),"",IF(ISNUMBER(_xlfn.SINGLE(_xll.BDP($C1108,"DUR_ADJ_OAS_MID"))),_xll.BDP($C1108,"DUR_ADJ_OAS_MID"),IF(ISNUMBER(_xlfn.SINGLE(_xll.BDP($E1108&amp;" ISIN","DUR_ADJ_OAS_MID"))),_xll.BDP($E1108&amp;" ISIN","DUR_ADJ_OAS_MID")," ")))</f>
        <v/>
      </c>
      <c r="S1108" s="7">
        <f>IF(ISNUMBER(N1108),Q1108*N1108,IF(ISNUMBER(R1108),J1108*R1108," "))</f>
        <v/>
      </c>
      <c r="T1108" t="inlineStr">
        <is>
          <t>830879102</t>
        </is>
      </c>
      <c r="U1108" t="inlineStr">
        <is>
          <t>Equity</t>
        </is>
      </c>
      <c r="AG1108" t="n">
        <v>-0.000201</v>
      </c>
    </row>
    <row r="1109">
      <c r="A1109" t="inlineStr">
        <is>
          <t>LITL</t>
        </is>
      </c>
      <c r="B1109" t="inlineStr">
        <is>
          <t>SOUTHERN MO BANCORP INC USD 0.01</t>
        </is>
      </c>
      <c r="C1109" t="inlineStr">
        <is>
          <t>SMBC</t>
        </is>
      </c>
      <c r="D1109" t="inlineStr">
        <is>
          <t>2570501</t>
        </is>
      </c>
      <c r="E1109" t="inlineStr">
        <is>
          <t>US8433801060</t>
        </is>
      </c>
      <c r="F1109" t="inlineStr">
        <is>
          <t>843380106</t>
        </is>
      </c>
      <c r="G1109" s="1" t="n">
        <v>618</v>
      </c>
      <c r="H1109" s="1" t="n">
        <v>50.49</v>
      </c>
      <c r="I1109" s="2" t="n">
        <v>31202.82</v>
      </c>
      <c r="J1109" s="3" t="n">
        <v>0.00556147</v>
      </c>
      <c r="K1109" s="4" t="n">
        <v>5610538.05</v>
      </c>
      <c r="L1109" s="5" t="n">
        <v>200001</v>
      </c>
      <c r="M1109" s="6" t="n">
        <v>28.05254999</v>
      </c>
      <c r="N1109" s="7">
        <f t="array" ref="N1109">IF(ISNUMBER(_xlfn.SINGLE(_xll.BDP($C1109, "DELTA_MID"))),_xll.BDP($C1109, "DELTA_MID")," ")</f>
        <v/>
      </c>
      <c r="O1109" s="7">
        <f>IF(ISNUMBER(N1109),_xll.BDP($C1109, "OPT_UNDL_TICKER"),"")</f>
        <v/>
      </c>
      <c r="P1109" s="8">
        <f>IF(ISNUMBER(N1109),_xll.BDP($C1109, "OPT_UNDL_PX")," ")</f>
        <v/>
      </c>
      <c r="Q1109" s="7">
        <f>IF(ISNUMBER(N1109),+G1109*_xll.BDP($C1109, "PX_POS_MULT_FACTOR")*P1109/K1109," ")</f>
        <v/>
      </c>
      <c r="R1109" s="8">
        <f t="array" ref="R1109">IF(OR($A1109="TUA",$A1109="TYA"),"",IF(ISNUMBER(_xlfn.SINGLE(_xll.BDP($C1109,"DUR_ADJ_OAS_MID"))),_xll.BDP($C1109,"DUR_ADJ_OAS_MID"),IF(ISNUMBER(_xlfn.SINGLE(_xll.BDP($E1109&amp;" ISIN","DUR_ADJ_OAS_MID"))),_xll.BDP($E1109&amp;" ISIN","DUR_ADJ_OAS_MID")," ")))</f>
        <v/>
      </c>
      <c r="S1109" s="7">
        <f>IF(ISNUMBER(N1109),Q1109*N1109,IF(ISNUMBER(R1109),J1109*R1109," "))</f>
        <v/>
      </c>
      <c r="T1109" t="inlineStr">
        <is>
          <t>843380106</t>
        </is>
      </c>
      <c r="U1109" t="inlineStr">
        <is>
          <t>Equity</t>
        </is>
      </c>
      <c r="AG1109" t="n">
        <v>-0.000201</v>
      </c>
    </row>
    <row r="1110">
      <c r="A1110" t="inlineStr">
        <is>
          <t>LITL</t>
        </is>
      </c>
      <c r="B1110" t="inlineStr">
        <is>
          <t>SHUTTERSTOCK INC USD 0.01</t>
        </is>
      </c>
      <c r="C1110" t="inlineStr">
        <is>
          <t>SSTK</t>
        </is>
      </c>
      <c r="D1110" t="inlineStr">
        <is>
          <t>B7ZR219</t>
        </is>
      </c>
      <c r="E1110" t="inlineStr">
        <is>
          <t>US8256901005</t>
        </is>
      </c>
      <c r="F1110" t="inlineStr">
        <is>
          <t>825690100</t>
        </is>
      </c>
      <c r="G1110" s="1" t="n">
        <v>1592</v>
      </c>
      <c r="H1110" s="1" t="n">
        <v>25.32</v>
      </c>
      <c r="I1110" s="2" t="n">
        <v>40309.44</v>
      </c>
      <c r="J1110" s="3" t="n">
        <v>0.00718459</v>
      </c>
      <c r="K1110" s="4" t="n">
        <v>5610538.05</v>
      </c>
      <c r="L1110" s="5" t="n">
        <v>200001</v>
      </c>
      <c r="M1110" s="6" t="n">
        <v>28.05254999</v>
      </c>
      <c r="N1110" s="7">
        <f t="array" ref="N1110">IF(ISNUMBER(_xlfn.SINGLE(_xll.BDP($C1110, "DELTA_MID"))),_xll.BDP($C1110, "DELTA_MID")," ")</f>
        <v/>
      </c>
      <c r="O1110" s="7">
        <f>IF(ISNUMBER(N1110),_xll.BDP($C1110, "OPT_UNDL_TICKER"),"")</f>
        <v/>
      </c>
      <c r="P1110" s="8">
        <f>IF(ISNUMBER(N1110),_xll.BDP($C1110, "OPT_UNDL_PX")," ")</f>
        <v/>
      </c>
      <c r="Q1110" s="7">
        <f>IF(ISNUMBER(N1110),+G1110*_xll.BDP($C1110, "PX_POS_MULT_FACTOR")*P1110/K1110," ")</f>
        <v/>
      </c>
      <c r="R1110" s="8">
        <f t="array" ref="R1110">IF(OR($A1110="TUA",$A1110="TYA"),"",IF(ISNUMBER(_xlfn.SINGLE(_xll.BDP($C1110,"DUR_ADJ_OAS_MID"))),_xll.BDP($C1110,"DUR_ADJ_OAS_MID"),IF(ISNUMBER(_xlfn.SINGLE(_xll.BDP($E1110&amp;" ISIN","DUR_ADJ_OAS_MID"))),_xll.BDP($E1110&amp;" ISIN","DUR_ADJ_OAS_MID")," ")))</f>
        <v/>
      </c>
      <c r="S1110" s="7">
        <f>IF(ISNUMBER(N1110),Q1110*N1110,IF(ISNUMBER(R1110),J1110*R1110," "))</f>
        <v/>
      </c>
      <c r="T1110" t="inlineStr">
        <is>
          <t>825690100</t>
        </is>
      </c>
      <c r="U1110" t="inlineStr">
        <is>
          <t>Equity</t>
        </is>
      </c>
      <c r="AG1110" t="n">
        <v>-0.000201</v>
      </c>
    </row>
    <row r="1111">
      <c r="A1111" t="inlineStr">
        <is>
          <t>LITL</t>
        </is>
      </c>
      <c r="B1111" t="inlineStr">
        <is>
          <t>SCORPIO TANKERS INC USD 0.01</t>
        </is>
      </c>
      <c r="C1111" t="inlineStr">
        <is>
          <t>STNG</t>
        </is>
      </c>
      <c r="D1111" t="inlineStr">
        <is>
          <t>BHXD297</t>
        </is>
      </c>
      <c r="E1111" t="inlineStr">
        <is>
          <t>MHY7542C1306</t>
        </is>
      </c>
      <c r="F1111" t="inlineStr">
        <is>
          <t>Y7542C130</t>
        </is>
      </c>
      <c r="G1111" s="1" t="n">
        <v>588</v>
      </c>
      <c r="H1111" s="1" t="n">
        <v>58.44</v>
      </c>
      <c r="I1111" s="2" t="n">
        <v>34362.72</v>
      </c>
      <c r="J1111" s="3" t="n">
        <v>0.00612467</v>
      </c>
      <c r="K1111" s="4" t="n">
        <v>5610538.05</v>
      </c>
      <c r="L1111" s="5" t="n">
        <v>200001</v>
      </c>
      <c r="M1111" s="6" t="n">
        <v>28.05254999</v>
      </c>
      <c r="N1111" s="7">
        <f t="array" ref="N1111">IF(ISNUMBER(_xlfn.SINGLE(_xll.BDP($C1111, "DELTA_MID"))),_xll.BDP($C1111, "DELTA_MID")," ")</f>
        <v/>
      </c>
      <c r="O1111" s="7">
        <f>IF(ISNUMBER(N1111),_xll.BDP($C1111, "OPT_UNDL_TICKER"),"")</f>
        <v/>
      </c>
      <c r="P1111" s="8">
        <f>IF(ISNUMBER(N1111),_xll.BDP($C1111, "OPT_UNDL_PX")," ")</f>
        <v/>
      </c>
      <c r="Q1111" s="7">
        <f>IF(ISNUMBER(N1111),+G1111*_xll.BDP($C1111, "PX_POS_MULT_FACTOR")*P1111/K1111," ")</f>
        <v/>
      </c>
      <c r="R1111" s="8">
        <f t="array" ref="R1111">IF(OR($A1111="TUA",$A1111="TYA"),"",IF(ISNUMBER(_xlfn.SINGLE(_xll.BDP($C1111,"DUR_ADJ_OAS_MID"))),_xll.BDP($C1111,"DUR_ADJ_OAS_MID"),IF(ISNUMBER(_xlfn.SINGLE(_xll.BDP($E1111&amp;" ISIN","DUR_ADJ_OAS_MID"))),_xll.BDP($E1111&amp;" ISIN","DUR_ADJ_OAS_MID")," ")))</f>
        <v/>
      </c>
      <c r="S1111" s="7">
        <f>IF(ISNUMBER(N1111),Q1111*N1111,IF(ISNUMBER(R1111),J1111*R1111," "))</f>
        <v/>
      </c>
      <c r="T1111" t="inlineStr">
        <is>
          <t>Y7542C130</t>
        </is>
      </c>
      <c r="U1111" t="inlineStr">
        <is>
          <t>Equity</t>
        </is>
      </c>
      <c r="AG1111" t="n">
        <v>-0.000201</v>
      </c>
    </row>
    <row r="1112">
      <c r="A1112" t="inlineStr">
        <is>
          <t>LITL</t>
        </is>
      </c>
      <c r="B1112" t="inlineStr">
        <is>
          <t>STERLING INFRASTRUCTURE IN USD 0.01</t>
        </is>
      </c>
      <c r="C1112" t="inlineStr">
        <is>
          <t>STRL</t>
        </is>
      </c>
      <c r="D1112" t="inlineStr">
        <is>
          <t>2632876</t>
        </is>
      </c>
      <c r="E1112" t="inlineStr">
        <is>
          <t>US8592411016</t>
        </is>
      </c>
      <c r="F1112" t="inlineStr">
        <is>
          <t>859241101</t>
        </is>
      </c>
      <c r="G1112" s="1" t="n">
        <v>98</v>
      </c>
      <c r="H1112" s="1" t="n">
        <v>332.75</v>
      </c>
      <c r="I1112" s="2" t="n">
        <v>32609.5</v>
      </c>
      <c r="J1112" s="3" t="n">
        <v>0.00581219</v>
      </c>
      <c r="K1112" s="4" t="n">
        <v>5610538.05</v>
      </c>
      <c r="L1112" s="5" t="n">
        <v>200001</v>
      </c>
      <c r="M1112" s="6" t="n">
        <v>28.05254999</v>
      </c>
      <c r="N1112" s="7">
        <f t="array" ref="N1112">IF(ISNUMBER(_xlfn.SINGLE(_xll.BDP($C1112, "DELTA_MID"))),_xll.BDP($C1112, "DELTA_MID")," ")</f>
        <v/>
      </c>
      <c r="O1112" s="7">
        <f>IF(ISNUMBER(N1112),_xll.BDP($C1112, "OPT_UNDL_TICKER"),"")</f>
        <v/>
      </c>
      <c r="P1112" s="8">
        <f>IF(ISNUMBER(N1112),_xll.BDP($C1112, "OPT_UNDL_PX")," ")</f>
        <v/>
      </c>
      <c r="Q1112" s="7">
        <f>IF(ISNUMBER(N1112),+G1112*_xll.BDP($C1112, "PX_POS_MULT_FACTOR")*P1112/K1112," ")</f>
        <v/>
      </c>
      <c r="R1112" s="8">
        <f t="array" ref="R1112">IF(OR($A1112="TUA",$A1112="TYA"),"",IF(ISNUMBER(_xlfn.SINGLE(_xll.BDP($C1112,"DUR_ADJ_OAS_MID"))),_xll.BDP($C1112,"DUR_ADJ_OAS_MID"),IF(ISNUMBER(_xlfn.SINGLE(_xll.BDP($E1112&amp;" ISIN","DUR_ADJ_OAS_MID"))),_xll.BDP($E1112&amp;" ISIN","DUR_ADJ_OAS_MID")," ")))</f>
        <v/>
      </c>
      <c r="S1112" s="7">
        <f>IF(ISNUMBER(N1112),Q1112*N1112,IF(ISNUMBER(R1112),J1112*R1112," "))</f>
        <v/>
      </c>
      <c r="T1112" t="inlineStr">
        <is>
          <t>859241101</t>
        </is>
      </c>
      <c r="U1112" t="inlineStr">
        <is>
          <t>Equity</t>
        </is>
      </c>
      <c r="AG1112" t="n">
        <v>-0.000201</v>
      </c>
    </row>
    <row r="1113">
      <c r="A1113" t="inlineStr">
        <is>
          <t>LITL</t>
        </is>
      </c>
      <c r="B1113" t="inlineStr">
        <is>
          <t>SUPERNUS PHARMACEUTICALS USD 0.001</t>
        </is>
      </c>
      <c r="C1113" t="inlineStr">
        <is>
          <t>SUPN</t>
        </is>
      </c>
      <c r="D1113" t="inlineStr">
        <is>
          <t>B72ZBG4</t>
        </is>
      </c>
      <c r="E1113" t="inlineStr">
        <is>
          <t>US8684591089</t>
        </is>
      </c>
      <c r="F1113" t="inlineStr">
        <is>
          <t>868459108</t>
        </is>
      </c>
      <c r="G1113" s="1" t="n">
        <v>751</v>
      </c>
      <c r="H1113" s="1" t="n">
        <v>50.67</v>
      </c>
      <c r="I1113" s="2" t="n">
        <v>38053.17</v>
      </c>
      <c r="J1113" s="3" t="n">
        <v>0.00678245</v>
      </c>
      <c r="K1113" s="4" t="n">
        <v>5610538.05</v>
      </c>
      <c r="L1113" s="5" t="n">
        <v>200001</v>
      </c>
      <c r="M1113" s="6" t="n">
        <v>28.05254999</v>
      </c>
      <c r="N1113" s="7">
        <f t="array" ref="N1113">IF(ISNUMBER(_xlfn.SINGLE(_xll.BDP($C1113, "DELTA_MID"))),_xll.BDP($C1113, "DELTA_MID")," ")</f>
        <v/>
      </c>
      <c r="O1113" s="7">
        <f>IF(ISNUMBER(N1113),_xll.BDP($C1113, "OPT_UNDL_TICKER"),"")</f>
        <v/>
      </c>
      <c r="P1113" s="8">
        <f>IF(ISNUMBER(N1113),_xll.BDP($C1113, "OPT_UNDL_PX")," ")</f>
        <v/>
      </c>
      <c r="Q1113" s="7">
        <f>IF(ISNUMBER(N1113),+G1113*_xll.BDP($C1113, "PX_POS_MULT_FACTOR")*P1113/K1113," ")</f>
        <v/>
      </c>
      <c r="R1113" s="8">
        <f t="array" ref="R1113">IF(OR($A1113="TUA",$A1113="TYA"),"",IF(ISNUMBER(_xlfn.SINGLE(_xll.BDP($C1113,"DUR_ADJ_OAS_MID"))),_xll.BDP($C1113,"DUR_ADJ_OAS_MID"),IF(ISNUMBER(_xlfn.SINGLE(_xll.BDP($E1113&amp;" ISIN","DUR_ADJ_OAS_MID"))),_xll.BDP($E1113&amp;" ISIN","DUR_ADJ_OAS_MID")," ")))</f>
        <v/>
      </c>
      <c r="S1113" s="7">
        <f>IF(ISNUMBER(N1113),Q1113*N1113,IF(ISNUMBER(R1113),J1113*R1113," "))</f>
        <v/>
      </c>
      <c r="T1113" t="inlineStr">
        <is>
          <t>868459108</t>
        </is>
      </c>
      <c r="U1113" t="inlineStr">
        <is>
          <t>Equity</t>
        </is>
      </c>
      <c r="AG1113" t="n">
        <v>-0.000201</v>
      </c>
    </row>
    <row r="1114">
      <c r="A1114" t="inlineStr">
        <is>
          <t>LITL</t>
        </is>
      </c>
      <c r="B1114" t="inlineStr">
        <is>
          <t>SENSIENT TECHNOLOGIES CORP USD 0.1</t>
        </is>
      </c>
      <c r="C1114" t="inlineStr">
        <is>
          <t>SXT</t>
        </is>
      </c>
      <c r="D1114" t="inlineStr">
        <is>
          <t>2923741</t>
        </is>
      </c>
      <c r="E1114" t="inlineStr">
        <is>
          <t>US81725T1007</t>
        </is>
      </c>
      <c r="F1114" t="inlineStr">
        <is>
          <t>81725T100</t>
        </is>
      </c>
      <c r="G1114" s="1" t="n">
        <v>336</v>
      </c>
      <c r="H1114" s="1" t="n">
        <v>95.7</v>
      </c>
      <c r="I1114" s="2" t="n">
        <v>32155.2</v>
      </c>
      <c r="J1114" s="3" t="n">
        <v>0.00573122</v>
      </c>
      <c r="K1114" s="4" t="n">
        <v>5610538.05</v>
      </c>
      <c r="L1114" s="5" t="n">
        <v>200001</v>
      </c>
      <c r="M1114" s="6" t="n">
        <v>28.05254999</v>
      </c>
      <c r="N1114" s="7">
        <f t="array" ref="N1114">IF(ISNUMBER(_xlfn.SINGLE(_xll.BDP($C1114, "DELTA_MID"))),_xll.BDP($C1114, "DELTA_MID")," ")</f>
        <v/>
      </c>
      <c r="O1114" s="7">
        <f>IF(ISNUMBER(N1114),_xll.BDP($C1114, "OPT_UNDL_TICKER"),"")</f>
        <v/>
      </c>
      <c r="P1114" s="8">
        <f>IF(ISNUMBER(N1114),_xll.BDP($C1114, "OPT_UNDL_PX")," ")</f>
        <v/>
      </c>
      <c r="Q1114" s="7">
        <f>IF(ISNUMBER(N1114),+G1114*_xll.BDP($C1114, "PX_POS_MULT_FACTOR")*P1114/K1114," ")</f>
        <v/>
      </c>
      <c r="R1114" s="8">
        <f t="array" ref="R1114">IF(OR($A1114="TUA",$A1114="TYA"),"",IF(ISNUMBER(_xlfn.SINGLE(_xll.BDP($C1114,"DUR_ADJ_OAS_MID"))),_xll.BDP($C1114,"DUR_ADJ_OAS_MID"),IF(ISNUMBER(_xlfn.SINGLE(_xll.BDP($E1114&amp;" ISIN","DUR_ADJ_OAS_MID"))),_xll.BDP($E1114&amp;" ISIN","DUR_ADJ_OAS_MID")," ")))</f>
        <v/>
      </c>
      <c r="S1114" s="7">
        <f>IF(ISNUMBER(N1114),Q1114*N1114,IF(ISNUMBER(R1114),J1114*R1114," "))</f>
        <v/>
      </c>
      <c r="T1114" t="inlineStr">
        <is>
          <t>81725T100</t>
        </is>
      </c>
      <c r="U1114" t="inlineStr">
        <is>
          <t>Equity</t>
        </is>
      </c>
      <c r="AG1114" t="n">
        <v>-0.000201</v>
      </c>
    </row>
    <row r="1115">
      <c r="A1115" t="inlineStr">
        <is>
          <t>LITL</t>
        </is>
      </c>
      <c r="B1115" t="inlineStr">
        <is>
          <t>THERAVANCE BIOPHARMA IN USD 0.00001</t>
        </is>
      </c>
      <c r="C1115" t="inlineStr">
        <is>
          <t>TBPH</t>
        </is>
      </c>
      <c r="D1115" t="inlineStr">
        <is>
          <t>BMNDK09</t>
        </is>
      </c>
      <c r="E1115" t="inlineStr">
        <is>
          <t>KYG8807B1068</t>
        </is>
      </c>
      <c r="F1115" t="inlineStr">
        <is>
          <t>G8807B106</t>
        </is>
      </c>
      <c r="G1115" s="1" t="n">
        <v>2490</v>
      </c>
      <c r="H1115" s="1" t="n">
        <v>14</v>
      </c>
      <c r="I1115" s="2" t="n">
        <v>34860</v>
      </c>
      <c r="J1115" s="3" t="n">
        <v>0.00621331</v>
      </c>
      <c r="K1115" s="4" t="n">
        <v>5610538.05</v>
      </c>
      <c r="L1115" s="5" t="n">
        <v>200001</v>
      </c>
      <c r="M1115" s="6" t="n">
        <v>28.05254999</v>
      </c>
      <c r="N1115" s="7">
        <f t="array" ref="N1115">IF(ISNUMBER(_xlfn.SINGLE(_xll.BDP($C1115, "DELTA_MID"))),_xll.BDP($C1115, "DELTA_MID")," ")</f>
        <v/>
      </c>
      <c r="O1115" s="7">
        <f>IF(ISNUMBER(N1115),_xll.BDP($C1115, "OPT_UNDL_TICKER"),"")</f>
        <v/>
      </c>
      <c r="P1115" s="8">
        <f>IF(ISNUMBER(N1115),_xll.BDP($C1115, "OPT_UNDL_PX")," ")</f>
        <v/>
      </c>
      <c r="Q1115" s="7">
        <f>IF(ISNUMBER(N1115),+G1115*_xll.BDP($C1115, "PX_POS_MULT_FACTOR")*P1115/K1115," ")</f>
        <v/>
      </c>
      <c r="R1115" s="8">
        <f t="array" ref="R1115">IF(OR($A1115="TUA",$A1115="TYA"),"",IF(ISNUMBER(_xlfn.SINGLE(_xll.BDP($C1115,"DUR_ADJ_OAS_MID"))),_xll.BDP($C1115,"DUR_ADJ_OAS_MID"),IF(ISNUMBER(_xlfn.SINGLE(_xll.BDP($E1115&amp;" ISIN","DUR_ADJ_OAS_MID"))),_xll.BDP($E1115&amp;" ISIN","DUR_ADJ_OAS_MID")," ")))</f>
        <v/>
      </c>
      <c r="S1115" s="7">
        <f>IF(ISNUMBER(N1115),Q1115*N1115,IF(ISNUMBER(R1115),J1115*R1115," "))</f>
        <v/>
      </c>
      <c r="T1115" t="inlineStr">
        <is>
          <t>G8807B106</t>
        </is>
      </c>
      <c r="U1115" t="inlineStr">
        <is>
          <t>Equity</t>
        </is>
      </c>
      <c r="AG1115" t="n">
        <v>-0.000201</v>
      </c>
    </row>
    <row r="1116">
      <c r="A1116" t="inlineStr">
        <is>
          <t>LITL</t>
        </is>
      </c>
      <c r="B1116" t="inlineStr">
        <is>
          <t>THIRD COAST BANCSHARES INC USD 1.0</t>
        </is>
      </c>
      <c r="C1116" t="inlineStr">
        <is>
          <t>TCBX</t>
        </is>
      </c>
      <c r="D1116" t="inlineStr">
        <is>
          <t>BL55Q42</t>
        </is>
      </c>
      <c r="E1116" t="inlineStr">
        <is>
          <t>US88422P1093</t>
        </is>
      </c>
      <c r="F1116" t="inlineStr">
        <is>
          <t>88422P109</t>
        </is>
      </c>
      <c r="G1116" s="1" t="n">
        <v>858</v>
      </c>
      <c r="H1116" s="1" t="n">
        <v>39.28</v>
      </c>
      <c r="I1116" s="2" t="n">
        <v>33702.24</v>
      </c>
      <c r="J1116" s="3" t="n">
        <v>0.00600695</v>
      </c>
      <c r="K1116" s="4" t="n">
        <v>5610538.05</v>
      </c>
      <c r="L1116" s="5" t="n">
        <v>200001</v>
      </c>
      <c r="M1116" s="6" t="n">
        <v>28.05254999</v>
      </c>
      <c r="N1116" s="7">
        <f t="array" ref="N1116">IF(ISNUMBER(_xlfn.SINGLE(_xll.BDP($C1116, "DELTA_MID"))),_xll.BDP($C1116, "DELTA_MID")," ")</f>
        <v/>
      </c>
      <c r="O1116" s="7">
        <f>IF(ISNUMBER(N1116),_xll.BDP($C1116, "OPT_UNDL_TICKER"),"")</f>
        <v/>
      </c>
      <c r="P1116" s="8">
        <f>IF(ISNUMBER(N1116),_xll.BDP($C1116, "OPT_UNDL_PX")," ")</f>
        <v/>
      </c>
      <c r="Q1116" s="7">
        <f>IF(ISNUMBER(N1116),+G1116*_xll.BDP($C1116, "PX_POS_MULT_FACTOR")*P1116/K1116," ")</f>
        <v/>
      </c>
      <c r="R1116" s="8">
        <f t="array" ref="R1116">IF(OR($A1116="TUA",$A1116="TYA"),"",IF(ISNUMBER(_xlfn.SINGLE(_xll.BDP($C1116,"DUR_ADJ_OAS_MID"))),_xll.BDP($C1116,"DUR_ADJ_OAS_MID"),IF(ISNUMBER(_xlfn.SINGLE(_xll.BDP($E1116&amp;" ISIN","DUR_ADJ_OAS_MID"))),_xll.BDP($E1116&amp;" ISIN","DUR_ADJ_OAS_MID")," ")))</f>
        <v/>
      </c>
      <c r="S1116" s="7">
        <f>IF(ISNUMBER(N1116),Q1116*N1116,IF(ISNUMBER(R1116),J1116*R1116," "))</f>
        <v/>
      </c>
      <c r="T1116" t="inlineStr">
        <is>
          <t>88422P109</t>
        </is>
      </c>
      <c r="U1116" t="inlineStr">
        <is>
          <t>Equity</t>
        </is>
      </c>
      <c r="AG1116" t="n">
        <v>-0.000201</v>
      </c>
    </row>
    <row r="1117">
      <c r="A1117" t="inlineStr">
        <is>
          <t>LITL</t>
        </is>
      </c>
      <c r="B1117" t="inlineStr">
        <is>
          <t>TACTILE SYS TECHNOLOGY IN USD 0.001</t>
        </is>
      </c>
      <c r="C1117" t="inlineStr">
        <is>
          <t>TCMD</t>
        </is>
      </c>
      <c r="D1117" t="inlineStr">
        <is>
          <t>BZB1XF2</t>
        </is>
      </c>
      <c r="E1117" t="inlineStr">
        <is>
          <t>US87357P1003</t>
        </is>
      </c>
      <c r="F1117" t="inlineStr">
        <is>
          <t>87357P100</t>
        </is>
      </c>
      <c r="G1117" s="1" t="n">
        <v>2458</v>
      </c>
      <c r="H1117" s="1" t="n">
        <v>14.92</v>
      </c>
      <c r="I1117" s="2" t="n">
        <v>36673.36</v>
      </c>
      <c r="J1117" s="3" t="n">
        <v>0.00653651</v>
      </c>
      <c r="K1117" s="4" t="n">
        <v>5610538.05</v>
      </c>
      <c r="L1117" s="5" t="n">
        <v>200001</v>
      </c>
      <c r="M1117" s="6" t="n">
        <v>28.05254999</v>
      </c>
      <c r="N1117" s="7">
        <f t="array" ref="N1117">IF(ISNUMBER(_xlfn.SINGLE(_xll.BDP($C1117, "DELTA_MID"))),_xll.BDP($C1117, "DELTA_MID")," ")</f>
        <v/>
      </c>
      <c r="O1117" s="7">
        <f>IF(ISNUMBER(N1117),_xll.BDP($C1117, "OPT_UNDL_TICKER"),"")</f>
        <v/>
      </c>
      <c r="P1117" s="8">
        <f>IF(ISNUMBER(N1117),_xll.BDP($C1117, "OPT_UNDL_PX")," ")</f>
        <v/>
      </c>
      <c r="Q1117" s="7">
        <f>IF(ISNUMBER(N1117),+G1117*_xll.BDP($C1117, "PX_POS_MULT_FACTOR")*P1117/K1117," ")</f>
        <v/>
      </c>
      <c r="R1117" s="8">
        <f t="array" ref="R1117">IF(OR($A1117="TUA",$A1117="TYA"),"",IF(ISNUMBER(_xlfn.SINGLE(_xll.BDP($C1117,"DUR_ADJ_OAS_MID"))),_xll.BDP($C1117,"DUR_ADJ_OAS_MID"),IF(ISNUMBER(_xlfn.SINGLE(_xll.BDP($E1117&amp;" ISIN","DUR_ADJ_OAS_MID"))),_xll.BDP($E1117&amp;" ISIN","DUR_ADJ_OAS_MID")," ")))</f>
        <v/>
      </c>
      <c r="S1117" s="7">
        <f>IF(ISNUMBER(N1117),Q1117*N1117,IF(ISNUMBER(R1117),J1117*R1117," "))</f>
        <v/>
      </c>
      <c r="T1117" t="inlineStr">
        <is>
          <t>87357P100</t>
        </is>
      </c>
      <c r="U1117" t="inlineStr">
        <is>
          <t>Equity</t>
        </is>
      </c>
      <c r="AG1117" t="n">
        <v>-0.000201</v>
      </c>
    </row>
    <row r="1118">
      <c r="A1118" t="inlineStr">
        <is>
          <t>LITL</t>
        </is>
      </c>
      <c r="B1118" t="inlineStr">
        <is>
          <t>TIDEWATER INC NEW USD 0.001</t>
        </is>
      </c>
      <c r="C1118" t="inlineStr">
        <is>
          <t>TDW</t>
        </is>
      </c>
      <c r="D1118" t="inlineStr">
        <is>
          <t>BDFGDQ0</t>
        </is>
      </c>
      <c r="E1118" t="inlineStr">
        <is>
          <t>US88642R1095</t>
        </is>
      </c>
      <c r="F1118" t="inlineStr">
        <is>
          <t>88642R109</t>
        </is>
      </c>
      <c r="G1118" s="1" t="n">
        <v>617</v>
      </c>
      <c r="H1118" s="1" t="n">
        <v>48.12</v>
      </c>
      <c r="I1118" s="2" t="n">
        <v>29690.04</v>
      </c>
      <c r="J1118" s="3" t="n">
        <v>0.00529183</v>
      </c>
      <c r="K1118" s="4" t="n">
        <v>5610538.05</v>
      </c>
      <c r="L1118" s="5" t="n">
        <v>200001</v>
      </c>
      <c r="M1118" s="6" t="n">
        <v>28.05254999</v>
      </c>
      <c r="N1118" s="7">
        <f t="array" ref="N1118">IF(ISNUMBER(_xlfn.SINGLE(_xll.BDP($C1118, "DELTA_MID"))),_xll.BDP($C1118, "DELTA_MID")," ")</f>
        <v/>
      </c>
      <c r="O1118" s="7">
        <f>IF(ISNUMBER(N1118),_xll.BDP($C1118, "OPT_UNDL_TICKER"),"")</f>
        <v/>
      </c>
      <c r="P1118" s="8">
        <f>IF(ISNUMBER(N1118),_xll.BDP($C1118, "OPT_UNDL_PX")," ")</f>
        <v/>
      </c>
      <c r="Q1118" s="7">
        <f>IF(ISNUMBER(N1118),+G1118*_xll.BDP($C1118, "PX_POS_MULT_FACTOR")*P1118/K1118," ")</f>
        <v/>
      </c>
      <c r="R1118" s="8">
        <f t="array" ref="R1118">IF(OR($A1118="TUA",$A1118="TYA"),"",IF(ISNUMBER(_xlfn.SINGLE(_xll.BDP($C1118,"DUR_ADJ_OAS_MID"))),_xll.BDP($C1118,"DUR_ADJ_OAS_MID"),IF(ISNUMBER(_xlfn.SINGLE(_xll.BDP($E1118&amp;" ISIN","DUR_ADJ_OAS_MID"))),_xll.BDP($E1118&amp;" ISIN","DUR_ADJ_OAS_MID")," ")))</f>
        <v/>
      </c>
      <c r="S1118" s="7">
        <f>IF(ISNUMBER(N1118),Q1118*N1118,IF(ISNUMBER(R1118),J1118*R1118," "))</f>
        <v/>
      </c>
      <c r="T1118" t="inlineStr">
        <is>
          <t>88642R109</t>
        </is>
      </c>
      <c r="U1118" t="inlineStr">
        <is>
          <t>Equity</t>
        </is>
      </c>
      <c r="AG1118" t="n">
        <v>-0.000201</v>
      </c>
    </row>
    <row r="1119">
      <c r="A1119" t="inlineStr">
        <is>
          <t>LITL</t>
        </is>
      </c>
      <c r="B1119" t="inlineStr">
        <is>
          <t>FIRST FINL CORP IND NPV</t>
        </is>
      </c>
      <c r="C1119" t="inlineStr">
        <is>
          <t>THFF</t>
        </is>
      </c>
      <c r="D1119" t="inlineStr">
        <is>
          <t>2362515</t>
        </is>
      </c>
      <c r="E1119" t="inlineStr">
        <is>
          <t>US3202181000</t>
        </is>
      </c>
      <c r="F1119" t="inlineStr">
        <is>
          <t>320218100</t>
        </is>
      </c>
      <c r="G1119" s="1" t="n">
        <v>591</v>
      </c>
      <c r="H1119" s="1" t="n">
        <v>54.85</v>
      </c>
      <c r="I1119" s="2" t="n">
        <v>32416.35</v>
      </c>
      <c r="J1119" s="3" t="n">
        <v>0.00577776</v>
      </c>
      <c r="K1119" s="4" t="n">
        <v>5610538.05</v>
      </c>
      <c r="L1119" s="5" t="n">
        <v>200001</v>
      </c>
      <c r="M1119" s="6" t="n">
        <v>28.05254999</v>
      </c>
      <c r="N1119" s="7">
        <f t="array" ref="N1119">IF(ISNUMBER(_xlfn.SINGLE(_xll.BDP($C1119, "DELTA_MID"))),_xll.BDP($C1119, "DELTA_MID")," ")</f>
        <v/>
      </c>
      <c r="O1119" s="7">
        <f>IF(ISNUMBER(N1119),_xll.BDP($C1119, "OPT_UNDL_TICKER"),"")</f>
        <v/>
      </c>
      <c r="P1119" s="8">
        <f>IF(ISNUMBER(N1119),_xll.BDP($C1119, "OPT_UNDL_PX")," ")</f>
        <v/>
      </c>
      <c r="Q1119" s="7">
        <f>IF(ISNUMBER(N1119),+G1119*_xll.BDP($C1119, "PX_POS_MULT_FACTOR")*P1119/K1119," ")</f>
        <v/>
      </c>
      <c r="R1119" s="8">
        <f t="array" ref="R1119">IF(OR($A1119="TUA",$A1119="TYA"),"",IF(ISNUMBER(_xlfn.SINGLE(_xll.BDP($C1119,"DUR_ADJ_OAS_MID"))),_xll.BDP($C1119,"DUR_ADJ_OAS_MID"),IF(ISNUMBER(_xlfn.SINGLE(_xll.BDP($E1119&amp;" ISIN","DUR_ADJ_OAS_MID"))),_xll.BDP($E1119&amp;" ISIN","DUR_ADJ_OAS_MID")," ")))</f>
        <v/>
      </c>
      <c r="S1119" s="7">
        <f>IF(ISNUMBER(N1119),Q1119*N1119,IF(ISNUMBER(R1119),J1119*R1119," "))</f>
        <v/>
      </c>
      <c r="T1119" t="inlineStr">
        <is>
          <t>320218100</t>
        </is>
      </c>
      <c r="U1119" t="inlineStr">
        <is>
          <t>Equity</t>
        </is>
      </c>
      <c r="AG1119" t="n">
        <v>-0.000201</v>
      </c>
    </row>
    <row r="1120">
      <c r="A1120" t="inlineStr">
        <is>
          <t>LITL</t>
        </is>
      </c>
      <c r="B1120" t="inlineStr">
        <is>
          <t>INTERFACE INC USD 0.1</t>
        </is>
      </c>
      <c r="C1120" t="inlineStr">
        <is>
          <t>TILE</t>
        </is>
      </c>
      <c r="D1120" t="inlineStr">
        <is>
          <t>B86V808</t>
        </is>
      </c>
      <c r="E1120" t="inlineStr">
        <is>
          <t>US4586653044</t>
        </is>
      </c>
      <c r="F1120" t="inlineStr">
        <is>
          <t>458665304</t>
        </is>
      </c>
      <c r="G1120" s="1" t="n">
        <v>1169</v>
      </c>
      <c r="H1120" s="1" t="n">
        <v>27.8</v>
      </c>
      <c r="I1120" s="2" t="n">
        <v>32498.2</v>
      </c>
      <c r="J1120" s="3" t="n">
        <v>0.00579235</v>
      </c>
      <c r="K1120" s="4" t="n">
        <v>5610538.05</v>
      </c>
      <c r="L1120" s="5" t="n">
        <v>200001</v>
      </c>
      <c r="M1120" s="6" t="n">
        <v>28.05254999</v>
      </c>
      <c r="N1120" s="7">
        <f t="array" ref="N1120">IF(ISNUMBER(_xlfn.SINGLE(_xll.BDP($C1120, "DELTA_MID"))),_xll.BDP($C1120, "DELTA_MID")," ")</f>
        <v/>
      </c>
      <c r="O1120" s="7">
        <f>IF(ISNUMBER(N1120),_xll.BDP($C1120, "OPT_UNDL_TICKER"),"")</f>
        <v/>
      </c>
      <c r="P1120" s="8">
        <f>IF(ISNUMBER(N1120),_xll.BDP($C1120, "OPT_UNDL_PX")," ")</f>
        <v/>
      </c>
      <c r="Q1120" s="7">
        <f>IF(ISNUMBER(N1120),+G1120*_xll.BDP($C1120, "PX_POS_MULT_FACTOR")*P1120/K1120," ")</f>
        <v/>
      </c>
      <c r="R1120" s="8">
        <f t="array" ref="R1120">IF(OR($A1120="TUA",$A1120="TYA"),"",IF(ISNUMBER(_xlfn.SINGLE(_xll.BDP($C1120,"DUR_ADJ_OAS_MID"))),_xll.BDP($C1120,"DUR_ADJ_OAS_MID"),IF(ISNUMBER(_xlfn.SINGLE(_xll.BDP($E1120&amp;" ISIN","DUR_ADJ_OAS_MID"))),_xll.BDP($E1120&amp;" ISIN","DUR_ADJ_OAS_MID")," ")))</f>
        <v/>
      </c>
      <c r="S1120" s="7">
        <f>IF(ISNUMBER(N1120),Q1120*N1120,IF(ISNUMBER(R1120),J1120*R1120," "))</f>
        <v/>
      </c>
      <c r="T1120" t="inlineStr">
        <is>
          <t>458665304</t>
        </is>
      </c>
      <c r="U1120" t="inlineStr">
        <is>
          <t>Equity</t>
        </is>
      </c>
      <c r="AG1120" t="n">
        <v>-0.000201</v>
      </c>
    </row>
    <row r="1121">
      <c r="A1121" t="inlineStr">
        <is>
          <t>LITL</t>
        </is>
      </c>
      <c r="B1121" t="inlineStr">
        <is>
          <t>TEEKAY CORP LTD USD 0.001</t>
        </is>
      </c>
      <c r="C1121" t="inlineStr">
        <is>
          <t>TK</t>
        </is>
      </c>
      <c r="D1121" t="inlineStr">
        <is>
          <t>BL54JF1</t>
        </is>
      </c>
      <c r="E1121" t="inlineStr">
        <is>
          <t>BMG8726T1053</t>
        </is>
      </c>
      <c r="F1121" t="inlineStr">
        <is>
          <t>G8726T105</t>
        </is>
      </c>
      <c r="G1121" s="1" t="n">
        <v>4033</v>
      </c>
      <c r="H1121" s="1" t="n">
        <v>8.6</v>
      </c>
      <c r="I1121" s="2" t="n">
        <v>34683.8</v>
      </c>
      <c r="J1121" s="3" t="n">
        <v>0.0061819</v>
      </c>
      <c r="K1121" s="4" t="n">
        <v>5610538.05</v>
      </c>
      <c r="L1121" s="5" t="n">
        <v>200001</v>
      </c>
      <c r="M1121" s="6" t="n">
        <v>28.05254999</v>
      </c>
      <c r="N1121" s="7">
        <f t="array" ref="N1121">IF(ISNUMBER(_xlfn.SINGLE(_xll.BDP($C1121, "DELTA_MID"))),_xll.BDP($C1121, "DELTA_MID")," ")</f>
        <v/>
      </c>
      <c r="O1121" s="7">
        <f>IF(ISNUMBER(N1121),_xll.BDP($C1121, "OPT_UNDL_TICKER"),"")</f>
        <v/>
      </c>
      <c r="P1121" s="8">
        <f>IF(ISNUMBER(N1121),_xll.BDP($C1121, "OPT_UNDL_PX")," ")</f>
        <v/>
      </c>
      <c r="Q1121" s="7">
        <f>IF(ISNUMBER(N1121),+G1121*_xll.BDP($C1121, "PX_POS_MULT_FACTOR")*P1121/K1121," ")</f>
        <v/>
      </c>
      <c r="R1121" s="8">
        <f t="array" ref="R1121">IF(OR($A1121="TUA",$A1121="TYA"),"",IF(ISNUMBER(_xlfn.SINGLE(_xll.BDP($C1121,"DUR_ADJ_OAS_MID"))),_xll.BDP($C1121,"DUR_ADJ_OAS_MID"),IF(ISNUMBER(_xlfn.SINGLE(_xll.BDP($E1121&amp;" ISIN","DUR_ADJ_OAS_MID"))),_xll.BDP($E1121&amp;" ISIN","DUR_ADJ_OAS_MID")," ")))</f>
        <v/>
      </c>
      <c r="S1121" s="7">
        <f>IF(ISNUMBER(N1121),Q1121*N1121,IF(ISNUMBER(R1121),J1121*R1121," "))</f>
        <v/>
      </c>
      <c r="T1121" t="inlineStr">
        <is>
          <t>G8726T105</t>
        </is>
      </c>
      <c r="U1121" t="inlineStr">
        <is>
          <t>Equity</t>
        </is>
      </c>
      <c r="AG1121" t="n">
        <v>-0.000201</v>
      </c>
    </row>
    <row r="1122">
      <c r="A1122" t="inlineStr">
        <is>
          <t>LITL</t>
        </is>
      </c>
      <c r="B1122" t="inlineStr">
        <is>
          <t>TRANSMEDICS GROUP INC NPV</t>
        </is>
      </c>
      <c r="C1122" t="inlineStr">
        <is>
          <t>TMDX</t>
        </is>
      </c>
      <c r="D1122" t="inlineStr">
        <is>
          <t>BK6TM04</t>
        </is>
      </c>
      <c r="E1122" t="inlineStr">
        <is>
          <t>US89377M1099</t>
        </is>
      </c>
      <c r="F1122" t="inlineStr">
        <is>
          <t>89377M109</t>
        </is>
      </c>
      <c r="G1122" s="1" t="n">
        <v>283</v>
      </c>
      <c r="H1122" s="1" t="n">
        <v>119.54</v>
      </c>
      <c r="I1122" s="2" t="n">
        <v>33829.82</v>
      </c>
      <c r="J1122" s="3" t="n">
        <v>0.00602969</v>
      </c>
      <c r="K1122" s="4" t="n">
        <v>5610538.05</v>
      </c>
      <c r="L1122" s="5" t="n">
        <v>200001</v>
      </c>
      <c r="M1122" s="6" t="n">
        <v>28.05254999</v>
      </c>
      <c r="N1122" s="7">
        <f t="array" ref="N1122">IF(ISNUMBER(_xlfn.SINGLE(_xll.BDP($C1122, "DELTA_MID"))),_xll.BDP($C1122, "DELTA_MID")," ")</f>
        <v/>
      </c>
      <c r="O1122" s="7">
        <f>IF(ISNUMBER(N1122),_xll.BDP($C1122, "OPT_UNDL_TICKER"),"")</f>
        <v/>
      </c>
      <c r="P1122" s="8">
        <f>IF(ISNUMBER(N1122),_xll.BDP($C1122, "OPT_UNDL_PX")," ")</f>
        <v/>
      </c>
      <c r="Q1122" s="7">
        <f>IF(ISNUMBER(N1122),+G1122*_xll.BDP($C1122, "PX_POS_MULT_FACTOR")*P1122/K1122," ")</f>
        <v/>
      </c>
      <c r="R1122" s="8">
        <f t="array" ref="R1122">IF(OR($A1122="TUA",$A1122="TYA"),"",IF(ISNUMBER(_xlfn.SINGLE(_xll.BDP($C1122,"DUR_ADJ_OAS_MID"))),_xll.BDP($C1122,"DUR_ADJ_OAS_MID"),IF(ISNUMBER(_xlfn.SINGLE(_xll.BDP($E1122&amp;" ISIN","DUR_ADJ_OAS_MID"))),_xll.BDP($E1122&amp;" ISIN","DUR_ADJ_OAS_MID")," ")))</f>
        <v/>
      </c>
      <c r="S1122" s="7">
        <f>IF(ISNUMBER(N1122),Q1122*N1122,IF(ISNUMBER(R1122),J1122*R1122," "))</f>
        <v/>
      </c>
      <c r="T1122" t="inlineStr">
        <is>
          <t>89377M109</t>
        </is>
      </c>
      <c r="U1122" t="inlineStr">
        <is>
          <t>Equity</t>
        </is>
      </c>
      <c r="AG1122" t="n">
        <v>-0.000201</v>
      </c>
    </row>
    <row r="1123">
      <c r="A1123" t="inlineStr">
        <is>
          <t>LITL</t>
        </is>
      </c>
      <c r="B1123" t="inlineStr">
        <is>
          <t>TSS INC DEL USD 0.0001</t>
        </is>
      </c>
      <c r="C1123" t="inlineStr">
        <is>
          <t>TSSI</t>
        </is>
      </c>
      <c r="D1123" t="inlineStr">
        <is>
          <t>BBK3WF4</t>
        </is>
      </c>
      <c r="E1123" t="inlineStr">
        <is>
          <t>US87288V1017</t>
        </is>
      </c>
      <c r="F1123" t="inlineStr">
        <is>
          <t>87288V101</t>
        </is>
      </c>
      <c r="G1123" s="1" t="n">
        <v>2173</v>
      </c>
      <c r="H1123" s="1" t="n">
        <v>16.23</v>
      </c>
      <c r="I1123" s="2" t="n">
        <v>35267.79</v>
      </c>
      <c r="J1123" s="3" t="n">
        <v>0.00628599</v>
      </c>
      <c r="K1123" s="4" t="n">
        <v>5610538.05</v>
      </c>
      <c r="L1123" s="5" t="n">
        <v>200001</v>
      </c>
      <c r="M1123" s="6" t="n">
        <v>28.05254999</v>
      </c>
      <c r="N1123" s="7">
        <f t="array" ref="N1123">IF(ISNUMBER(_xlfn.SINGLE(_xll.BDP($C1123, "DELTA_MID"))),_xll.BDP($C1123, "DELTA_MID")," ")</f>
        <v/>
      </c>
      <c r="O1123" s="7">
        <f>IF(ISNUMBER(N1123),_xll.BDP($C1123, "OPT_UNDL_TICKER"),"")</f>
        <v/>
      </c>
      <c r="P1123" s="8">
        <f>IF(ISNUMBER(N1123),_xll.BDP($C1123, "OPT_UNDL_PX")," ")</f>
        <v/>
      </c>
      <c r="Q1123" s="7">
        <f>IF(ISNUMBER(N1123),+G1123*_xll.BDP($C1123, "PX_POS_MULT_FACTOR")*P1123/K1123," ")</f>
        <v/>
      </c>
      <c r="R1123" s="8">
        <f t="array" ref="R1123">IF(OR($A1123="TUA",$A1123="TYA"),"",IF(ISNUMBER(_xlfn.SINGLE(_xll.BDP($C1123,"DUR_ADJ_OAS_MID"))),_xll.BDP($C1123,"DUR_ADJ_OAS_MID"),IF(ISNUMBER(_xlfn.SINGLE(_xll.BDP($E1123&amp;" ISIN","DUR_ADJ_OAS_MID"))),_xll.BDP($E1123&amp;" ISIN","DUR_ADJ_OAS_MID")," ")))</f>
        <v/>
      </c>
      <c r="S1123" s="7">
        <f>IF(ISNUMBER(N1123),Q1123*N1123,IF(ISNUMBER(R1123),J1123*R1123," "))</f>
        <v/>
      </c>
      <c r="T1123" t="inlineStr">
        <is>
          <t>87288V101</t>
        </is>
      </c>
      <c r="U1123" t="inlineStr">
        <is>
          <t>Equity</t>
        </is>
      </c>
      <c r="AG1123" t="n">
        <v>-0.000201</v>
      </c>
    </row>
    <row r="1124">
      <c r="A1124" t="inlineStr">
        <is>
          <t>LITL</t>
        </is>
      </c>
      <c r="B1124" t="inlineStr">
        <is>
          <t>TITAN AMERICA SA NPV</t>
        </is>
      </c>
      <c r="C1124" t="inlineStr">
        <is>
          <t>TTAM</t>
        </is>
      </c>
      <c r="D1124" t="inlineStr">
        <is>
          <t>BNM4XQ7</t>
        </is>
      </c>
      <c r="E1124" t="inlineStr">
        <is>
          <t>BE6360403164</t>
        </is>
      </c>
      <c r="F1124" t="inlineStr">
        <is>
          <t>B9151N105</t>
        </is>
      </c>
      <c r="G1124" s="1" t="n">
        <v>2282</v>
      </c>
      <c r="H1124" s="1" t="n">
        <v>15.15</v>
      </c>
      <c r="I1124" s="2" t="n">
        <v>34572.3</v>
      </c>
      <c r="J1124" s="3" t="n">
        <v>0.00616203</v>
      </c>
      <c r="K1124" s="4" t="n">
        <v>5610538.05</v>
      </c>
      <c r="L1124" s="5" t="n">
        <v>200001</v>
      </c>
      <c r="M1124" s="6" t="n">
        <v>28.05254999</v>
      </c>
      <c r="N1124" s="7">
        <f t="array" ref="N1124">IF(ISNUMBER(_xlfn.SINGLE(_xll.BDP($C1124, "DELTA_MID"))),_xll.BDP($C1124, "DELTA_MID")," ")</f>
        <v/>
      </c>
      <c r="O1124" s="7">
        <f>IF(ISNUMBER(N1124),_xll.BDP($C1124, "OPT_UNDL_TICKER"),"")</f>
        <v/>
      </c>
      <c r="P1124" s="8">
        <f>IF(ISNUMBER(N1124),_xll.BDP($C1124, "OPT_UNDL_PX")," ")</f>
        <v/>
      </c>
      <c r="Q1124" s="7">
        <f>IF(ISNUMBER(N1124),+G1124*_xll.BDP($C1124, "PX_POS_MULT_FACTOR")*P1124/K1124," ")</f>
        <v/>
      </c>
      <c r="R1124" s="8">
        <f t="array" ref="R1124">IF(OR($A1124="TUA",$A1124="TYA"),"",IF(ISNUMBER(_xlfn.SINGLE(_xll.BDP($C1124,"DUR_ADJ_OAS_MID"))),_xll.BDP($C1124,"DUR_ADJ_OAS_MID"),IF(ISNUMBER(_xlfn.SINGLE(_xll.BDP($E1124&amp;" ISIN","DUR_ADJ_OAS_MID"))),_xll.BDP($E1124&amp;" ISIN","DUR_ADJ_OAS_MID")," ")))</f>
        <v/>
      </c>
      <c r="S1124" s="7">
        <f>IF(ISNUMBER(N1124),Q1124*N1124,IF(ISNUMBER(R1124),J1124*R1124," "))</f>
        <v/>
      </c>
      <c r="T1124" t="inlineStr">
        <is>
          <t>B9151N105</t>
        </is>
      </c>
      <c r="U1124" t="inlineStr">
        <is>
          <t>Equity</t>
        </is>
      </c>
      <c r="AG1124" t="n">
        <v>-0.000201</v>
      </c>
    </row>
    <row r="1125">
      <c r="A1125" t="inlineStr">
        <is>
          <t>LITL</t>
        </is>
      </c>
      <c r="B1125" t="inlineStr">
        <is>
          <t>TETRA TECHNOLOGIES INC DEL USD 0.01</t>
        </is>
      </c>
      <c r="C1125" t="inlineStr">
        <is>
          <t>TTI</t>
        </is>
      </c>
      <c r="D1125" t="inlineStr">
        <is>
          <t>2884280</t>
        </is>
      </c>
      <c r="E1125" t="inlineStr">
        <is>
          <t>US88162F1057</t>
        </is>
      </c>
      <c r="F1125" t="inlineStr">
        <is>
          <t>88162F105</t>
        </is>
      </c>
      <c r="G1125" s="1" t="n">
        <v>6522</v>
      </c>
      <c r="H1125" s="1" t="n">
        <v>7.51</v>
      </c>
      <c r="I1125" s="2" t="n">
        <v>48980.22</v>
      </c>
      <c r="J1125" s="3" t="n">
        <v>0.00873004</v>
      </c>
      <c r="K1125" s="4" t="n">
        <v>5610538.05</v>
      </c>
      <c r="L1125" s="5" t="n">
        <v>200001</v>
      </c>
      <c r="M1125" s="6" t="n">
        <v>28.05254999</v>
      </c>
      <c r="N1125" s="7">
        <f t="array" ref="N1125">IF(ISNUMBER(_xlfn.SINGLE(_xll.BDP($C1125, "DELTA_MID"))),_xll.BDP($C1125, "DELTA_MID")," ")</f>
        <v/>
      </c>
      <c r="O1125" s="7">
        <f>IF(ISNUMBER(N1125),_xll.BDP($C1125, "OPT_UNDL_TICKER"),"")</f>
        <v/>
      </c>
      <c r="P1125" s="8">
        <f>IF(ISNUMBER(N1125),_xll.BDP($C1125, "OPT_UNDL_PX")," ")</f>
        <v/>
      </c>
      <c r="Q1125" s="7">
        <f>IF(ISNUMBER(N1125),+G1125*_xll.BDP($C1125, "PX_POS_MULT_FACTOR")*P1125/K1125," ")</f>
        <v/>
      </c>
      <c r="R1125" s="8">
        <f t="array" ref="R1125">IF(OR($A1125="TUA",$A1125="TYA"),"",IF(ISNUMBER(_xlfn.SINGLE(_xll.BDP($C1125,"DUR_ADJ_OAS_MID"))),_xll.BDP($C1125,"DUR_ADJ_OAS_MID"),IF(ISNUMBER(_xlfn.SINGLE(_xll.BDP($E1125&amp;" ISIN","DUR_ADJ_OAS_MID"))),_xll.BDP($E1125&amp;" ISIN","DUR_ADJ_OAS_MID")," ")))</f>
        <v/>
      </c>
      <c r="S1125" s="7">
        <f>IF(ISNUMBER(N1125),Q1125*N1125,IF(ISNUMBER(R1125),J1125*R1125," "))</f>
        <v/>
      </c>
      <c r="T1125" t="inlineStr">
        <is>
          <t>88162F105</t>
        </is>
      </c>
      <c r="U1125" t="inlineStr">
        <is>
          <t>Equity</t>
        </is>
      </c>
      <c r="AG1125" t="n">
        <v>-0.000201</v>
      </c>
    </row>
    <row r="1126">
      <c r="A1126" t="inlineStr">
        <is>
          <t>LITL</t>
        </is>
      </c>
      <c r="B1126" t="inlineStr">
        <is>
          <t>URBAN EDGE COM USD0.01</t>
        </is>
      </c>
      <c r="C1126" t="inlineStr">
        <is>
          <t>UE</t>
        </is>
      </c>
      <c r="D1126" t="inlineStr">
        <is>
          <t>BTPSGQ9</t>
        </is>
      </c>
      <c r="E1126" t="inlineStr">
        <is>
          <t>US91704F1049</t>
        </is>
      </c>
      <c r="F1126" t="inlineStr">
        <is>
          <t>91704F104</t>
        </is>
      </c>
      <c r="G1126" s="1" t="n">
        <v>1684</v>
      </c>
      <c r="H1126" s="1" t="n">
        <v>20.33</v>
      </c>
      <c r="I1126" s="2" t="n">
        <v>34235.72</v>
      </c>
      <c r="J1126" s="3" t="n">
        <v>0.00610204</v>
      </c>
      <c r="K1126" s="4" t="n">
        <v>5610538.05</v>
      </c>
      <c r="L1126" s="5" t="n">
        <v>200001</v>
      </c>
      <c r="M1126" s="6" t="n">
        <v>28.05254999</v>
      </c>
      <c r="N1126" s="7">
        <f t="array" ref="N1126">IF(ISNUMBER(_xlfn.SINGLE(_xll.BDP($C1126, "DELTA_MID"))),_xll.BDP($C1126, "DELTA_MID")," ")</f>
        <v/>
      </c>
      <c r="O1126" s="7">
        <f>IF(ISNUMBER(N1126),_xll.BDP($C1126, "OPT_UNDL_TICKER"),"")</f>
        <v/>
      </c>
      <c r="P1126" s="8">
        <f>IF(ISNUMBER(N1126),_xll.BDP($C1126, "OPT_UNDL_PX")," ")</f>
        <v/>
      </c>
      <c r="Q1126" s="7">
        <f>IF(ISNUMBER(N1126),+G1126*_xll.BDP($C1126, "PX_POS_MULT_FACTOR")*P1126/K1126," ")</f>
        <v/>
      </c>
      <c r="R1126" s="8">
        <f t="array" ref="R1126">IF(OR($A1126="TUA",$A1126="TYA"),"",IF(ISNUMBER(_xlfn.SINGLE(_xll.BDP($C1126,"DUR_ADJ_OAS_MID"))),_xll.BDP($C1126,"DUR_ADJ_OAS_MID"),IF(ISNUMBER(_xlfn.SINGLE(_xll.BDP($E1126&amp;" ISIN","DUR_ADJ_OAS_MID"))),_xll.BDP($E1126&amp;" ISIN","DUR_ADJ_OAS_MID")," ")))</f>
        <v/>
      </c>
      <c r="S1126" s="7">
        <f>IF(ISNUMBER(N1126),Q1126*N1126,IF(ISNUMBER(R1126),J1126*R1126," "))</f>
        <v/>
      </c>
      <c r="T1126" t="inlineStr">
        <is>
          <t>91704F104</t>
        </is>
      </c>
      <c r="U1126" t="inlineStr">
        <is>
          <t>Equity</t>
        </is>
      </c>
      <c r="AG1126" t="n">
        <v>-0.000201</v>
      </c>
    </row>
    <row r="1127">
      <c r="A1127" t="inlineStr">
        <is>
          <t>LITL</t>
        </is>
      </c>
      <c r="B1127" t="inlineStr">
        <is>
          <t>UNITED FIRE GROUP INC USD 0.001</t>
        </is>
      </c>
      <c r="C1127" t="inlineStr">
        <is>
          <t>UFCS</t>
        </is>
      </c>
      <c r="D1127" t="inlineStr">
        <is>
          <t>B4WXG84</t>
        </is>
      </c>
      <c r="E1127" t="inlineStr">
        <is>
          <t>US9103401082</t>
        </is>
      </c>
      <c r="F1127" t="inlineStr">
        <is>
          <t>910340108</t>
        </is>
      </c>
      <c r="G1127" s="1" t="n">
        <v>1105</v>
      </c>
      <c r="H1127" s="1" t="n">
        <v>30.71</v>
      </c>
      <c r="I1127" s="2" t="n">
        <v>33934.55</v>
      </c>
      <c r="J1127" s="3" t="n">
        <v>0.00604836</v>
      </c>
      <c r="K1127" s="4" t="n">
        <v>5610538.05</v>
      </c>
      <c r="L1127" s="5" t="n">
        <v>200001</v>
      </c>
      <c r="M1127" s="6" t="n">
        <v>28.05254999</v>
      </c>
      <c r="N1127" s="7">
        <f t="array" ref="N1127">IF(ISNUMBER(_xlfn.SINGLE(_xll.BDP($C1127, "DELTA_MID"))),_xll.BDP($C1127, "DELTA_MID")," ")</f>
        <v/>
      </c>
      <c r="O1127" s="7">
        <f>IF(ISNUMBER(N1127),_xll.BDP($C1127, "OPT_UNDL_TICKER"),"")</f>
        <v/>
      </c>
      <c r="P1127" s="8">
        <f>IF(ISNUMBER(N1127),_xll.BDP($C1127, "OPT_UNDL_PX")," ")</f>
        <v/>
      </c>
      <c r="Q1127" s="7">
        <f>IF(ISNUMBER(N1127),+G1127*_xll.BDP($C1127, "PX_POS_MULT_FACTOR")*P1127/K1127," ")</f>
        <v/>
      </c>
      <c r="R1127" s="8">
        <f t="array" ref="R1127">IF(OR($A1127="TUA",$A1127="TYA"),"",IF(ISNUMBER(_xlfn.SINGLE(_xll.BDP($C1127,"DUR_ADJ_OAS_MID"))),_xll.BDP($C1127,"DUR_ADJ_OAS_MID"),IF(ISNUMBER(_xlfn.SINGLE(_xll.BDP($E1127&amp;" ISIN","DUR_ADJ_OAS_MID"))),_xll.BDP($E1127&amp;" ISIN","DUR_ADJ_OAS_MID")," ")))</f>
        <v/>
      </c>
      <c r="S1127" s="7">
        <f>IF(ISNUMBER(N1127),Q1127*N1127,IF(ISNUMBER(R1127),J1127*R1127," "))</f>
        <v/>
      </c>
      <c r="T1127" t="inlineStr">
        <is>
          <t>910340108</t>
        </is>
      </c>
      <c r="U1127" t="inlineStr">
        <is>
          <t>Equity</t>
        </is>
      </c>
      <c r="AG1127" t="n">
        <v>-0.000201</v>
      </c>
    </row>
    <row r="1128">
      <c r="A1128" t="inlineStr">
        <is>
          <t>LITL</t>
        </is>
      </c>
      <c r="B1128" t="inlineStr">
        <is>
          <t>UPWORK INC USD 0.0001</t>
        </is>
      </c>
      <c r="C1128" t="inlineStr">
        <is>
          <t>UPWK</t>
        </is>
      </c>
      <c r="D1128" t="inlineStr">
        <is>
          <t>BGRFWV4</t>
        </is>
      </c>
      <c r="E1128" t="inlineStr">
        <is>
          <t>US91688F1049</t>
        </is>
      </c>
      <c r="F1128" t="inlineStr">
        <is>
          <t>91688F104</t>
        </is>
      </c>
      <c r="G1128" s="1" t="n">
        <v>1724</v>
      </c>
      <c r="H1128" s="1" t="n">
        <v>16.01</v>
      </c>
      <c r="I1128" s="2" t="n">
        <v>27601.24</v>
      </c>
      <c r="J1128" s="3" t="n">
        <v>0.00491954</v>
      </c>
      <c r="K1128" s="4" t="n">
        <v>5610538.05</v>
      </c>
      <c r="L1128" s="5" t="n">
        <v>200001</v>
      </c>
      <c r="M1128" s="6" t="n">
        <v>28.05254999</v>
      </c>
      <c r="N1128" s="7">
        <f t="array" ref="N1128">IF(ISNUMBER(_xlfn.SINGLE(_xll.BDP($C1128, "DELTA_MID"))),_xll.BDP($C1128, "DELTA_MID")," ")</f>
        <v/>
      </c>
      <c r="O1128" s="7">
        <f>IF(ISNUMBER(N1128),_xll.BDP($C1128, "OPT_UNDL_TICKER"),"")</f>
        <v/>
      </c>
      <c r="P1128" s="8">
        <f>IF(ISNUMBER(N1128),_xll.BDP($C1128, "OPT_UNDL_PX")," ")</f>
        <v/>
      </c>
      <c r="Q1128" s="7">
        <f>IF(ISNUMBER(N1128),+G1128*_xll.BDP($C1128, "PX_POS_MULT_FACTOR")*P1128/K1128," ")</f>
        <v/>
      </c>
      <c r="R1128" s="8">
        <f t="array" ref="R1128">IF(OR($A1128="TUA",$A1128="TYA"),"",IF(ISNUMBER(_xlfn.SINGLE(_xll.BDP($C1128,"DUR_ADJ_OAS_MID"))),_xll.BDP($C1128,"DUR_ADJ_OAS_MID"),IF(ISNUMBER(_xlfn.SINGLE(_xll.BDP($E1128&amp;" ISIN","DUR_ADJ_OAS_MID"))),_xll.BDP($E1128&amp;" ISIN","DUR_ADJ_OAS_MID")," ")))</f>
        <v/>
      </c>
      <c r="S1128" s="7">
        <f>IF(ISNUMBER(N1128),Q1128*N1128,IF(ISNUMBER(R1128),J1128*R1128," "))</f>
        <v/>
      </c>
      <c r="T1128" t="inlineStr">
        <is>
          <t>91688F104</t>
        </is>
      </c>
      <c r="U1128" t="inlineStr">
        <is>
          <t>Equity</t>
        </is>
      </c>
      <c r="AG1128" t="n">
        <v>-0.000201</v>
      </c>
    </row>
    <row r="1129">
      <c r="A1129" t="inlineStr">
        <is>
          <t>LITL</t>
        </is>
      </c>
      <c r="B1129" t="inlineStr">
        <is>
          <t>VISTEON CORP USD 0.01</t>
        </is>
      </c>
      <c r="C1129" t="inlineStr">
        <is>
          <t>VC</t>
        </is>
      </c>
      <c r="D1129" t="inlineStr">
        <is>
          <t>B4N0JJ6</t>
        </is>
      </c>
      <c r="E1129" t="inlineStr">
        <is>
          <t>US92839U2069</t>
        </is>
      </c>
      <c r="F1129" t="inlineStr">
        <is>
          <t>92839U206</t>
        </is>
      </c>
      <c r="G1129" s="1" t="n">
        <v>277</v>
      </c>
      <c r="H1129" s="1" t="n">
        <v>115.36</v>
      </c>
      <c r="I1129" s="2" t="n">
        <v>31954.72</v>
      </c>
      <c r="J1129" s="3" t="n">
        <v>0.00569548</v>
      </c>
      <c r="K1129" s="4" t="n">
        <v>5610538.05</v>
      </c>
      <c r="L1129" s="5" t="n">
        <v>200001</v>
      </c>
      <c r="M1129" s="6" t="n">
        <v>28.05254999</v>
      </c>
      <c r="N1129" s="7">
        <f t="array" ref="N1129">IF(ISNUMBER(_xlfn.SINGLE(_xll.BDP($C1129, "DELTA_MID"))),_xll.BDP($C1129, "DELTA_MID")," ")</f>
        <v/>
      </c>
      <c r="O1129" s="7">
        <f>IF(ISNUMBER(N1129),_xll.BDP($C1129, "OPT_UNDL_TICKER"),"")</f>
        <v/>
      </c>
      <c r="P1129" s="8">
        <f>IF(ISNUMBER(N1129),_xll.BDP($C1129, "OPT_UNDL_PX")," ")</f>
        <v/>
      </c>
      <c r="Q1129" s="7">
        <f>IF(ISNUMBER(N1129),+G1129*_xll.BDP($C1129, "PX_POS_MULT_FACTOR")*P1129/K1129," ")</f>
        <v/>
      </c>
      <c r="R1129" s="8">
        <f t="array" ref="R1129">IF(OR($A1129="TUA",$A1129="TYA"),"",IF(ISNUMBER(_xlfn.SINGLE(_xll.BDP($C1129,"DUR_ADJ_OAS_MID"))),_xll.BDP($C1129,"DUR_ADJ_OAS_MID"),IF(ISNUMBER(_xlfn.SINGLE(_xll.BDP($E1129&amp;" ISIN","DUR_ADJ_OAS_MID"))),_xll.BDP($E1129&amp;" ISIN","DUR_ADJ_OAS_MID")," ")))</f>
        <v/>
      </c>
      <c r="S1129" s="7">
        <f>IF(ISNUMBER(N1129),Q1129*N1129,IF(ISNUMBER(R1129),J1129*R1129," "))</f>
        <v/>
      </c>
      <c r="T1129" t="inlineStr">
        <is>
          <t>92839U206</t>
        </is>
      </c>
      <c r="U1129" t="inlineStr">
        <is>
          <t>Equity</t>
        </is>
      </c>
      <c r="AG1129" t="n">
        <v>-0.000201</v>
      </c>
    </row>
    <row r="1130">
      <c r="A1130" t="inlineStr">
        <is>
          <t>LITL</t>
        </is>
      </c>
      <c r="B1130" t="inlineStr">
        <is>
          <t>VELOCITY FINL INC USD 0.01</t>
        </is>
      </c>
      <c r="C1130" t="inlineStr">
        <is>
          <t>VEL</t>
        </is>
      </c>
      <c r="D1130" t="inlineStr">
        <is>
          <t>BKFVZS0</t>
        </is>
      </c>
      <c r="E1130" t="inlineStr">
        <is>
          <t>US92262D1019</t>
        </is>
      </c>
      <c r="F1130" t="inlineStr">
        <is>
          <t>92262D101</t>
        </is>
      </c>
      <c r="G1130" s="1" t="n">
        <v>1870</v>
      </c>
      <c r="H1130" s="1" t="n">
        <v>18.41</v>
      </c>
      <c r="I1130" s="2" t="n">
        <v>34426.7</v>
      </c>
      <c r="J1130" s="3" t="n">
        <v>0.00613608</v>
      </c>
      <c r="K1130" s="4" t="n">
        <v>5610538.05</v>
      </c>
      <c r="L1130" s="5" t="n">
        <v>200001</v>
      </c>
      <c r="M1130" s="6" t="n">
        <v>28.05254999</v>
      </c>
      <c r="N1130" s="7">
        <f t="array" ref="N1130">IF(ISNUMBER(_xlfn.SINGLE(_xll.BDP($C1130, "DELTA_MID"))),_xll.BDP($C1130, "DELTA_MID")," ")</f>
        <v/>
      </c>
      <c r="O1130" s="7">
        <f>IF(ISNUMBER(N1130),_xll.BDP($C1130, "OPT_UNDL_TICKER"),"")</f>
        <v/>
      </c>
      <c r="P1130" s="8">
        <f>IF(ISNUMBER(N1130),_xll.BDP($C1130, "OPT_UNDL_PX")," ")</f>
        <v/>
      </c>
      <c r="Q1130" s="7">
        <f>IF(ISNUMBER(N1130),+G1130*_xll.BDP($C1130, "PX_POS_MULT_FACTOR")*P1130/K1130," ")</f>
        <v/>
      </c>
      <c r="R1130" s="8">
        <f t="array" ref="R1130">IF(OR($A1130="TUA",$A1130="TYA"),"",IF(ISNUMBER(_xlfn.SINGLE(_xll.BDP($C1130,"DUR_ADJ_OAS_MID"))),_xll.BDP($C1130,"DUR_ADJ_OAS_MID"),IF(ISNUMBER(_xlfn.SINGLE(_xll.BDP($E1130&amp;" ISIN","DUR_ADJ_OAS_MID"))),_xll.BDP($E1130&amp;" ISIN","DUR_ADJ_OAS_MID")," ")))</f>
        <v/>
      </c>
      <c r="S1130" s="7">
        <f>IF(ISNUMBER(N1130),Q1130*N1130,IF(ISNUMBER(R1130),J1130*R1130," "))</f>
        <v/>
      </c>
      <c r="T1130" t="inlineStr">
        <is>
          <t>92262D101</t>
        </is>
      </c>
      <c r="U1130" t="inlineStr">
        <is>
          <t>Equity</t>
        </is>
      </c>
      <c r="AG1130" t="n">
        <v>-0.000201</v>
      </c>
    </row>
    <row r="1131">
      <c r="A1131" t="inlineStr">
        <is>
          <t>LITL</t>
        </is>
      </c>
      <c r="B1131" t="inlineStr">
        <is>
          <t>VIMEO HLDGS INC USD 0.01</t>
        </is>
      </c>
      <c r="C1131" t="inlineStr">
        <is>
          <t>VMEO</t>
        </is>
      </c>
      <c r="D1131" t="inlineStr">
        <is>
          <t>BNDYF15</t>
        </is>
      </c>
      <c r="E1131" t="inlineStr">
        <is>
          <t>US92719V1008</t>
        </is>
      </c>
      <c r="F1131" t="inlineStr">
        <is>
          <t>92719V100</t>
        </is>
      </c>
      <c r="G1131" s="1" t="n">
        <v>4472</v>
      </c>
      <c r="H1131" s="1" t="n">
        <v>7.77</v>
      </c>
      <c r="I1131" s="2" t="n">
        <v>34747.44</v>
      </c>
      <c r="J1131" s="3" t="n">
        <v>0.00619325</v>
      </c>
      <c r="K1131" s="4" t="n">
        <v>5610538.05</v>
      </c>
      <c r="L1131" s="5" t="n">
        <v>200001</v>
      </c>
      <c r="M1131" s="6" t="n">
        <v>28.05254999</v>
      </c>
      <c r="N1131" s="7">
        <f t="array" ref="N1131">IF(ISNUMBER(_xlfn.SINGLE(_xll.BDP($C1131, "DELTA_MID"))),_xll.BDP($C1131, "DELTA_MID")," ")</f>
        <v/>
      </c>
      <c r="O1131" s="7">
        <f>IF(ISNUMBER(N1131),_xll.BDP($C1131, "OPT_UNDL_TICKER"),"")</f>
        <v/>
      </c>
      <c r="P1131" s="8">
        <f>IF(ISNUMBER(N1131),_xll.BDP($C1131, "OPT_UNDL_PX")," ")</f>
        <v/>
      </c>
      <c r="Q1131" s="7">
        <f>IF(ISNUMBER(N1131),+G1131*_xll.BDP($C1131, "PX_POS_MULT_FACTOR")*P1131/K1131," ")</f>
        <v/>
      </c>
      <c r="R1131" s="8">
        <f t="array" ref="R1131">IF(OR($A1131="TUA",$A1131="TYA"),"",IF(ISNUMBER(_xlfn.SINGLE(_xll.BDP($C1131,"DUR_ADJ_OAS_MID"))),_xll.BDP($C1131,"DUR_ADJ_OAS_MID"),IF(ISNUMBER(_xlfn.SINGLE(_xll.BDP($E1131&amp;" ISIN","DUR_ADJ_OAS_MID"))),_xll.BDP($E1131&amp;" ISIN","DUR_ADJ_OAS_MID")," ")))</f>
        <v/>
      </c>
      <c r="S1131" s="7">
        <f>IF(ISNUMBER(N1131),Q1131*N1131,IF(ISNUMBER(R1131),J1131*R1131," "))</f>
        <v/>
      </c>
      <c r="T1131" t="inlineStr">
        <is>
          <t>92719V100</t>
        </is>
      </c>
      <c r="U1131" t="inlineStr">
        <is>
          <t>Equity</t>
        </is>
      </c>
      <c r="AG1131" t="n">
        <v>-0.000201</v>
      </c>
    </row>
    <row r="1132">
      <c r="A1132" t="inlineStr">
        <is>
          <t>LITL</t>
        </is>
      </c>
      <c r="B1132" t="inlineStr">
        <is>
          <t>VICTORIAS SECRET + CO USD 0.01</t>
        </is>
      </c>
      <c r="C1132" t="inlineStr">
        <is>
          <t>VSCO</t>
        </is>
      </c>
      <c r="D1132" t="inlineStr">
        <is>
          <t>BNNTGH3</t>
        </is>
      </c>
      <c r="E1132" t="inlineStr">
        <is>
          <t>US9264001028</t>
        </is>
      </c>
      <c r="F1132" t="inlineStr">
        <is>
          <t>926400102</t>
        </is>
      </c>
      <c r="G1132" s="1" t="n">
        <v>1298</v>
      </c>
      <c r="H1132" s="1" t="n">
        <v>31.09</v>
      </c>
      <c r="I1132" s="2" t="n">
        <v>40354.82</v>
      </c>
      <c r="J1132" s="3" t="n">
        <v>0.00719268</v>
      </c>
      <c r="K1132" s="4" t="n">
        <v>5610538.05</v>
      </c>
      <c r="L1132" s="5" t="n">
        <v>200001</v>
      </c>
      <c r="M1132" s="6" t="n">
        <v>28.05254999</v>
      </c>
      <c r="N1132" s="7">
        <f t="array" ref="N1132">IF(ISNUMBER(_xlfn.SINGLE(_xll.BDP($C1132, "DELTA_MID"))),_xll.BDP($C1132, "DELTA_MID")," ")</f>
        <v/>
      </c>
      <c r="O1132" s="7">
        <f>IF(ISNUMBER(N1132),_xll.BDP($C1132, "OPT_UNDL_TICKER"),"")</f>
        <v/>
      </c>
      <c r="P1132" s="8">
        <f>IF(ISNUMBER(N1132),_xll.BDP($C1132, "OPT_UNDL_PX")," ")</f>
        <v/>
      </c>
      <c r="Q1132" s="7">
        <f>IF(ISNUMBER(N1132),+G1132*_xll.BDP($C1132, "PX_POS_MULT_FACTOR")*P1132/K1132," ")</f>
        <v/>
      </c>
      <c r="R1132" s="8">
        <f t="array" ref="R1132">IF(OR($A1132="TUA",$A1132="TYA"),"",IF(ISNUMBER(_xlfn.SINGLE(_xll.BDP($C1132,"DUR_ADJ_OAS_MID"))),_xll.BDP($C1132,"DUR_ADJ_OAS_MID"),IF(ISNUMBER(_xlfn.SINGLE(_xll.BDP($E1132&amp;" ISIN","DUR_ADJ_OAS_MID"))),_xll.BDP($E1132&amp;" ISIN","DUR_ADJ_OAS_MID")," ")))</f>
        <v/>
      </c>
      <c r="S1132" s="7">
        <f>IF(ISNUMBER(N1132),Q1132*N1132,IF(ISNUMBER(R1132),J1132*R1132," "))</f>
        <v/>
      </c>
      <c r="T1132" t="inlineStr">
        <is>
          <t>926400102</t>
        </is>
      </c>
      <c r="U1132" t="inlineStr">
        <is>
          <t>Equity</t>
        </is>
      </c>
      <c r="AG1132" t="n">
        <v>-0.000201</v>
      </c>
    </row>
    <row r="1133">
      <c r="A1133" t="inlineStr">
        <is>
          <t>LITL</t>
        </is>
      </c>
      <c r="B1133" t="inlineStr">
        <is>
          <t>BRISTOW GROUP INC DEL NEW USD 0.01</t>
        </is>
      </c>
      <c r="C1133" t="inlineStr">
        <is>
          <t>VTOL</t>
        </is>
      </c>
      <c r="D1133" t="inlineStr">
        <is>
          <t>BMBT0Z4</t>
        </is>
      </c>
      <c r="E1133" t="inlineStr">
        <is>
          <t>US11040G1031</t>
        </is>
      </c>
      <c r="F1133" t="inlineStr">
        <is>
          <t>11040G103</t>
        </is>
      </c>
      <c r="G1133" s="1" t="n">
        <v>932</v>
      </c>
      <c r="H1133" s="1" t="n">
        <v>39.05</v>
      </c>
      <c r="I1133" s="2" t="n">
        <v>36394.6</v>
      </c>
      <c r="J1133" s="3" t="n">
        <v>0.00648683</v>
      </c>
      <c r="K1133" s="4" t="n">
        <v>5610538.05</v>
      </c>
      <c r="L1133" s="5" t="n">
        <v>200001</v>
      </c>
      <c r="M1133" s="6" t="n">
        <v>28.05254999</v>
      </c>
      <c r="N1133" s="7">
        <f t="array" ref="N1133">IF(ISNUMBER(_xlfn.SINGLE(_xll.BDP($C1133, "DELTA_MID"))),_xll.BDP($C1133, "DELTA_MID")," ")</f>
        <v/>
      </c>
      <c r="O1133" s="7">
        <f>IF(ISNUMBER(N1133),_xll.BDP($C1133, "OPT_UNDL_TICKER"),"")</f>
        <v/>
      </c>
      <c r="P1133" s="8">
        <f>IF(ISNUMBER(N1133),_xll.BDP($C1133, "OPT_UNDL_PX")," ")</f>
        <v/>
      </c>
      <c r="Q1133" s="7">
        <f>IF(ISNUMBER(N1133),+G1133*_xll.BDP($C1133, "PX_POS_MULT_FACTOR")*P1133/K1133," ")</f>
        <v/>
      </c>
      <c r="R1133" s="8">
        <f t="array" ref="R1133">IF(OR($A1133="TUA",$A1133="TYA"),"",IF(ISNUMBER(_xlfn.SINGLE(_xll.BDP($C1133,"DUR_ADJ_OAS_MID"))),_xll.BDP($C1133,"DUR_ADJ_OAS_MID"),IF(ISNUMBER(_xlfn.SINGLE(_xll.BDP($E1133&amp;" ISIN","DUR_ADJ_OAS_MID"))),_xll.BDP($E1133&amp;" ISIN","DUR_ADJ_OAS_MID")," ")))</f>
        <v/>
      </c>
      <c r="S1133" s="7">
        <f>IF(ISNUMBER(N1133),Q1133*N1133,IF(ISNUMBER(R1133),J1133*R1133," "))</f>
        <v/>
      </c>
      <c r="T1133" t="inlineStr">
        <is>
          <t>11040G103</t>
        </is>
      </c>
      <c r="U1133" t="inlineStr">
        <is>
          <t>Equity</t>
        </is>
      </c>
      <c r="AG1133" t="n">
        <v>-0.000201</v>
      </c>
    </row>
    <row r="1134">
      <c r="A1134" t="inlineStr">
        <is>
          <t>LITL</t>
        </is>
      </c>
      <c r="B1134" t="inlineStr">
        <is>
          <t>VITESSE ENERGY INC USD 0.01</t>
        </is>
      </c>
      <c r="C1134" t="inlineStr">
        <is>
          <t>VTS</t>
        </is>
      </c>
      <c r="D1134" t="inlineStr">
        <is>
          <t>BMBX3P7</t>
        </is>
      </c>
      <c r="E1134" t="inlineStr">
        <is>
          <t>US92852X1037</t>
        </is>
      </c>
      <c r="F1134" t="inlineStr">
        <is>
          <t>92852X103</t>
        </is>
      </c>
      <c r="G1134" s="1" t="n">
        <v>1490</v>
      </c>
      <c r="H1134" s="1" t="n">
        <v>21.54</v>
      </c>
      <c r="I1134" s="2" t="n">
        <v>32094.6</v>
      </c>
      <c r="J1134" s="3" t="n">
        <v>0.00572041</v>
      </c>
      <c r="K1134" s="4" t="n">
        <v>5610538.05</v>
      </c>
      <c r="L1134" s="5" t="n">
        <v>200001</v>
      </c>
      <c r="M1134" s="6" t="n">
        <v>28.05254999</v>
      </c>
      <c r="N1134" s="7">
        <f t="array" ref="N1134">IF(ISNUMBER(_xlfn.SINGLE(_xll.BDP($C1134, "DELTA_MID"))),_xll.BDP($C1134, "DELTA_MID")," ")</f>
        <v/>
      </c>
      <c r="O1134" s="7">
        <f>IF(ISNUMBER(N1134),_xll.BDP($C1134, "OPT_UNDL_TICKER"),"")</f>
        <v/>
      </c>
      <c r="P1134" s="8">
        <f>IF(ISNUMBER(N1134),_xll.BDP($C1134, "OPT_UNDL_PX")," ")</f>
        <v/>
      </c>
      <c r="Q1134" s="7">
        <f>IF(ISNUMBER(N1134),+G1134*_xll.BDP($C1134, "PX_POS_MULT_FACTOR")*P1134/K1134," ")</f>
        <v/>
      </c>
      <c r="R1134" s="8">
        <f t="array" ref="R1134">IF(OR($A1134="TUA",$A1134="TYA"),"",IF(ISNUMBER(_xlfn.SINGLE(_xll.BDP($C1134,"DUR_ADJ_OAS_MID"))),_xll.BDP($C1134,"DUR_ADJ_OAS_MID"),IF(ISNUMBER(_xlfn.SINGLE(_xll.BDP($E1134&amp;" ISIN","DUR_ADJ_OAS_MID"))),_xll.BDP($E1134&amp;" ISIN","DUR_ADJ_OAS_MID")," ")))</f>
        <v/>
      </c>
      <c r="S1134" s="7">
        <f>IF(ISNUMBER(N1134),Q1134*N1134,IF(ISNUMBER(R1134),J1134*R1134," "))</f>
        <v/>
      </c>
      <c r="T1134" t="inlineStr">
        <is>
          <t>92852X103</t>
        </is>
      </c>
      <c r="U1134" t="inlineStr">
        <is>
          <t>Equity</t>
        </is>
      </c>
      <c r="AG1134" t="n">
        <v>-0.000201</v>
      </c>
    </row>
    <row r="1135">
      <c r="A1135" t="inlineStr">
        <is>
          <t>LITL</t>
        </is>
      </c>
      <c r="B1135" t="inlineStr">
        <is>
          <t>WAYSTAR HLDG CORP USD 0.01</t>
        </is>
      </c>
      <c r="C1135" t="inlineStr">
        <is>
          <t>WAY</t>
        </is>
      </c>
      <c r="D1135" t="inlineStr">
        <is>
          <t>BSWYNW8</t>
        </is>
      </c>
      <c r="E1135" t="inlineStr">
        <is>
          <t>US9467841055</t>
        </is>
      </c>
      <c r="F1135" t="inlineStr">
        <is>
          <t>946784105</t>
        </is>
      </c>
      <c r="G1135" s="1" t="n">
        <v>914</v>
      </c>
      <c r="H1135" s="1" t="n">
        <v>37.69</v>
      </c>
      <c r="I1135" s="2" t="n">
        <v>34448.66</v>
      </c>
      <c r="J1135" s="3" t="n">
        <v>0.00613999</v>
      </c>
      <c r="K1135" s="4" t="n">
        <v>5610538.05</v>
      </c>
      <c r="L1135" s="5" t="n">
        <v>200001</v>
      </c>
      <c r="M1135" s="6" t="n">
        <v>28.05254999</v>
      </c>
      <c r="N1135" s="7">
        <f t="array" ref="N1135">IF(ISNUMBER(_xlfn.SINGLE(_xll.BDP($C1135, "DELTA_MID"))),_xll.BDP($C1135, "DELTA_MID")," ")</f>
        <v/>
      </c>
      <c r="O1135" s="7">
        <f>IF(ISNUMBER(N1135),_xll.BDP($C1135, "OPT_UNDL_TICKER"),"")</f>
        <v/>
      </c>
      <c r="P1135" s="8">
        <f>IF(ISNUMBER(N1135),_xll.BDP($C1135, "OPT_UNDL_PX")," ")</f>
        <v/>
      </c>
      <c r="Q1135" s="7">
        <f>IF(ISNUMBER(N1135),+G1135*_xll.BDP($C1135, "PX_POS_MULT_FACTOR")*P1135/K1135," ")</f>
        <v/>
      </c>
      <c r="R1135" s="8">
        <f t="array" ref="R1135">IF(OR($A1135="TUA",$A1135="TYA"),"",IF(ISNUMBER(_xlfn.SINGLE(_xll.BDP($C1135,"DUR_ADJ_OAS_MID"))),_xll.BDP($C1135,"DUR_ADJ_OAS_MID"),IF(ISNUMBER(_xlfn.SINGLE(_xll.BDP($E1135&amp;" ISIN","DUR_ADJ_OAS_MID"))),_xll.BDP($E1135&amp;" ISIN","DUR_ADJ_OAS_MID")," ")))</f>
        <v/>
      </c>
      <c r="S1135" s="7">
        <f>IF(ISNUMBER(N1135),Q1135*N1135,IF(ISNUMBER(R1135),J1135*R1135," "))</f>
        <v/>
      </c>
      <c r="T1135" t="inlineStr">
        <is>
          <t>946784105</t>
        </is>
      </c>
      <c r="U1135" t="inlineStr">
        <is>
          <t>Equity</t>
        </is>
      </c>
      <c r="AG1135" t="n">
        <v>-0.000201</v>
      </c>
    </row>
    <row r="1136">
      <c r="A1136" t="inlineStr">
        <is>
          <t>LITL</t>
        </is>
      </c>
      <c r="B1136" t="inlineStr">
        <is>
          <t>GENEDX HLDGS CORP NPV</t>
        </is>
      </c>
      <c r="C1136" t="inlineStr">
        <is>
          <t>WGS</t>
        </is>
      </c>
      <c r="D1136" t="inlineStr">
        <is>
          <t>BR841G5</t>
        </is>
      </c>
      <c r="E1136" t="inlineStr">
        <is>
          <t>US81663L2007</t>
        </is>
      </c>
      <c r="F1136" t="inlineStr">
        <is>
          <t>81663L200</t>
        </is>
      </c>
      <c r="G1136" s="1" t="n">
        <v>267</v>
      </c>
      <c r="H1136" s="1" t="n">
        <v>121.01</v>
      </c>
      <c r="I1136" s="2" t="n">
        <v>32309.67</v>
      </c>
      <c r="J1136" s="3" t="n">
        <v>0.00575875</v>
      </c>
      <c r="K1136" s="4" t="n">
        <v>5610538.05</v>
      </c>
      <c r="L1136" s="5" t="n">
        <v>200001</v>
      </c>
      <c r="M1136" s="6" t="n">
        <v>28.05254999</v>
      </c>
      <c r="N1136" s="7">
        <f t="array" ref="N1136">IF(ISNUMBER(_xlfn.SINGLE(_xll.BDP($C1136, "DELTA_MID"))),_xll.BDP($C1136, "DELTA_MID")," ")</f>
        <v/>
      </c>
      <c r="O1136" s="7">
        <f>IF(ISNUMBER(N1136),_xll.BDP($C1136, "OPT_UNDL_TICKER"),"")</f>
        <v/>
      </c>
      <c r="P1136" s="8">
        <f>IF(ISNUMBER(N1136),_xll.BDP($C1136, "OPT_UNDL_PX")," ")</f>
        <v/>
      </c>
      <c r="Q1136" s="7">
        <f>IF(ISNUMBER(N1136),+G1136*_xll.BDP($C1136, "PX_POS_MULT_FACTOR")*P1136/K1136," ")</f>
        <v/>
      </c>
      <c r="R1136" s="8">
        <f t="array" ref="R1136">IF(OR($A1136="TUA",$A1136="TYA"),"",IF(ISNUMBER(_xlfn.SINGLE(_xll.BDP($C1136,"DUR_ADJ_OAS_MID"))),_xll.BDP($C1136,"DUR_ADJ_OAS_MID"),IF(ISNUMBER(_xlfn.SINGLE(_xll.BDP($E1136&amp;" ISIN","DUR_ADJ_OAS_MID"))),_xll.BDP($E1136&amp;" ISIN","DUR_ADJ_OAS_MID")," ")))</f>
        <v/>
      </c>
      <c r="S1136" s="7">
        <f>IF(ISNUMBER(N1136),Q1136*N1136,IF(ISNUMBER(R1136),J1136*R1136," "))</f>
        <v/>
      </c>
      <c r="T1136" t="inlineStr">
        <is>
          <t>81663L200</t>
        </is>
      </c>
      <c r="U1136" t="inlineStr">
        <is>
          <t>Equity</t>
        </is>
      </c>
      <c r="AG1136" t="n">
        <v>-0.000201</v>
      </c>
    </row>
    <row r="1137">
      <c r="A1137" t="inlineStr">
        <is>
          <t>LITL</t>
        </is>
      </c>
      <c r="B1137" t="inlineStr">
        <is>
          <t>WORKIVA INC USD 0.001</t>
        </is>
      </c>
      <c r="C1137" t="inlineStr">
        <is>
          <t>WK</t>
        </is>
      </c>
      <c r="D1137" t="inlineStr">
        <is>
          <t>BSS6HY8</t>
        </is>
      </c>
      <c r="E1137" t="inlineStr">
        <is>
          <t>US98139A1051</t>
        </is>
      </c>
      <c r="F1137" t="inlineStr">
        <is>
          <t>98139A105</t>
        </is>
      </c>
      <c r="G1137" s="1" t="n">
        <v>434</v>
      </c>
      <c r="H1137" s="1" t="n">
        <v>88.53</v>
      </c>
      <c r="I1137" s="2" t="n">
        <v>38422.02</v>
      </c>
      <c r="J1137" s="3" t="n">
        <v>0.00684819</v>
      </c>
      <c r="K1137" s="4" t="n">
        <v>5610538.05</v>
      </c>
      <c r="L1137" s="5" t="n">
        <v>200001</v>
      </c>
      <c r="M1137" s="6" t="n">
        <v>28.05254999</v>
      </c>
      <c r="N1137" s="7">
        <f t="array" ref="N1137">IF(ISNUMBER(_xlfn.SINGLE(_xll.BDP($C1137, "DELTA_MID"))),_xll.BDP($C1137, "DELTA_MID")," ")</f>
        <v/>
      </c>
      <c r="O1137" s="7">
        <f>IF(ISNUMBER(N1137),_xll.BDP($C1137, "OPT_UNDL_TICKER"),"")</f>
        <v/>
      </c>
      <c r="P1137" s="8">
        <f>IF(ISNUMBER(N1137),_xll.BDP($C1137, "OPT_UNDL_PX")," ")</f>
        <v/>
      </c>
      <c r="Q1137" s="7">
        <f>IF(ISNUMBER(N1137),+G1137*_xll.BDP($C1137, "PX_POS_MULT_FACTOR")*P1137/K1137," ")</f>
        <v/>
      </c>
      <c r="R1137" s="8">
        <f t="array" ref="R1137">IF(OR($A1137="TUA",$A1137="TYA"),"",IF(ISNUMBER(_xlfn.SINGLE(_xll.BDP($C1137,"DUR_ADJ_OAS_MID"))),_xll.BDP($C1137,"DUR_ADJ_OAS_MID"),IF(ISNUMBER(_xlfn.SINGLE(_xll.BDP($E1137&amp;" ISIN","DUR_ADJ_OAS_MID"))),_xll.BDP($E1137&amp;" ISIN","DUR_ADJ_OAS_MID")," ")))</f>
        <v/>
      </c>
      <c r="S1137" s="7">
        <f>IF(ISNUMBER(N1137),Q1137*N1137,IF(ISNUMBER(R1137),J1137*R1137," "))</f>
        <v/>
      </c>
      <c r="T1137" t="inlineStr">
        <is>
          <t>98139A105</t>
        </is>
      </c>
      <c r="U1137" t="inlineStr">
        <is>
          <t>Equity</t>
        </is>
      </c>
      <c r="AG1137" t="n">
        <v>-0.000201</v>
      </c>
    </row>
    <row r="1138">
      <c r="A1138" t="inlineStr">
        <is>
          <t>LITL</t>
        </is>
      </c>
      <c r="B1138" t="inlineStr">
        <is>
          <t>WILLDAN GROUP INC USD 0.01</t>
        </is>
      </c>
      <c r="C1138" t="inlineStr">
        <is>
          <t>WLDN</t>
        </is>
      </c>
      <c r="D1138" t="inlineStr">
        <is>
          <t>B1HP598</t>
        </is>
      </c>
      <c r="E1138" t="inlineStr">
        <is>
          <t>US96924N1000</t>
        </is>
      </c>
      <c r="F1138" t="inlineStr">
        <is>
          <t>96924N100</t>
        </is>
      </c>
      <c r="G1138" s="1" t="n">
        <v>335</v>
      </c>
      <c r="H1138" s="1" t="n">
        <v>92.98</v>
      </c>
      <c r="I1138" s="2" t="n">
        <v>31148.3</v>
      </c>
      <c r="J1138" s="3" t="n">
        <v>0.00555175</v>
      </c>
      <c r="K1138" s="4" t="n">
        <v>5610538.05</v>
      </c>
      <c r="L1138" s="5" t="n">
        <v>200001</v>
      </c>
      <c r="M1138" s="6" t="n">
        <v>28.05254999</v>
      </c>
      <c r="N1138" s="7">
        <f t="array" ref="N1138">IF(ISNUMBER(_xlfn.SINGLE(_xll.BDP($C1138, "DELTA_MID"))),_xll.BDP($C1138, "DELTA_MID")," ")</f>
        <v/>
      </c>
      <c r="O1138" s="7">
        <f>IF(ISNUMBER(N1138),_xll.BDP($C1138, "OPT_UNDL_TICKER"),"")</f>
        <v/>
      </c>
      <c r="P1138" s="8">
        <f>IF(ISNUMBER(N1138),_xll.BDP($C1138, "OPT_UNDL_PX")," ")</f>
        <v/>
      </c>
      <c r="Q1138" s="7">
        <f>IF(ISNUMBER(N1138),+G1138*_xll.BDP($C1138, "PX_POS_MULT_FACTOR")*P1138/K1138," ")</f>
        <v/>
      </c>
      <c r="R1138" s="8">
        <f t="array" ref="R1138">IF(OR($A1138="TUA",$A1138="TYA"),"",IF(ISNUMBER(_xlfn.SINGLE(_xll.BDP($C1138,"DUR_ADJ_OAS_MID"))),_xll.BDP($C1138,"DUR_ADJ_OAS_MID"),IF(ISNUMBER(_xlfn.SINGLE(_xll.BDP($E1138&amp;" ISIN","DUR_ADJ_OAS_MID"))),_xll.BDP($E1138&amp;" ISIN","DUR_ADJ_OAS_MID")," ")))</f>
        <v/>
      </c>
      <c r="S1138" s="7">
        <f>IF(ISNUMBER(N1138),Q1138*N1138,IF(ISNUMBER(R1138),J1138*R1138," "))</f>
        <v/>
      </c>
      <c r="T1138" t="inlineStr">
        <is>
          <t>96924N100</t>
        </is>
      </c>
      <c r="U1138" t="inlineStr">
        <is>
          <t>Equity</t>
        </is>
      </c>
      <c r="AG1138" t="n">
        <v>-0.000201</v>
      </c>
    </row>
    <row r="1139">
      <c r="A1139" t="inlineStr">
        <is>
          <t>LITL</t>
        </is>
      </c>
      <c r="B1139" t="inlineStr">
        <is>
          <t>WILEY JOHN CLASS A COM USD 1</t>
        </is>
      </c>
      <c r="C1139" t="inlineStr">
        <is>
          <t>WLY</t>
        </is>
      </c>
      <c r="D1139" t="inlineStr">
        <is>
          <t>2965668</t>
        </is>
      </c>
      <c r="E1139" t="inlineStr">
        <is>
          <t>US9682232064</t>
        </is>
      </c>
      <c r="F1139" t="inlineStr">
        <is>
          <t>968223206</t>
        </is>
      </c>
      <c r="G1139" s="1" t="n">
        <v>857</v>
      </c>
      <c r="H1139" s="1" t="n">
        <v>37.77</v>
      </c>
      <c r="I1139" s="2" t="n">
        <v>32368.89</v>
      </c>
      <c r="J1139" s="3" t="n">
        <v>0.0057693</v>
      </c>
      <c r="K1139" s="4" t="n">
        <v>5610538.05</v>
      </c>
      <c r="L1139" s="5" t="n">
        <v>200001</v>
      </c>
      <c r="M1139" s="6" t="n">
        <v>28.05254999</v>
      </c>
      <c r="N1139" s="7">
        <f t="array" ref="N1139">IF(ISNUMBER(_xlfn.SINGLE(_xll.BDP($C1139, "DELTA_MID"))),_xll.BDP($C1139, "DELTA_MID")," ")</f>
        <v/>
      </c>
      <c r="O1139" s="7">
        <f>IF(ISNUMBER(N1139),_xll.BDP($C1139, "OPT_UNDL_TICKER"),"")</f>
        <v/>
      </c>
      <c r="P1139" s="8">
        <f>IF(ISNUMBER(N1139),_xll.BDP($C1139, "OPT_UNDL_PX")," ")</f>
        <v/>
      </c>
      <c r="Q1139" s="7">
        <f>IF(ISNUMBER(N1139),+G1139*_xll.BDP($C1139, "PX_POS_MULT_FACTOR")*P1139/K1139," ")</f>
        <v/>
      </c>
      <c r="R1139" s="8">
        <f t="array" ref="R1139">IF(OR($A1139="TUA",$A1139="TYA"),"",IF(ISNUMBER(_xlfn.SINGLE(_xll.BDP($C1139,"DUR_ADJ_OAS_MID"))),_xll.BDP($C1139,"DUR_ADJ_OAS_MID"),IF(ISNUMBER(_xlfn.SINGLE(_xll.BDP($E1139&amp;" ISIN","DUR_ADJ_OAS_MID"))),_xll.BDP($E1139&amp;" ISIN","DUR_ADJ_OAS_MID")," ")))</f>
        <v/>
      </c>
      <c r="S1139" s="7">
        <f>IF(ISNUMBER(N1139),Q1139*N1139,IF(ISNUMBER(R1139),J1139*R1139," "))</f>
        <v/>
      </c>
      <c r="T1139" t="inlineStr">
        <is>
          <t>968223206</t>
        </is>
      </c>
      <c r="U1139" t="inlineStr">
        <is>
          <t>Equity</t>
        </is>
      </c>
      <c r="AG1139" t="n">
        <v>-0.000201</v>
      </c>
    </row>
    <row r="1140">
      <c r="A1140" t="inlineStr">
        <is>
          <t>LITL</t>
        </is>
      </c>
      <c r="B1140" t="inlineStr">
        <is>
          <t>WORTHINGTON STL INC USD 0.0001</t>
        </is>
      </c>
      <c r="C1140" t="inlineStr">
        <is>
          <t>WS</t>
        </is>
      </c>
      <c r="D1140" t="inlineStr">
        <is>
          <t>BS70KN1</t>
        </is>
      </c>
      <c r="E1140" t="inlineStr">
        <is>
          <t>US9821041012</t>
        </is>
      </c>
      <c r="F1140" t="inlineStr">
        <is>
          <t>982104101</t>
        </is>
      </c>
      <c r="G1140" s="1" t="n">
        <v>1030</v>
      </c>
      <c r="H1140" s="1" t="n">
        <v>30.15</v>
      </c>
      <c r="I1140" s="2" t="n">
        <v>31054.5</v>
      </c>
      <c r="J1140" s="3" t="n">
        <v>0.00553503</v>
      </c>
      <c r="K1140" s="4" t="n">
        <v>5610538.05</v>
      </c>
      <c r="L1140" s="5" t="n">
        <v>200001</v>
      </c>
      <c r="M1140" s="6" t="n">
        <v>28.05254999</v>
      </c>
      <c r="N1140" s="7">
        <f t="array" ref="N1140">IF(ISNUMBER(_xlfn.SINGLE(_xll.BDP($C1140, "DELTA_MID"))),_xll.BDP($C1140, "DELTA_MID")," ")</f>
        <v/>
      </c>
      <c r="O1140" s="7">
        <f>IF(ISNUMBER(N1140),_xll.BDP($C1140, "OPT_UNDL_TICKER"),"")</f>
        <v/>
      </c>
      <c r="P1140" s="8">
        <f>IF(ISNUMBER(N1140),_xll.BDP($C1140, "OPT_UNDL_PX")," ")</f>
        <v/>
      </c>
      <c r="Q1140" s="7">
        <f>IF(ISNUMBER(N1140),+G1140*_xll.BDP($C1140, "PX_POS_MULT_FACTOR")*P1140/K1140," ")</f>
        <v/>
      </c>
      <c r="R1140" s="8">
        <f t="array" ref="R1140">IF(OR($A1140="TUA",$A1140="TYA"),"",IF(ISNUMBER(_xlfn.SINGLE(_xll.BDP($C1140,"DUR_ADJ_OAS_MID"))),_xll.BDP($C1140,"DUR_ADJ_OAS_MID"),IF(ISNUMBER(_xlfn.SINGLE(_xll.BDP($E1140&amp;" ISIN","DUR_ADJ_OAS_MID"))),_xll.BDP($E1140&amp;" ISIN","DUR_ADJ_OAS_MID")," ")))</f>
        <v/>
      </c>
      <c r="S1140" s="7">
        <f>IF(ISNUMBER(N1140),Q1140*N1140,IF(ISNUMBER(R1140),J1140*R1140," "))</f>
        <v/>
      </c>
      <c r="T1140" t="inlineStr">
        <is>
          <t>982104101</t>
        </is>
      </c>
      <c r="U1140" t="inlineStr">
        <is>
          <t>Equity</t>
        </is>
      </c>
      <c r="AG1140" t="n">
        <v>-0.000201</v>
      </c>
    </row>
    <row r="1141">
      <c r="A1141" t="inlineStr">
        <is>
          <t>LITL</t>
        </is>
      </c>
      <c r="B1141" t="inlineStr">
        <is>
          <t>WHITESTONE SBI COM USD0.001 CL  B</t>
        </is>
      </c>
      <c r="C1141" t="inlineStr">
        <is>
          <t>WSR</t>
        </is>
      </c>
      <c r="D1141" t="inlineStr">
        <is>
          <t>B6452T5</t>
        </is>
      </c>
      <c r="E1141" t="inlineStr">
        <is>
          <t>US9660842041</t>
        </is>
      </c>
      <c r="F1141" t="inlineStr">
        <is>
          <t>966084204</t>
        </is>
      </c>
      <c r="G1141" s="1" t="n">
        <v>2715</v>
      </c>
      <c r="H1141" s="1" t="n">
        <v>12.15</v>
      </c>
      <c r="I1141" s="2" t="n">
        <v>32987.25</v>
      </c>
      <c r="J1141" s="3" t="n">
        <v>0.00587952</v>
      </c>
      <c r="K1141" s="4" t="n">
        <v>5610538.05</v>
      </c>
      <c r="L1141" s="5" t="n">
        <v>200001</v>
      </c>
      <c r="M1141" s="6" t="n">
        <v>28.05254999</v>
      </c>
      <c r="N1141" s="7">
        <f t="array" ref="N1141">IF(ISNUMBER(_xlfn.SINGLE(_xll.BDP($C1141, "DELTA_MID"))),_xll.BDP($C1141, "DELTA_MID")," ")</f>
        <v/>
      </c>
      <c r="O1141" s="7">
        <f>IF(ISNUMBER(N1141),_xll.BDP($C1141, "OPT_UNDL_TICKER"),"")</f>
        <v/>
      </c>
      <c r="P1141" s="8">
        <f>IF(ISNUMBER(N1141),_xll.BDP($C1141, "OPT_UNDL_PX")," ")</f>
        <v/>
      </c>
      <c r="Q1141" s="7">
        <f>IF(ISNUMBER(N1141),+G1141*_xll.BDP($C1141, "PX_POS_MULT_FACTOR")*P1141/K1141," ")</f>
        <v/>
      </c>
      <c r="R1141" s="8">
        <f t="array" ref="R1141">IF(OR($A1141="TUA",$A1141="TYA"),"",IF(ISNUMBER(_xlfn.SINGLE(_xll.BDP($C1141,"DUR_ADJ_OAS_MID"))),_xll.BDP($C1141,"DUR_ADJ_OAS_MID"),IF(ISNUMBER(_xlfn.SINGLE(_xll.BDP($E1141&amp;" ISIN","DUR_ADJ_OAS_MID"))),_xll.BDP($E1141&amp;" ISIN","DUR_ADJ_OAS_MID")," ")))</f>
        <v/>
      </c>
      <c r="S1141" s="7">
        <f>IF(ISNUMBER(N1141),Q1141*N1141,IF(ISNUMBER(R1141),J1141*R1141," "))</f>
        <v/>
      </c>
      <c r="T1141" t="inlineStr">
        <is>
          <t>966084204</t>
        </is>
      </c>
      <c r="U1141" t="inlineStr">
        <is>
          <t>Equity</t>
        </is>
      </c>
      <c r="AG1141" t="n">
        <v>-0.000201</v>
      </c>
    </row>
    <row r="1142">
      <c r="A1142" t="inlineStr">
        <is>
          <t>LITL</t>
        </is>
      </c>
      <c r="B1142" t="inlineStr">
        <is>
          <t>WOLVERINE WORLD WIDE INC USD 1.0</t>
        </is>
      </c>
      <c r="C1142" t="inlineStr">
        <is>
          <t>WWW</t>
        </is>
      </c>
      <c r="D1142" t="inlineStr">
        <is>
          <t>2977500</t>
        </is>
      </c>
      <c r="E1142" t="inlineStr">
        <is>
          <t>US9780971035</t>
        </is>
      </c>
      <c r="F1142" t="inlineStr">
        <is>
          <t>978097103</t>
        </is>
      </c>
      <c r="G1142" s="1" t="n">
        <v>1149</v>
      </c>
      <c r="H1142" s="1" t="n">
        <v>26.92</v>
      </c>
      <c r="I1142" s="2" t="n">
        <v>30931.08</v>
      </c>
      <c r="J1142" s="3" t="n">
        <v>0.00551303</v>
      </c>
      <c r="K1142" s="4" t="n">
        <v>5610538.05</v>
      </c>
      <c r="L1142" s="5" t="n">
        <v>200001</v>
      </c>
      <c r="M1142" s="6" t="n">
        <v>28.05254999</v>
      </c>
      <c r="N1142" s="7">
        <f t="array" ref="N1142">IF(ISNUMBER(_xlfn.SINGLE(_xll.BDP($C1142, "DELTA_MID"))),_xll.BDP($C1142, "DELTA_MID")," ")</f>
        <v/>
      </c>
      <c r="O1142" s="7">
        <f>IF(ISNUMBER(N1142),_xll.BDP($C1142, "OPT_UNDL_TICKER"),"")</f>
        <v/>
      </c>
      <c r="P1142" s="8">
        <f>IF(ISNUMBER(N1142),_xll.BDP($C1142, "OPT_UNDL_PX")," ")</f>
        <v/>
      </c>
      <c r="Q1142" s="7">
        <f>IF(ISNUMBER(N1142),+G1142*_xll.BDP($C1142, "PX_POS_MULT_FACTOR")*P1142/K1142," ")</f>
        <v/>
      </c>
      <c r="R1142" s="8">
        <f t="array" ref="R1142">IF(OR($A1142="TUA",$A1142="TYA"),"",IF(ISNUMBER(_xlfn.SINGLE(_xll.BDP($C1142,"DUR_ADJ_OAS_MID"))),_xll.BDP($C1142,"DUR_ADJ_OAS_MID"),IF(ISNUMBER(_xlfn.SINGLE(_xll.BDP($E1142&amp;" ISIN","DUR_ADJ_OAS_MID"))),_xll.BDP($E1142&amp;" ISIN","DUR_ADJ_OAS_MID")," ")))</f>
        <v/>
      </c>
      <c r="S1142" s="7">
        <f>IF(ISNUMBER(N1142),Q1142*N1142,IF(ISNUMBER(R1142),J1142*R1142," "))</f>
        <v/>
      </c>
      <c r="T1142" t="inlineStr">
        <is>
          <t>978097103</t>
        </is>
      </c>
      <c r="U1142" t="inlineStr">
        <is>
          <t>Equity</t>
        </is>
      </c>
      <c r="AG1142" t="n">
        <v>-0.000201</v>
      </c>
    </row>
    <row r="1143">
      <c r="A1143" t="inlineStr">
        <is>
          <t>LITL</t>
        </is>
      </c>
      <c r="B1143" t="inlineStr">
        <is>
          <t>XERIS BIOPHARMA HLDGS IN USD 0.0001</t>
        </is>
      </c>
      <c r="C1143" t="inlineStr">
        <is>
          <t>XERS</t>
        </is>
      </c>
      <c r="D1143" t="inlineStr">
        <is>
          <t>BLR7H87</t>
        </is>
      </c>
      <c r="E1143" t="inlineStr">
        <is>
          <t>US98422E1038</t>
        </is>
      </c>
      <c r="F1143" t="inlineStr">
        <is>
          <t>98422E103</t>
        </is>
      </c>
      <c r="G1143" s="1" t="n">
        <v>4477</v>
      </c>
      <c r="H1143" s="1" t="n">
        <v>9.07</v>
      </c>
      <c r="I1143" s="2" t="n">
        <v>40606.39</v>
      </c>
      <c r="J1143" s="3" t="n">
        <v>0.00723752</v>
      </c>
      <c r="K1143" s="4" t="n">
        <v>5610538.05</v>
      </c>
      <c r="L1143" s="5" t="n">
        <v>200001</v>
      </c>
      <c r="M1143" s="6" t="n">
        <v>28.05254999</v>
      </c>
      <c r="N1143" s="7">
        <f t="array" ref="N1143">IF(ISNUMBER(_xlfn.SINGLE(_xll.BDP($C1143, "DELTA_MID"))),_xll.BDP($C1143, "DELTA_MID")," ")</f>
        <v/>
      </c>
      <c r="O1143" s="7">
        <f>IF(ISNUMBER(N1143),_xll.BDP($C1143, "OPT_UNDL_TICKER"),"")</f>
        <v/>
      </c>
      <c r="P1143" s="8">
        <f>IF(ISNUMBER(N1143),_xll.BDP($C1143, "OPT_UNDL_PX")," ")</f>
        <v/>
      </c>
      <c r="Q1143" s="7">
        <f>IF(ISNUMBER(N1143),+G1143*_xll.BDP($C1143, "PX_POS_MULT_FACTOR")*P1143/K1143," ")</f>
        <v/>
      </c>
      <c r="R1143" s="8">
        <f t="array" ref="R1143">IF(OR($A1143="TUA",$A1143="TYA"),"",IF(ISNUMBER(_xlfn.SINGLE(_xll.BDP($C1143,"DUR_ADJ_OAS_MID"))),_xll.BDP($C1143,"DUR_ADJ_OAS_MID"),IF(ISNUMBER(_xlfn.SINGLE(_xll.BDP($E1143&amp;" ISIN","DUR_ADJ_OAS_MID"))),_xll.BDP($E1143&amp;" ISIN","DUR_ADJ_OAS_MID")," ")))</f>
        <v/>
      </c>
      <c r="S1143" s="7">
        <f>IF(ISNUMBER(N1143),Q1143*N1143,IF(ISNUMBER(R1143),J1143*R1143," "))</f>
        <v/>
      </c>
      <c r="T1143" t="inlineStr">
        <is>
          <t>98422E103</t>
        </is>
      </c>
      <c r="U1143" t="inlineStr">
        <is>
          <t>Equity</t>
        </is>
      </c>
      <c r="AG1143" t="n">
        <v>-0.000201</v>
      </c>
    </row>
    <row r="1144">
      <c r="A1144" t="inlineStr">
        <is>
          <t>LITL</t>
        </is>
      </c>
      <c r="B1144" t="inlineStr">
        <is>
          <t>CLEAR SECURE INC USD 0.00001</t>
        </is>
      </c>
      <c r="C1144" t="inlineStr">
        <is>
          <t>YOU</t>
        </is>
      </c>
      <c r="D1144" t="inlineStr">
        <is>
          <t>BLD30T1</t>
        </is>
      </c>
      <c r="E1144" t="inlineStr">
        <is>
          <t>US18467V1098</t>
        </is>
      </c>
      <c r="F1144" t="inlineStr">
        <is>
          <t>18467V109</t>
        </is>
      </c>
      <c r="G1144" s="1" t="n">
        <v>911</v>
      </c>
      <c r="H1144" s="1" t="n">
        <v>32.52</v>
      </c>
      <c r="I1144" s="2" t="n">
        <v>29625.72</v>
      </c>
      <c r="J1144" s="3" t="n">
        <v>0.00528037</v>
      </c>
      <c r="K1144" s="4" t="n">
        <v>5610538.05</v>
      </c>
      <c r="L1144" s="5" t="n">
        <v>200001</v>
      </c>
      <c r="M1144" s="6" t="n">
        <v>28.05254999</v>
      </c>
      <c r="N1144" s="7">
        <f t="array" ref="N1144">IF(ISNUMBER(_xlfn.SINGLE(_xll.BDP($C1144, "DELTA_MID"))),_xll.BDP($C1144, "DELTA_MID")," ")</f>
        <v/>
      </c>
      <c r="O1144" s="7">
        <f>IF(ISNUMBER(N1144),_xll.BDP($C1144, "OPT_UNDL_TICKER"),"")</f>
        <v/>
      </c>
      <c r="P1144" s="8">
        <f>IF(ISNUMBER(N1144),_xll.BDP($C1144, "OPT_UNDL_PX")," ")</f>
        <v/>
      </c>
      <c r="Q1144" s="7">
        <f>IF(ISNUMBER(N1144),+G1144*_xll.BDP($C1144, "PX_POS_MULT_FACTOR")*P1144/K1144," ")</f>
        <v/>
      </c>
      <c r="R1144" s="8">
        <f t="array" ref="R1144">IF(OR($A1144="TUA",$A1144="TYA"),"",IF(ISNUMBER(_xlfn.SINGLE(_xll.BDP($C1144,"DUR_ADJ_OAS_MID"))),_xll.BDP($C1144,"DUR_ADJ_OAS_MID"),IF(ISNUMBER(_xlfn.SINGLE(_xll.BDP($E1144&amp;" ISIN","DUR_ADJ_OAS_MID"))),_xll.BDP($E1144&amp;" ISIN","DUR_ADJ_OAS_MID")," ")))</f>
        <v/>
      </c>
      <c r="S1144" s="7">
        <f>IF(ISNUMBER(N1144),Q1144*N1144,IF(ISNUMBER(R1144),J1144*R1144," "))</f>
        <v/>
      </c>
      <c r="T1144" t="inlineStr">
        <is>
          <t>18467V109</t>
        </is>
      </c>
      <c r="U1144" t="inlineStr">
        <is>
          <t>Equity</t>
        </is>
      </c>
      <c r="AG1144" t="n">
        <v>-0.000201</v>
      </c>
    </row>
    <row r="1145">
      <c r="A1145" t="inlineStr">
        <is>
          <t>LITL</t>
        </is>
      </c>
      <c r="B1145" t="inlineStr">
        <is>
          <t>GLD US 10/29/25 P352 Equity</t>
        </is>
      </c>
      <c r="C1145" t="inlineStr">
        <is>
          <t>GLD 10/29/25 P352 Equity</t>
        </is>
      </c>
      <c r="F1145" t="inlineStr">
        <is>
          <t>01XX864C4</t>
        </is>
      </c>
      <c r="G1145" s="1" t="n">
        <v>29</v>
      </c>
      <c r="H1145" s="1" t="n">
        <v>0.555</v>
      </c>
      <c r="I1145" s="2" t="n">
        <v>1609.5</v>
      </c>
      <c r="J1145" s="3" t="n">
        <v>0.00028687</v>
      </c>
      <c r="K1145" s="4" t="n">
        <v>5610538.05</v>
      </c>
      <c r="L1145" s="5" t="n">
        <v>200001</v>
      </c>
      <c r="M1145" s="6" t="n">
        <v>28.05254999</v>
      </c>
      <c r="N1145" s="7">
        <f t="array" ref="N1145">IF(ISNUMBER(_xlfn.SINGLE(_xll.BDP($C1145, "DELTA_MID"))),_xll.BDP($C1145, "DELTA_MID")," ")</f>
        <v/>
      </c>
      <c r="O1145" s="7">
        <f t="array" ref="O1145">IF(ISNUMBER(N1145),_xll.BDP($C1145, "OPT_UNDL_TICKER"),"")</f>
        <v/>
      </c>
      <c r="P1145" s="8">
        <f t="array" ref="P1145">IF(ISNUMBER(N1145),_xll.BDP($C1145, "OPT_UNDL_PX")," ")</f>
        <v/>
      </c>
      <c r="Q1145" s="7">
        <f>IF(ISNUMBER(N1145),+G1145*_xll.BDP($C1145, "PX_POS_MULT_FACTOR")*P1145/K1145," ")</f>
        <v/>
      </c>
      <c r="R1145" s="8">
        <f t="array" ref="R1145">IF(OR($A1145="TUA",$A1145="TYA"),"",IF(ISNUMBER(_xlfn.SINGLE(_xll.BDP($C1145,"DUR_ADJ_OAS_MID"))),_xll.BDP($C1145,"DUR_ADJ_OAS_MID"),IF(ISNUMBER(_xlfn.SINGLE(_xll.BDP($E1145&amp;" ISIN","DUR_ADJ_OAS_MID"))),_xll.BDP($E1145&amp;" ISIN","DUR_ADJ_OAS_MID")," ")))</f>
        <v/>
      </c>
      <c r="S1145" s="7">
        <f>IF(ISNUMBER(N1145),Q1145*N1145,IF(ISNUMBER(R1145),J1145*R1145," "))</f>
        <v/>
      </c>
      <c r="T1145" t="inlineStr">
        <is>
          <t>01XX864C4</t>
        </is>
      </c>
      <c r="U1145" t="inlineStr">
        <is>
          <t>Option</t>
        </is>
      </c>
      <c r="AG1145" t="n">
        <v>-0.000201</v>
      </c>
    </row>
    <row r="1146">
      <c r="A1146" t="inlineStr">
        <is>
          <t>LITL</t>
        </is>
      </c>
      <c r="B1146" t="inlineStr">
        <is>
          <t>GLD US 10/29/25 P362 Equity</t>
        </is>
      </c>
      <c r="C1146" t="inlineStr">
        <is>
          <t>GLD 10/29/25 P362 Equity</t>
        </is>
      </c>
      <c r="F1146" t="inlineStr">
        <is>
          <t>01XWSK3K8</t>
        </is>
      </c>
      <c r="G1146" s="1" t="n">
        <v>-29</v>
      </c>
      <c r="H1146" s="1" t="n">
        <v>1.41</v>
      </c>
      <c r="I1146" s="2" t="n">
        <v>-4089</v>
      </c>
      <c r="J1146" s="3" t="n">
        <v>-0.00072881</v>
      </c>
      <c r="K1146" s="4" t="n">
        <v>5610538.05</v>
      </c>
      <c r="L1146" s="5" t="n">
        <v>200001</v>
      </c>
      <c r="M1146" s="6" t="n">
        <v>28.05254999</v>
      </c>
      <c r="N1146" s="7">
        <f t="array" ref="N1146">IF(ISNUMBER(_xlfn.SINGLE(_xll.BDP($C1146, "DELTA_MID"))),_xll.BDP($C1146, "DELTA_MID")," ")</f>
        <v/>
      </c>
      <c r="O1146" s="7">
        <f t="array" ref="O1146">IF(ISNUMBER(N1146),_xll.BDP($C1146, "OPT_UNDL_TICKER"),"")</f>
        <v/>
      </c>
      <c r="P1146" s="8">
        <f t="array" ref="P1146">IF(ISNUMBER(N1146),_xll.BDP($C1146, "OPT_UNDL_PX")," ")</f>
        <v/>
      </c>
      <c r="Q1146" s="7">
        <f>IF(ISNUMBER(N1146),+G1146*_xll.BDP($C1146, "PX_POS_MULT_FACTOR")*P1146/K1146," ")</f>
        <v/>
      </c>
      <c r="R1146" s="8">
        <f t="array" ref="R1146">IF(OR($A1146="TUA",$A1146="TYA"),"",IF(ISNUMBER(_xlfn.SINGLE(_xll.BDP($C1146,"DUR_ADJ_OAS_MID"))),_xll.BDP($C1146,"DUR_ADJ_OAS_MID"),IF(ISNUMBER(_xlfn.SINGLE(_xll.BDP($E1146&amp;" ISIN","DUR_ADJ_OAS_MID"))),_xll.BDP($E1146&amp;" ISIN","DUR_ADJ_OAS_MID")," ")))</f>
        <v/>
      </c>
      <c r="S1146" s="7">
        <f>IF(ISNUMBER(N1146),Q1146*N1146,IF(ISNUMBER(R1146),J1146*R1146," "))</f>
        <v/>
      </c>
      <c r="T1146" t="inlineStr">
        <is>
          <t>01XWSK3K8</t>
        </is>
      </c>
      <c r="U1146" t="inlineStr">
        <is>
          <t>Option</t>
        </is>
      </c>
      <c r="AG1146" t="n">
        <v>-0.000201</v>
      </c>
    </row>
    <row r="1147">
      <c r="A1147" t="inlineStr">
        <is>
          <t>LITL</t>
        </is>
      </c>
      <c r="B1147" t="inlineStr">
        <is>
          <t>RUTW US 10/29/25 P2250 Index</t>
        </is>
      </c>
      <c r="C1147" t="inlineStr">
        <is>
          <t>RUTW US 10/29/25 P2250 Index</t>
        </is>
      </c>
      <c r="F1147" t="inlineStr">
        <is>
          <t>01XWR8H69</t>
        </is>
      </c>
      <c r="G1147" s="1" t="n">
        <v>4</v>
      </c>
      <c r="H1147" s="1" t="n">
        <v>1.575</v>
      </c>
      <c r="I1147" s="2" t="n">
        <v>630</v>
      </c>
      <c r="J1147" s="3" t="n">
        <v>0.00011229</v>
      </c>
      <c r="K1147" s="4" t="n">
        <v>5610538.05</v>
      </c>
      <c r="L1147" s="5" t="n">
        <v>200001</v>
      </c>
      <c r="M1147" s="6" t="n">
        <v>28.05254999</v>
      </c>
      <c r="N1147" s="7">
        <f t="array" ref="N1147">IF(ISNUMBER(_xlfn.SINGLE(_xll.BDP($C1147, "DELTA_MID"))),_xll.BDP($C1147, "DELTA_MID")," ")</f>
        <v/>
      </c>
      <c r="O1147" s="7">
        <f t="array" ref="O1147">IF(ISNUMBER(N1147),_xll.BDP($C1147, "OPT_UNDL_TICKER"),"")</f>
        <v/>
      </c>
      <c r="P1147" s="8">
        <f t="array" ref="P1147">IF(ISNUMBER(N1147),_xll.BDP($C1147, "OPT_UNDL_PX")," ")</f>
        <v/>
      </c>
      <c r="Q1147" s="7">
        <f>IF(ISNUMBER(N1147),+G1147*_xll.BDP($C1147, "PX_POS_MULT_FACTOR")*P1147/K1147," ")</f>
        <v/>
      </c>
      <c r="R1147" s="8">
        <f t="array" ref="R1147">IF(OR($A1147="TUA",$A1147="TYA"),"",IF(ISNUMBER(_xlfn.SINGLE(_xll.BDP($C1147,"DUR_ADJ_OAS_MID"))),_xll.BDP($C1147,"DUR_ADJ_OAS_MID"),IF(ISNUMBER(_xlfn.SINGLE(_xll.BDP($E1147&amp;" ISIN","DUR_ADJ_OAS_MID"))),_xll.BDP($E1147&amp;" ISIN","DUR_ADJ_OAS_MID")," ")))</f>
        <v/>
      </c>
      <c r="S1147" s="7">
        <f>IF(ISNUMBER(N1147),Q1147*N1147,IF(ISNUMBER(R1147),J1147*R1147," "))</f>
        <v/>
      </c>
      <c r="T1147" t="inlineStr">
        <is>
          <t>01XWR8H69</t>
        </is>
      </c>
      <c r="U1147" t="inlineStr">
        <is>
          <t>Option</t>
        </is>
      </c>
      <c r="AG1147" t="n">
        <v>-0.000201</v>
      </c>
    </row>
    <row r="1148">
      <c r="A1148" t="inlineStr">
        <is>
          <t>LITL</t>
        </is>
      </c>
      <c r="B1148" t="inlineStr">
        <is>
          <t>RUTW US 10/29/25 P2350 Index</t>
        </is>
      </c>
      <c r="C1148" t="inlineStr">
        <is>
          <t>RUTW US 10/29/25 P2350 Index</t>
        </is>
      </c>
      <c r="F1148" t="inlineStr">
        <is>
          <t>01XWNC4L5</t>
        </is>
      </c>
      <c r="G1148" s="1" t="n">
        <v>-4</v>
      </c>
      <c r="H1148" s="1" t="n">
        <v>6.6</v>
      </c>
      <c r="I1148" s="2" t="n">
        <v>-2640</v>
      </c>
      <c r="J1148" s="3" t="n">
        <v>-0.00047054</v>
      </c>
      <c r="K1148" s="4" t="n">
        <v>5610538.05</v>
      </c>
      <c r="L1148" s="5" t="n">
        <v>200001</v>
      </c>
      <c r="M1148" s="6" t="n">
        <v>28.05254999</v>
      </c>
      <c r="N1148" s="7">
        <f t="array" ref="N1148">IF(ISNUMBER(_xlfn.SINGLE(_xll.BDP($C1148, "DELTA_MID"))),_xll.BDP($C1148, "DELTA_MID")," ")</f>
        <v/>
      </c>
      <c r="O1148" s="7">
        <f t="array" ref="O1148">IF(ISNUMBER(N1148),_xll.BDP($C1148, "OPT_UNDL_TICKER"),"")</f>
        <v/>
      </c>
      <c r="P1148" s="8">
        <f t="array" ref="P1148">IF(ISNUMBER(N1148),_xll.BDP($C1148, "OPT_UNDL_PX")," ")</f>
        <v/>
      </c>
      <c r="Q1148" s="7">
        <f>IF(ISNUMBER(N1148),+G1148*_xll.BDP($C1148, "PX_POS_MULT_FACTOR")*P1148/K1148," ")</f>
        <v/>
      </c>
      <c r="R1148" s="8">
        <f t="array" ref="R1148">IF(OR($A1148="TUA",$A1148="TYA"),"",IF(ISNUMBER(_xlfn.SINGLE(_xll.BDP($C1148,"DUR_ADJ_OAS_MID"))),_xll.BDP($C1148,"DUR_ADJ_OAS_MID"),IF(ISNUMBER(_xlfn.SINGLE(_xll.BDP($E1148&amp;" ISIN","DUR_ADJ_OAS_MID"))),_xll.BDP($E1148&amp;" ISIN","DUR_ADJ_OAS_MID")," ")))</f>
        <v/>
      </c>
      <c r="S1148" s="7">
        <f>IF(ISNUMBER(N1148),Q1148*N1148,IF(ISNUMBER(R1148),J1148*R1148," "))</f>
        <v/>
      </c>
      <c r="T1148" t="inlineStr">
        <is>
          <t>01XWNC4L5</t>
        </is>
      </c>
      <c r="U1148" t="inlineStr">
        <is>
          <t>Option</t>
        </is>
      </c>
      <c r="AG1148" t="n">
        <v>-0.000201</v>
      </c>
    </row>
    <row r="1149">
      <c r="A1149" t="inlineStr">
        <is>
          <t>LITL</t>
        </is>
      </c>
      <c r="B1149" t="inlineStr">
        <is>
          <t>RUTW US 10/31/25 P2250 Index</t>
        </is>
      </c>
      <c r="C1149" t="inlineStr">
        <is>
          <t>RUTW US 10/31/25 P2250 Index</t>
        </is>
      </c>
      <c r="F1149" t="inlineStr">
        <is>
          <t>01TS8YD01</t>
        </is>
      </c>
      <c r="G1149" s="1" t="n">
        <v>4</v>
      </c>
      <c r="H1149" s="1" t="n">
        <v>2.95</v>
      </c>
      <c r="I1149" s="2" t="n">
        <v>1180</v>
      </c>
      <c r="J1149" s="3" t="n">
        <v>0.00021032</v>
      </c>
      <c r="K1149" s="4" t="n">
        <v>5610538.05</v>
      </c>
      <c r="L1149" s="5" t="n">
        <v>200001</v>
      </c>
      <c r="M1149" s="6" t="n">
        <v>28.05254999</v>
      </c>
      <c r="N1149" s="7">
        <f t="array" ref="N1149">IF(ISNUMBER(_xlfn.SINGLE(_xll.BDP($C1149, "DELTA_MID"))),_xll.BDP($C1149, "DELTA_MID")," ")</f>
        <v/>
      </c>
      <c r="O1149" s="7">
        <f t="array" ref="O1149">IF(ISNUMBER(N1149),_xll.BDP($C1149, "OPT_UNDL_TICKER"),"")</f>
        <v/>
      </c>
      <c r="P1149" s="8">
        <f t="array" ref="P1149">IF(ISNUMBER(N1149),_xll.BDP($C1149, "OPT_UNDL_PX")," ")</f>
        <v/>
      </c>
      <c r="Q1149" s="7">
        <f>IF(ISNUMBER(N1149),+G1149*_xll.BDP($C1149, "PX_POS_MULT_FACTOR")*P1149/K1149," ")</f>
        <v/>
      </c>
      <c r="R1149" s="8">
        <f t="array" ref="R1149">IF(OR($A1149="TUA",$A1149="TYA"),"",IF(ISNUMBER(_xlfn.SINGLE(_xll.BDP($C1149,"DUR_ADJ_OAS_MID"))),_xll.BDP($C1149,"DUR_ADJ_OAS_MID"),IF(ISNUMBER(_xlfn.SINGLE(_xll.BDP($E1149&amp;" ISIN","DUR_ADJ_OAS_MID"))),_xll.BDP($E1149&amp;" ISIN","DUR_ADJ_OAS_MID")," ")))</f>
        <v/>
      </c>
      <c r="S1149" s="7">
        <f>IF(ISNUMBER(N1149),Q1149*N1149,IF(ISNUMBER(R1149),J1149*R1149," "))</f>
        <v/>
      </c>
      <c r="T1149" t="inlineStr">
        <is>
          <t>01TS8YD01</t>
        </is>
      </c>
      <c r="U1149" t="inlineStr">
        <is>
          <t>Option</t>
        </is>
      </c>
      <c r="AG1149" t="n">
        <v>-0.000201</v>
      </c>
    </row>
    <row r="1150">
      <c r="A1150" t="inlineStr">
        <is>
          <t>LITL</t>
        </is>
      </c>
      <c r="B1150" t="inlineStr">
        <is>
          <t>RUTW US 10/31/25 P2350 Index</t>
        </is>
      </c>
      <c r="C1150" t="inlineStr">
        <is>
          <t>RUTW US 10/31/25 P2350 Index</t>
        </is>
      </c>
      <c r="F1150" t="inlineStr">
        <is>
          <t>01TS8XHJ3</t>
        </is>
      </c>
      <c r="G1150" s="1" t="n">
        <v>-4</v>
      </c>
      <c r="H1150" s="1" t="n">
        <v>10.05</v>
      </c>
      <c r="I1150" s="2" t="n">
        <v>-4020</v>
      </c>
      <c r="J1150" s="3" t="n">
        <v>-0.00071651</v>
      </c>
      <c r="K1150" s="4" t="n">
        <v>5610538.05</v>
      </c>
      <c r="L1150" s="5" t="n">
        <v>200001</v>
      </c>
      <c r="M1150" s="6" t="n">
        <v>28.05254999</v>
      </c>
      <c r="N1150" s="7">
        <f t="array" ref="N1150">IF(ISNUMBER(_xlfn.SINGLE(_xll.BDP($C1150, "DELTA_MID"))),_xll.BDP($C1150, "DELTA_MID")," ")</f>
        <v/>
      </c>
      <c r="O1150" s="7">
        <f t="array" ref="O1150">IF(ISNUMBER(N1150),_xll.BDP($C1150, "OPT_UNDL_TICKER"),"")</f>
        <v/>
      </c>
      <c r="P1150" s="8">
        <f t="array" ref="P1150">IF(ISNUMBER(N1150),_xll.BDP($C1150, "OPT_UNDL_PX")," ")</f>
        <v/>
      </c>
      <c r="Q1150" s="7">
        <f>IF(ISNUMBER(N1150),+G1150*_xll.BDP($C1150, "PX_POS_MULT_FACTOR")*P1150/K1150," ")</f>
        <v/>
      </c>
      <c r="R1150" s="8">
        <f t="array" ref="R1150">IF(OR($A1150="TUA",$A1150="TYA"),"",IF(ISNUMBER(_xlfn.SINGLE(_xll.BDP($C1150,"DUR_ADJ_OAS_MID"))),_xll.BDP($C1150,"DUR_ADJ_OAS_MID"),IF(ISNUMBER(_xlfn.SINGLE(_xll.BDP($E1150&amp;" ISIN","DUR_ADJ_OAS_MID"))),_xll.BDP($E1150&amp;" ISIN","DUR_ADJ_OAS_MID")," ")))</f>
        <v/>
      </c>
      <c r="S1150" s="7">
        <f>IF(ISNUMBER(N1150),Q1150*N1150,IF(ISNUMBER(R1150),J1150*R1150," "))</f>
        <v/>
      </c>
      <c r="T1150" t="inlineStr">
        <is>
          <t>01TS8XHJ3</t>
        </is>
      </c>
      <c r="U1150" t="inlineStr">
        <is>
          <t>Option</t>
        </is>
      </c>
      <c r="AG1150" t="n">
        <v>-0.000201</v>
      </c>
    </row>
    <row r="1151">
      <c r="A1151" t="inlineStr">
        <is>
          <t>LITL</t>
        </is>
      </c>
      <c r="B1151" t="inlineStr">
        <is>
          <t>RUTW US 11/05/25 P2185 Index</t>
        </is>
      </c>
      <c r="C1151" t="inlineStr">
        <is>
          <t>RUTW US 11/05/25 P2185 Index</t>
        </is>
      </c>
      <c r="F1151" t="inlineStr">
        <is>
          <t>01Y25GLN1</t>
        </is>
      </c>
      <c r="G1151" s="1" t="n">
        <v>4</v>
      </c>
      <c r="H1151" s="1" t="n">
        <v>3</v>
      </c>
      <c r="I1151" s="2" t="n">
        <v>1200</v>
      </c>
      <c r="J1151" s="3" t="n">
        <v>0.00021388</v>
      </c>
      <c r="K1151" s="4" t="n">
        <v>5610538.05</v>
      </c>
      <c r="L1151" s="5" t="n">
        <v>200001</v>
      </c>
      <c r="M1151" s="6" t="n">
        <v>28.05254999</v>
      </c>
      <c r="N1151" s="7">
        <f t="array" ref="N1151">IF(ISNUMBER(_xlfn.SINGLE(_xll.BDP($C1151, "DELTA_MID"))),_xll.BDP($C1151, "DELTA_MID")," ")</f>
        <v/>
      </c>
      <c r="O1151" s="7">
        <f t="array" ref="O1151">IF(ISNUMBER(N1151),_xll.BDP($C1151, "OPT_UNDL_TICKER"),"")</f>
        <v/>
      </c>
      <c r="P1151" s="8">
        <f t="array" ref="P1151">IF(ISNUMBER(N1151),_xll.BDP($C1151, "OPT_UNDL_PX")," ")</f>
        <v/>
      </c>
      <c r="Q1151" s="7">
        <f>IF(ISNUMBER(N1151),+G1151*_xll.BDP($C1151, "PX_POS_MULT_FACTOR")*P1151/K1151," ")</f>
        <v/>
      </c>
      <c r="R1151" s="8">
        <f t="array" ref="R1151">IF(OR($A1151="TUA",$A1151="TYA"),"",IF(ISNUMBER(_xlfn.SINGLE(_xll.BDP($C1151,"DUR_ADJ_OAS_MID"))),_xll.BDP($C1151,"DUR_ADJ_OAS_MID"),IF(ISNUMBER(_xlfn.SINGLE(_xll.BDP($E1151&amp;" ISIN","DUR_ADJ_OAS_MID"))),_xll.BDP($E1151&amp;" ISIN","DUR_ADJ_OAS_MID")," ")))</f>
        <v/>
      </c>
      <c r="S1151" s="7">
        <f>IF(ISNUMBER(N1151),Q1151*N1151,IF(ISNUMBER(R1151),J1151*R1151," "))</f>
        <v/>
      </c>
      <c r="T1151" t="inlineStr">
        <is>
          <t>01Y25GLN1</t>
        </is>
      </c>
      <c r="U1151" t="inlineStr">
        <is>
          <t>Option</t>
        </is>
      </c>
      <c r="AG1151" t="n">
        <v>-0.000201</v>
      </c>
    </row>
    <row r="1152">
      <c r="A1152" t="inlineStr">
        <is>
          <t>LITL</t>
        </is>
      </c>
      <c r="B1152" t="inlineStr">
        <is>
          <t>RUTW US 11/05/25 P2285 Index</t>
        </is>
      </c>
      <c r="C1152" t="inlineStr">
        <is>
          <t>RUTW US 11/05/25 P2285 Index</t>
        </is>
      </c>
      <c r="F1152" t="inlineStr">
        <is>
          <t>01Y25D1J3</t>
        </is>
      </c>
      <c r="G1152" s="1" t="n">
        <v>-4</v>
      </c>
      <c r="H1152" s="1" t="n">
        <v>7.25</v>
      </c>
      <c r="I1152" s="2" t="n">
        <v>-2900</v>
      </c>
      <c r="J1152" s="3" t="n">
        <v>-0.0005168800000000001</v>
      </c>
      <c r="K1152" s="4" t="n">
        <v>5610538.05</v>
      </c>
      <c r="L1152" s="5" t="n">
        <v>200001</v>
      </c>
      <c r="M1152" s="6" t="n">
        <v>28.05254999</v>
      </c>
      <c r="N1152" s="7">
        <f t="array" ref="N1152">IF(ISNUMBER(_xlfn.SINGLE(_xll.BDP($C1152, "DELTA_MID"))),_xll.BDP($C1152, "DELTA_MID")," ")</f>
        <v/>
      </c>
      <c r="O1152" s="7">
        <f t="array" ref="O1152">IF(ISNUMBER(N1152),_xll.BDP($C1152, "OPT_UNDL_TICKER"),"")</f>
        <v/>
      </c>
      <c r="P1152" s="8">
        <f t="array" ref="P1152">IF(ISNUMBER(N1152),_xll.BDP($C1152, "OPT_UNDL_PX")," ")</f>
        <v/>
      </c>
      <c r="Q1152" s="7">
        <f>IF(ISNUMBER(N1152),+G1152*_xll.BDP($C1152, "PX_POS_MULT_FACTOR")*P1152/K1152," ")</f>
        <v/>
      </c>
      <c r="R1152" s="8">
        <f t="array" ref="R1152">IF(OR($A1152="TUA",$A1152="TYA"),"",IF(ISNUMBER(_xlfn.SINGLE(_xll.BDP($C1152,"DUR_ADJ_OAS_MID"))),_xll.BDP($C1152,"DUR_ADJ_OAS_MID"),IF(ISNUMBER(_xlfn.SINGLE(_xll.BDP($E1152&amp;" ISIN","DUR_ADJ_OAS_MID"))),_xll.BDP($E1152&amp;" ISIN","DUR_ADJ_OAS_MID")," ")))</f>
        <v/>
      </c>
      <c r="S1152" s="7">
        <f>IF(ISNUMBER(N1152),Q1152*N1152,IF(ISNUMBER(R1152),J1152*R1152," "))</f>
        <v/>
      </c>
      <c r="T1152" t="inlineStr">
        <is>
          <t>01Y25D1J3</t>
        </is>
      </c>
      <c r="U1152" t="inlineStr">
        <is>
          <t>Option</t>
        </is>
      </c>
      <c r="AG1152" t="n">
        <v>-0.000201</v>
      </c>
    </row>
    <row r="1153">
      <c r="A1153" t="inlineStr">
        <is>
          <t>LITL</t>
        </is>
      </c>
      <c r="B1153" t="inlineStr">
        <is>
          <t>SPXW US 10/24/25 C6800 Index</t>
        </is>
      </c>
      <c r="C1153" t="inlineStr">
        <is>
          <t>SPXW US 10/24/25 C6800 Index</t>
        </is>
      </c>
      <c r="F1153" t="inlineStr">
        <is>
          <t>01X150WZ4</t>
        </is>
      </c>
      <c r="G1153" s="1" t="n">
        <v>4</v>
      </c>
      <c r="H1153" s="1" t="n">
        <v>1.175</v>
      </c>
      <c r="I1153" s="2" t="n">
        <v>470</v>
      </c>
      <c r="J1153" s="3" t="n">
        <v>8.377000000000001e-05</v>
      </c>
      <c r="K1153" s="4" t="n">
        <v>5610538.05</v>
      </c>
      <c r="L1153" s="5" t="n">
        <v>200001</v>
      </c>
      <c r="M1153" s="6" t="n">
        <v>28.05254999</v>
      </c>
      <c r="N1153" s="7">
        <f t="array" ref="N1153">IF(ISNUMBER(_xlfn.SINGLE(_xll.BDP($C1153, "DELTA_MID"))),_xll.BDP($C1153, "DELTA_MID")," ")</f>
        <v/>
      </c>
      <c r="O1153" s="7">
        <f t="array" ref="O1153">IF(ISNUMBER(N1153),_xll.BDP($C1153, "OPT_UNDL_TICKER"),"")</f>
        <v/>
      </c>
      <c r="P1153" s="8">
        <f t="array" ref="P1153">IF(ISNUMBER(N1153),_xll.BDP($C1153, "OPT_UNDL_PX")," ")</f>
        <v/>
      </c>
      <c r="Q1153" s="7">
        <f>IF(ISNUMBER(N1153),+G1153*_xll.BDP($C1153, "PX_POS_MULT_FACTOR")*P1153/K1153," ")</f>
        <v/>
      </c>
      <c r="R1153" s="8">
        <f t="array" ref="R1153">IF(OR($A1153="TUA",$A1153="TYA"),"",IF(ISNUMBER(_xlfn.SINGLE(_xll.BDP($C1153,"DUR_ADJ_OAS_MID"))),_xll.BDP($C1153,"DUR_ADJ_OAS_MID"),IF(ISNUMBER(_xlfn.SINGLE(_xll.BDP($E1153&amp;" ISIN","DUR_ADJ_OAS_MID"))),_xll.BDP($E1153&amp;" ISIN","DUR_ADJ_OAS_MID")," ")))</f>
        <v/>
      </c>
      <c r="S1153" s="7">
        <f>IF(ISNUMBER(N1153),Q1153*N1153,IF(ISNUMBER(R1153),J1153*R1153," "))</f>
        <v/>
      </c>
      <c r="T1153" t="inlineStr">
        <is>
          <t>01X150WZ4</t>
        </is>
      </c>
      <c r="U1153" t="inlineStr">
        <is>
          <t>Option</t>
        </is>
      </c>
      <c r="AG1153" t="n">
        <v>-0.000201</v>
      </c>
    </row>
    <row r="1154">
      <c r="A1154" t="inlineStr">
        <is>
          <t>LITL</t>
        </is>
      </c>
      <c r="B1154" t="inlineStr">
        <is>
          <t>SPXW US 10/24/25 C6810 Index</t>
        </is>
      </c>
      <c r="C1154" t="inlineStr">
        <is>
          <t>SPXW US 10/24/25 C6810 Index</t>
        </is>
      </c>
      <c r="F1154" t="inlineStr">
        <is>
          <t>01XB3DW48</t>
        </is>
      </c>
      <c r="G1154" s="1" t="n">
        <v>1</v>
      </c>
      <c r="H1154" s="1" t="n">
        <v>0.75</v>
      </c>
      <c r="I1154" s="2" t="n">
        <v>75</v>
      </c>
      <c r="J1154" s="3" t="n">
        <v>1.337e-05</v>
      </c>
      <c r="K1154" s="4" t="n">
        <v>5610538.05</v>
      </c>
      <c r="L1154" s="5" t="n">
        <v>200001</v>
      </c>
      <c r="M1154" s="6" t="n">
        <v>28.05254999</v>
      </c>
      <c r="N1154" s="7">
        <f t="array" ref="N1154">IF(ISNUMBER(_xlfn.SINGLE(_xll.BDP($C1154, "DELTA_MID"))),_xll.BDP($C1154, "DELTA_MID")," ")</f>
        <v/>
      </c>
      <c r="O1154" s="7">
        <f t="array" ref="O1154">IF(ISNUMBER(N1154),_xll.BDP($C1154, "OPT_UNDL_TICKER"),"")</f>
        <v/>
      </c>
      <c r="P1154" s="8">
        <f t="array" ref="P1154">IF(ISNUMBER(N1154),_xll.BDP($C1154, "OPT_UNDL_PX")," ")</f>
        <v/>
      </c>
      <c r="Q1154" s="7">
        <f>IF(ISNUMBER(N1154),+G1154*_xll.BDP($C1154, "PX_POS_MULT_FACTOR")*P1154/K1154," ")</f>
        <v/>
      </c>
      <c r="R1154" s="8">
        <f t="array" ref="R1154">IF(OR($A1154="TUA",$A1154="TYA"),"",IF(ISNUMBER(_xlfn.SINGLE(_xll.BDP($C1154,"DUR_ADJ_OAS_MID"))),_xll.BDP($C1154,"DUR_ADJ_OAS_MID"),IF(ISNUMBER(_xlfn.SINGLE(_xll.BDP($E1154&amp;" ISIN","DUR_ADJ_OAS_MID"))),_xll.BDP($E1154&amp;" ISIN","DUR_ADJ_OAS_MID")," ")))</f>
        <v/>
      </c>
      <c r="S1154" s="7">
        <f>IF(ISNUMBER(N1154),Q1154*N1154,IF(ISNUMBER(R1154),J1154*R1154," "))</f>
        <v/>
      </c>
      <c r="T1154" t="inlineStr">
        <is>
          <t>01XB3DW48</t>
        </is>
      </c>
      <c r="U1154" t="inlineStr">
        <is>
          <t>Option</t>
        </is>
      </c>
      <c r="AG1154" t="n">
        <v>-0.000201</v>
      </c>
    </row>
    <row r="1155">
      <c r="A1155" t="inlineStr">
        <is>
          <t>LITL</t>
        </is>
      </c>
      <c r="B1155" t="inlineStr">
        <is>
          <t>SPXW US 10/27/25 C6840 Index</t>
        </is>
      </c>
      <c r="C1155" t="inlineStr">
        <is>
          <t>SPXW US 10/27/25 C6840 Index</t>
        </is>
      </c>
      <c r="F1155" t="inlineStr">
        <is>
          <t>01XP4RQV9</t>
        </is>
      </c>
      <c r="G1155" s="1" t="n">
        <v>4</v>
      </c>
      <c r="H1155" s="1" t="n">
        <v>0.6</v>
      </c>
      <c r="I1155" s="2" t="n">
        <v>240</v>
      </c>
      <c r="J1155" s="3" t="n">
        <v>4.278e-05</v>
      </c>
      <c r="K1155" s="4" t="n">
        <v>5610538.05</v>
      </c>
      <c r="L1155" s="5" t="n">
        <v>200001</v>
      </c>
      <c r="M1155" s="6" t="n">
        <v>28.05254999</v>
      </c>
      <c r="N1155" s="7">
        <f t="array" ref="N1155">IF(ISNUMBER(_xlfn.SINGLE(_xll.BDP($C1155, "DELTA_MID"))),_xll.BDP($C1155, "DELTA_MID")," ")</f>
        <v/>
      </c>
      <c r="O1155" s="7">
        <f t="array" ref="O1155">IF(ISNUMBER(N1155),_xll.BDP($C1155, "OPT_UNDL_TICKER"),"")</f>
        <v/>
      </c>
      <c r="P1155" s="8">
        <f t="array" ref="P1155">IF(ISNUMBER(N1155),_xll.BDP($C1155, "OPT_UNDL_PX")," ")</f>
        <v/>
      </c>
      <c r="Q1155" s="7">
        <f>IF(ISNUMBER(N1155),+G1155*_xll.BDP($C1155, "PX_POS_MULT_FACTOR")*P1155/K1155," ")</f>
        <v/>
      </c>
      <c r="R1155" s="8">
        <f t="array" ref="R1155">IF(OR($A1155="TUA",$A1155="TYA"),"",IF(ISNUMBER(_xlfn.SINGLE(_xll.BDP($C1155,"DUR_ADJ_OAS_MID"))),_xll.BDP($C1155,"DUR_ADJ_OAS_MID"),IF(ISNUMBER(_xlfn.SINGLE(_xll.BDP($E1155&amp;" ISIN","DUR_ADJ_OAS_MID"))),_xll.BDP($E1155&amp;" ISIN","DUR_ADJ_OAS_MID")," ")))</f>
        <v/>
      </c>
      <c r="S1155" s="7">
        <f>IF(ISNUMBER(N1155),Q1155*N1155,IF(ISNUMBER(R1155),J1155*R1155," "))</f>
        <v/>
      </c>
      <c r="T1155" t="inlineStr">
        <is>
          <t>01XP4RQV9</t>
        </is>
      </c>
      <c r="U1155" t="inlineStr">
        <is>
          <t>Option</t>
        </is>
      </c>
      <c r="AG1155" t="n">
        <v>-0.000201</v>
      </c>
    </row>
    <row r="1156">
      <c r="A1156" t="inlineStr">
        <is>
          <t>LITL</t>
        </is>
      </c>
      <c r="B1156" t="inlineStr">
        <is>
          <t>SPXW US 10/28/25 C6785 Index</t>
        </is>
      </c>
      <c r="C1156" t="inlineStr">
        <is>
          <t>SPXW US 10/28/25 C6785 Index</t>
        </is>
      </c>
      <c r="F1156" t="inlineStr">
        <is>
          <t>01XT1SW29</t>
        </is>
      </c>
      <c r="G1156" s="1" t="n">
        <v>3</v>
      </c>
      <c r="H1156" s="1" t="n">
        <v>9.35</v>
      </c>
      <c r="I1156" s="2" t="n">
        <v>2805</v>
      </c>
      <c r="J1156" s="3" t="n">
        <v>0.00049995</v>
      </c>
      <c r="K1156" s="4" t="n">
        <v>5610538.05</v>
      </c>
      <c r="L1156" s="5" t="n">
        <v>200001</v>
      </c>
      <c r="M1156" s="6" t="n">
        <v>28.05254999</v>
      </c>
      <c r="N1156" s="7">
        <f t="array" ref="N1156">IF(ISNUMBER(_xlfn.SINGLE(_xll.BDP($C1156, "DELTA_MID"))),_xll.BDP($C1156, "DELTA_MID")," ")</f>
        <v/>
      </c>
      <c r="O1156" s="7">
        <f t="array" ref="O1156">IF(ISNUMBER(N1156),_xll.BDP($C1156, "OPT_UNDL_TICKER"),"")</f>
        <v/>
      </c>
      <c r="P1156" s="8">
        <f t="array" ref="P1156">IF(ISNUMBER(N1156),_xll.BDP($C1156, "OPT_UNDL_PX")," ")</f>
        <v/>
      </c>
      <c r="Q1156" s="7">
        <f>IF(ISNUMBER(N1156),+G1156*_xll.BDP($C1156, "PX_POS_MULT_FACTOR")*P1156/K1156," ")</f>
        <v/>
      </c>
      <c r="R1156" s="8">
        <f t="array" ref="R1156">IF(OR($A1156="TUA",$A1156="TYA"),"",IF(ISNUMBER(_xlfn.SINGLE(_xll.BDP($C1156,"DUR_ADJ_OAS_MID"))),_xll.BDP($C1156,"DUR_ADJ_OAS_MID"),IF(ISNUMBER(_xlfn.SINGLE(_xll.BDP($E1156&amp;" ISIN","DUR_ADJ_OAS_MID"))),_xll.BDP($E1156&amp;" ISIN","DUR_ADJ_OAS_MID")," ")))</f>
        <v/>
      </c>
      <c r="S1156" s="7">
        <f>IF(ISNUMBER(N1156),Q1156*N1156,IF(ISNUMBER(R1156),J1156*R1156," "))</f>
        <v/>
      </c>
      <c r="T1156" t="inlineStr">
        <is>
          <t>01XT1SW29</t>
        </is>
      </c>
      <c r="U1156" t="inlineStr">
        <is>
          <t>Option</t>
        </is>
      </c>
      <c r="AG1156" t="n">
        <v>-0.000201</v>
      </c>
    </row>
    <row r="1157">
      <c r="A1157" t="inlineStr">
        <is>
          <t>LITL</t>
        </is>
      </c>
      <c r="B1157" t="inlineStr">
        <is>
          <t>SPXW US 10/31/25 P6150 Index</t>
        </is>
      </c>
      <c r="C1157" t="inlineStr">
        <is>
          <t>SPXW US 10/31/25 P6150 Index</t>
        </is>
      </c>
      <c r="F1157" t="inlineStr">
        <is>
          <t>01TS8X3Z6</t>
        </is>
      </c>
      <c r="G1157" s="1" t="n">
        <v>1</v>
      </c>
      <c r="H1157" s="1" t="n">
        <v>3.6</v>
      </c>
      <c r="I1157" s="2" t="n">
        <v>360</v>
      </c>
      <c r="J1157" s="3" t="n">
        <v>6.416e-05</v>
      </c>
      <c r="K1157" s="4" t="n">
        <v>5610538.05</v>
      </c>
      <c r="L1157" s="5" t="n">
        <v>200001</v>
      </c>
      <c r="M1157" s="6" t="n">
        <v>28.05254999</v>
      </c>
      <c r="N1157" s="7">
        <f t="array" ref="N1157">IF(ISNUMBER(_xlfn.SINGLE(_xll.BDP($C1157, "DELTA_MID"))),_xll.BDP($C1157, "DELTA_MID")," ")</f>
        <v/>
      </c>
      <c r="O1157" s="7">
        <f t="array" ref="O1157">IF(ISNUMBER(N1157),_xll.BDP($C1157, "OPT_UNDL_TICKER"),"")</f>
        <v/>
      </c>
      <c r="P1157" s="8">
        <f t="array" ref="P1157">IF(ISNUMBER(N1157),_xll.BDP($C1157, "OPT_UNDL_PX")," ")</f>
        <v/>
      </c>
      <c r="Q1157" s="7">
        <f>IF(ISNUMBER(N1157),+G1157*_xll.BDP($C1157, "PX_POS_MULT_FACTOR")*P1157/K1157," ")</f>
        <v/>
      </c>
      <c r="R1157" s="8">
        <f t="array" ref="R1157">IF(OR($A1157="TUA",$A1157="TYA"),"",IF(ISNUMBER(_xlfn.SINGLE(_xll.BDP($C1157,"DUR_ADJ_OAS_MID"))),_xll.BDP($C1157,"DUR_ADJ_OAS_MID"),IF(ISNUMBER(_xlfn.SINGLE(_xll.BDP($E1157&amp;" ISIN","DUR_ADJ_OAS_MID"))),_xll.BDP($E1157&amp;" ISIN","DUR_ADJ_OAS_MID")," ")))</f>
        <v/>
      </c>
      <c r="S1157" s="7">
        <f>IF(ISNUMBER(N1157),Q1157*N1157,IF(ISNUMBER(R1157),J1157*R1157," "))</f>
        <v/>
      </c>
      <c r="T1157" t="inlineStr">
        <is>
          <t>01TS8X3Z6</t>
        </is>
      </c>
      <c r="U1157" t="inlineStr">
        <is>
          <t>Option</t>
        </is>
      </c>
      <c r="AG1157" t="n">
        <v>-0.000201</v>
      </c>
    </row>
    <row r="1158">
      <c r="A1158" t="inlineStr">
        <is>
          <t>LITL</t>
        </is>
      </c>
      <c r="B1158" t="inlineStr">
        <is>
          <t>SPXW US 10/31/25 P6450 Index</t>
        </is>
      </c>
      <c r="C1158" t="inlineStr">
        <is>
          <t>SPXW US 10/31/25 P6450 Index</t>
        </is>
      </c>
      <c r="F1158" t="inlineStr">
        <is>
          <t>01TZNW233</t>
        </is>
      </c>
      <c r="G1158" s="1" t="n">
        <v>-1</v>
      </c>
      <c r="H1158" s="1" t="n">
        <v>14.65</v>
      </c>
      <c r="I1158" s="2" t="n">
        <v>-1465</v>
      </c>
      <c r="J1158" s="3" t="n">
        <v>-0.00026112</v>
      </c>
      <c r="K1158" s="4" t="n">
        <v>5610538.05</v>
      </c>
      <c r="L1158" s="5" t="n">
        <v>200001</v>
      </c>
      <c r="M1158" s="6" t="n">
        <v>28.05254999</v>
      </c>
      <c r="N1158" s="7">
        <f t="array" ref="N1158">IF(ISNUMBER(_xlfn.SINGLE(_xll.BDP($C1158, "DELTA_MID"))),_xll.BDP($C1158, "DELTA_MID")," ")</f>
        <v/>
      </c>
      <c r="O1158" s="7">
        <f t="array" ref="O1158">IF(ISNUMBER(N1158),_xll.BDP($C1158, "OPT_UNDL_TICKER"),"")</f>
        <v/>
      </c>
      <c r="P1158" s="8">
        <f t="array" ref="P1158">IF(ISNUMBER(N1158),_xll.BDP($C1158, "OPT_UNDL_PX")," ")</f>
        <v/>
      </c>
      <c r="Q1158" s="7">
        <f>IF(ISNUMBER(N1158),+G1158*_xll.BDP($C1158, "PX_POS_MULT_FACTOR")*P1158/K1158," ")</f>
        <v/>
      </c>
      <c r="R1158" s="8">
        <f t="array" ref="R1158">IF(OR($A1158="TUA",$A1158="TYA"),"",IF(ISNUMBER(_xlfn.SINGLE(_xll.BDP($C1158,"DUR_ADJ_OAS_MID"))),_xll.BDP($C1158,"DUR_ADJ_OAS_MID"),IF(ISNUMBER(_xlfn.SINGLE(_xll.BDP($E1158&amp;" ISIN","DUR_ADJ_OAS_MID"))),_xll.BDP($E1158&amp;" ISIN","DUR_ADJ_OAS_MID")," ")))</f>
        <v/>
      </c>
      <c r="S1158" s="7">
        <f>IF(ISNUMBER(N1158),Q1158*N1158,IF(ISNUMBER(R1158),J1158*R1158," "))</f>
        <v/>
      </c>
      <c r="T1158" t="inlineStr">
        <is>
          <t>01TZNW233</t>
        </is>
      </c>
      <c r="U1158" t="inlineStr">
        <is>
          <t>Option</t>
        </is>
      </c>
      <c r="AG1158" t="n">
        <v>-0.000201</v>
      </c>
    </row>
    <row r="1159">
      <c r="A1159" t="inlineStr">
        <is>
          <t>LITL</t>
        </is>
      </c>
      <c r="B1159" t="inlineStr">
        <is>
          <t>SPXW US 11/05/25 P6050 Index</t>
        </is>
      </c>
      <c r="C1159" t="inlineStr">
        <is>
          <t>SPXW US 11/05/25 P6050 Index</t>
        </is>
      </c>
      <c r="F1159" t="inlineStr">
        <is>
          <t>01XP4QPN1</t>
        </is>
      </c>
      <c r="G1159" s="1" t="n">
        <v>1</v>
      </c>
      <c r="H1159" s="1" t="n">
        <v>4.85</v>
      </c>
      <c r="I1159" s="2" t="n">
        <v>485</v>
      </c>
      <c r="J1159" s="3" t="n">
        <v>8.644000000000001e-05</v>
      </c>
      <c r="K1159" s="4" t="n">
        <v>5610538.05</v>
      </c>
      <c r="L1159" s="5" t="n">
        <v>200001</v>
      </c>
      <c r="M1159" s="6" t="n">
        <v>28.05254999</v>
      </c>
      <c r="N1159" s="7">
        <f t="array" ref="N1159">IF(ISNUMBER(_xlfn.SINGLE(_xll.BDP($C1159, "DELTA_MID"))),_xll.BDP($C1159, "DELTA_MID")," ")</f>
        <v/>
      </c>
      <c r="O1159" s="7">
        <f t="array" ref="O1159">IF(ISNUMBER(N1159),_xll.BDP($C1159, "OPT_UNDL_TICKER"),"")</f>
        <v/>
      </c>
      <c r="P1159" s="8">
        <f t="array" ref="P1159">IF(ISNUMBER(N1159),_xll.BDP($C1159, "OPT_UNDL_PX")," ")</f>
        <v/>
      </c>
      <c r="Q1159" s="7">
        <f>IF(ISNUMBER(N1159),+G1159*_xll.BDP($C1159, "PX_POS_MULT_FACTOR")*P1159/K1159," ")</f>
        <v/>
      </c>
      <c r="R1159" s="8">
        <f t="array" ref="R1159">IF(OR($A1159="TUA",$A1159="TYA"),"",IF(ISNUMBER(_xlfn.SINGLE(_xll.BDP($C1159,"DUR_ADJ_OAS_MID"))),_xll.BDP($C1159,"DUR_ADJ_OAS_MID"),IF(ISNUMBER(_xlfn.SINGLE(_xll.BDP($E1159&amp;" ISIN","DUR_ADJ_OAS_MID"))),_xll.BDP($E1159&amp;" ISIN","DUR_ADJ_OAS_MID")," ")))</f>
        <v/>
      </c>
      <c r="S1159" s="7">
        <f>IF(ISNUMBER(N1159),Q1159*N1159,IF(ISNUMBER(R1159),J1159*R1159," "))</f>
        <v/>
      </c>
      <c r="T1159" t="inlineStr">
        <is>
          <t>01XP4QPN1</t>
        </is>
      </c>
      <c r="U1159" t="inlineStr">
        <is>
          <t>Option</t>
        </is>
      </c>
      <c r="AG1159" t="n">
        <v>-0.000201</v>
      </c>
    </row>
    <row r="1160">
      <c r="A1160" t="inlineStr">
        <is>
          <t>LITL</t>
        </is>
      </c>
      <c r="B1160" t="inlineStr">
        <is>
          <t>SPXW US 11/05/25 P6350 Index</t>
        </is>
      </c>
      <c r="C1160" t="inlineStr">
        <is>
          <t>SPXW US 11/05/25 P6350 Index</t>
        </is>
      </c>
      <c r="F1160" t="inlineStr">
        <is>
          <t>01XM8RK00</t>
        </is>
      </c>
      <c r="G1160" s="1" t="n">
        <v>-1</v>
      </c>
      <c r="H1160" s="1" t="n">
        <v>14.2</v>
      </c>
      <c r="I1160" s="2" t="n">
        <v>-1420</v>
      </c>
      <c r="J1160" s="3" t="n">
        <v>-0.0002531</v>
      </c>
      <c r="K1160" s="4" t="n">
        <v>5610538.05</v>
      </c>
      <c r="L1160" s="5" t="n">
        <v>200001</v>
      </c>
      <c r="M1160" s="6" t="n">
        <v>28.05254999</v>
      </c>
      <c r="N1160" s="7">
        <f t="array" ref="N1160">IF(ISNUMBER(_xlfn.SINGLE(_xll.BDP($C1160, "DELTA_MID"))),_xll.BDP($C1160, "DELTA_MID")," ")</f>
        <v/>
      </c>
      <c r="O1160" s="7">
        <f t="array" ref="O1160">IF(ISNUMBER(N1160),_xll.BDP($C1160, "OPT_UNDL_TICKER"),"")</f>
        <v/>
      </c>
      <c r="P1160" s="8">
        <f t="array" ref="P1160">IF(ISNUMBER(N1160),_xll.BDP($C1160, "OPT_UNDL_PX")," ")</f>
        <v/>
      </c>
      <c r="Q1160" s="7">
        <f>IF(ISNUMBER(N1160),+G1160*_xll.BDP($C1160, "PX_POS_MULT_FACTOR")*P1160/K1160," ")</f>
        <v/>
      </c>
      <c r="R1160" s="8">
        <f t="array" ref="R1160">IF(OR($A1160="TUA",$A1160="TYA"),"",IF(ISNUMBER(_xlfn.SINGLE(_xll.BDP($C1160,"DUR_ADJ_OAS_MID"))),_xll.BDP($C1160,"DUR_ADJ_OAS_MID"),IF(ISNUMBER(_xlfn.SINGLE(_xll.BDP($E1160&amp;" ISIN","DUR_ADJ_OAS_MID"))),_xll.BDP($E1160&amp;" ISIN","DUR_ADJ_OAS_MID")," ")))</f>
        <v/>
      </c>
      <c r="S1160" s="7">
        <f>IF(ISNUMBER(N1160),Q1160*N1160,IF(ISNUMBER(R1160),J1160*R1160," "))</f>
        <v/>
      </c>
      <c r="T1160" t="inlineStr">
        <is>
          <t>01XM8RK00</t>
        </is>
      </c>
      <c r="U1160" t="inlineStr">
        <is>
          <t>Option</t>
        </is>
      </c>
      <c r="AG1160" t="n">
        <v>-0.000201</v>
      </c>
    </row>
    <row r="1161">
      <c r="A1161" t="inlineStr">
        <is>
          <t>LITL</t>
        </is>
      </c>
      <c r="B1161" t="inlineStr">
        <is>
          <t>SPXW US 11/07/25 C6735 Index</t>
        </is>
      </c>
      <c r="C1161" t="inlineStr">
        <is>
          <t>SPXW US 11/07/25 C6735 Index</t>
        </is>
      </c>
      <c r="F1161" t="inlineStr">
        <is>
          <t>01XR0GR36</t>
        </is>
      </c>
      <c r="G1161" s="1" t="n">
        <v>1</v>
      </c>
      <c r="H1161" s="1" t="n">
        <v>71</v>
      </c>
      <c r="I1161" s="2" t="n">
        <v>7100</v>
      </c>
      <c r="J1161" s="3" t="n">
        <v>0.00126548</v>
      </c>
      <c r="K1161" s="4" t="n">
        <v>5610538.05</v>
      </c>
      <c r="L1161" s="5" t="n">
        <v>200001</v>
      </c>
      <c r="M1161" s="6" t="n">
        <v>28.05254999</v>
      </c>
      <c r="N1161" s="7">
        <f t="array" ref="N1161">IF(ISNUMBER(_xlfn.SINGLE(_xll.BDP($C1161, "DELTA_MID"))),_xll.BDP($C1161, "DELTA_MID")," ")</f>
        <v/>
      </c>
      <c r="O1161" s="7">
        <f t="array" ref="O1161">IF(ISNUMBER(N1161),_xll.BDP($C1161, "OPT_UNDL_TICKER"),"")</f>
        <v/>
      </c>
      <c r="P1161" s="8">
        <f t="array" ref="P1161">IF(ISNUMBER(N1161),_xll.BDP($C1161, "OPT_UNDL_PX")," ")</f>
        <v/>
      </c>
      <c r="Q1161" s="7">
        <f>IF(ISNUMBER(N1161),+G1161*_xll.BDP($C1161, "PX_POS_MULT_FACTOR")*P1161/K1161," ")</f>
        <v/>
      </c>
      <c r="R1161" s="8">
        <f t="array" ref="R1161">IF(OR($A1161="TUA",$A1161="TYA"),"",IF(ISNUMBER(_xlfn.SINGLE(_xll.BDP($C1161,"DUR_ADJ_OAS_MID"))),_xll.BDP($C1161,"DUR_ADJ_OAS_MID"),IF(ISNUMBER(_xlfn.SINGLE(_xll.BDP($E1161&amp;" ISIN","DUR_ADJ_OAS_MID"))),_xll.BDP($E1161&amp;" ISIN","DUR_ADJ_OAS_MID")," ")))</f>
        <v/>
      </c>
      <c r="S1161" s="7">
        <f>IF(ISNUMBER(N1161),Q1161*N1161,IF(ISNUMBER(R1161),J1161*R1161," "))</f>
        <v/>
      </c>
      <c r="T1161" t="inlineStr">
        <is>
          <t>01XR0GR36</t>
        </is>
      </c>
      <c r="U1161" t="inlineStr">
        <is>
          <t>Option</t>
        </is>
      </c>
      <c r="AG1161" t="n">
        <v>-0.000201</v>
      </c>
    </row>
    <row r="1162">
      <c r="A1162" t="inlineStr">
        <is>
          <t>LITL</t>
        </is>
      </c>
      <c r="B1162" t="inlineStr">
        <is>
          <t>Cash</t>
        </is>
      </c>
      <c r="C1162" t="inlineStr">
        <is>
          <t>Cash</t>
        </is>
      </c>
      <c r="G1162" s="1" t="n">
        <v>3509.53</v>
      </c>
      <c r="H1162" s="1" t="n">
        <v>1</v>
      </c>
      <c r="I1162" s="2" t="n">
        <v>3509.53</v>
      </c>
      <c r="J1162" s="3" t="n">
        <v>0.00062552</v>
      </c>
      <c r="K1162" s="4" t="n">
        <v>5610538.05</v>
      </c>
      <c r="L1162" s="5" t="n">
        <v>200001</v>
      </c>
      <c r="M1162" s="6" t="n">
        <v>28.05254999</v>
      </c>
      <c r="N1162" s="7">
        <f t="array" ref="N1162">IF(ISNUMBER(_xlfn.SINGLE(_xll.BDP($C1162, "DELTA_MID"))),_xll.BDP($C1162, "DELTA_MID")," ")</f>
        <v/>
      </c>
      <c r="O1162" s="7">
        <f>IF(ISNUMBER(N1162),_xll.BDP($C1162, "OPT_UNDL_TICKER"),"")</f>
        <v/>
      </c>
      <c r="P1162" s="8">
        <f>IF(ISNUMBER(N1162),_xll.BDP($C1162, "OPT_UNDL_PX")," ")</f>
        <v/>
      </c>
      <c r="Q1162" s="7">
        <f>IF(ISNUMBER(N1162),+G1162*_xll.BDP($C1162, "PX_POS_MULT_FACTOR")*P1162/K1162," ")</f>
        <v/>
      </c>
      <c r="R1162" s="8">
        <f t="array" ref="R1162">IF(OR($A1162="TUA",$A1162="TYA"),"",IF(ISNUMBER(_xlfn.SINGLE(_xll.BDP($C1162,"DUR_ADJ_OAS_MID"))),_xll.BDP($C1162,"DUR_ADJ_OAS_MID"),IF(ISNUMBER(_xlfn.SINGLE(_xll.BDP($E1162&amp;" ISIN","DUR_ADJ_OAS_MID"))),_xll.BDP($E1162&amp;" ISIN","DUR_ADJ_OAS_MID")," ")))</f>
        <v/>
      </c>
      <c r="S1162" s="7">
        <f>IF(ISNUMBER(N1162),Q1162*N1162,IF(ISNUMBER(R1162),J1162*R1162," "))</f>
        <v/>
      </c>
      <c r="T1162" t="inlineStr">
        <is>
          <t>Cash</t>
        </is>
      </c>
      <c r="U1162" t="inlineStr">
        <is>
          <t>Cash</t>
        </is>
      </c>
      <c r="AG1162" t="n">
        <v>-0.000201</v>
      </c>
    </row>
    <row r="1163">
      <c r="N1163" s="7">
        <f t="array" ref="N1163">IF(ISNUMBER(_xlfn.SINGLE(_xll.BDP($C1163, "DELTA_MID"))),_xll.BDP($C1163, "DELTA_MID")," ")</f>
        <v/>
      </c>
      <c r="O1163" s="7">
        <f>IF(ISNUMBER(N1163),_xll.BDP($C1163, "OPT_UNDL_TICKER"),"")</f>
        <v/>
      </c>
      <c r="P1163" s="8">
        <f>IF(ISNUMBER(N1163),_xll.BDP($C1163, "OPT_UNDL_PX")," ")</f>
        <v/>
      </c>
      <c r="Q1163" s="7">
        <f>IF(ISNUMBER(N1163),+G1163*_xll.BDP($C1163, "PX_POS_MULT_FACTOR")*P1163/K1163," ")</f>
        <v/>
      </c>
      <c r="R1163" s="8">
        <f t="array" ref="R1163">IF(OR($A1163="TUA",$A1163="TYA"),"",IF(ISNUMBER(_xlfn.SINGLE(_xll.BDP($C1163,"DUR_ADJ_OAS_MID"))),_xll.BDP($C1163,"DUR_ADJ_OAS_MID"),IF(ISNUMBER(_xlfn.SINGLE(_xll.BDP($E1163&amp;" ISIN","DUR_ADJ_OAS_MID"))),_xll.BDP($E1163&amp;" ISIN","DUR_ADJ_OAS_MID")," ")))</f>
        <v/>
      </c>
      <c r="S1163" s="7">
        <f>IF(ISNUMBER(N1163),Q1163*N1163,IF(ISNUMBER(R1163),J1163*R1163," "))</f>
        <v/>
      </c>
    </row>
    <row r="1164">
      <c r="A1164" t="inlineStr">
        <is>
          <t>MAXI</t>
        </is>
      </c>
      <c r="B1164" t="inlineStr">
        <is>
          <t>ISHARES BITCOIN TRUST</t>
        </is>
      </c>
      <c r="C1164" t="inlineStr">
        <is>
          <t>IBIT</t>
        </is>
      </c>
      <c r="D1164" t="inlineStr">
        <is>
          <t>BQ9CHK7</t>
        </is>
      </c>
      <c r="E1164" t="inlineStr">
        <is>
          <t>US46438F1012</t>
        </is>
      </c>
      <c r="F1164" t="inlineStr">
        <is>
          <t>46438F101</t>
        </is>
      </c>
      <c r="G1164" s="1" t="n">
        <v>686000</v>
      </c>
      <c r="H1164" s="1" t="n">
        <v>61.21</v>
      </c>
      <c r="I1164" s="2" t="n">
        <v>41990060</v>
      </c>
      <c r="J1164" s="3" t="n">
        <v>0.83327089</v>
      </c>
      <c r="K1164" s="4" t="n">
        <v>50391848.13</v>
      </c>
      <c r="L1164" s="5" t="n">
        <v>2050001</v>
      </c>
      <c r="M1164" s="6" t="n">
        <v>24.58137734</v>
      </c>
      <c r="N1164" s="7">
        <f t="array" ref="N1164">IF(ISNUMBER(_xlfn.SINGLE(_xll.BDP($C1164, "DELTA_MID"))),_xll.BDP($C1164, "DELTA_MID")," ")</f>
        <v/>
      </c>
      <c r="O1164" s="7">
        <f>IF(ISNUMBER(N1164),_xll.BDP($C1164, "OPT_UNDL_TICKER"),"")</f>
        <v/>
      </c>
      <c r="P1164" s="8">
        <f>IF(ISNUMBER(N1164),_xll.BDP($C1164, "OPT_UNDL_PX")," ")</f>
        <v/>
      </c>
      <c r="Q1164" s="7">
        <f>IF(ISNUMBER(N1164),+G1164*_xll.BDP($C1164, "PX_POS_MULT_FACTOR")*P1164/K1164," ")</f>
        <v/>
      </c>
      <c r="R1164" s="8">
        <f t="array" ref="R1164">IF(OR($A1164="TUA",$A1164="TYA"),"",IF(ISNUMBER(_xlfn.SINGLE(_xll.BDP($C1164,"DUR_ADJ_OAS_MID"))),_xll.BDP($C1164,"DUR_ADJ_OAS_MID"),IF(ISNUMBER(_xlfn.SINGLE(_xll.BDP($E1164&amp;" ISIN","DUR_ADJ_OAS_MID"))),_xll.BDP($E1164&amp;" ISIN","DUR_ADJ_OAS_MID")," ")))</f>
        <v/>
      </c>
      <c r="S1164" s="7">
        <f>IF(ISNUMBER(N1164),Q1164*N1164,IF(ISNUMBER(R1164),J1164*R1164," "))</f>
        <v/>
      </c>
      <c r="T1164" t="inlineStr">
        <is>
          <t>46438F101</t>
        </is>
      </c>
      <c r="U1164" t="inlineStr">
        <is>
          <t>Fund</t>
        </is>
      </c>
      <c r="AG1164" t="n">
        <v>-0.003187</v>
      </c>
    </row>
    <row r="1165">
      <c r="A1165" t="inlineStr">
        <is>
          <t>MAXI</t>
        </is>
      </c>
      <c r="B1165" t="inlineStr">
        <is>
          <t>GLD US 10/29/25 P352 Equity</t>
        </is>
      </c>
      <c r="C1165" t="inlineStr">
        <is>
          <t>GLD 10/29/25 P352 Equity</t>
        </is>
      </c>
      <c r="F1165" t="inlineStr">
        <is>
          <t>01XX864C4</t>
        </is>
      </c>
      <c r="G1165" s="1" t="n">
        <v>1109</v>
      </c>
      <c r="H1165" s="1" t="n">
        <v>0.555</v>
      </c>
      <c r="I1165" s="2" t="n">
        <v>61549.5</v>
      </c>
      <c r="J1165" s="3" t="n">
        <v>0.00122142</v>
      </c>
      <c r="K1165" s="4" t="n">
        <v>50391848.13</v>
      </c>
      <c r="L1165" s="5" t="n">
        <v>2050001</v>
      </c>
      <c r="M1165" s="6" t="n">
        <v>24.58137734</v>
      </c>
      <c r="N1165" s="7">
        <f t="array" ref="N1165">IF(ISNUMBER(_xlfn.SINGLE(_xll.BDP($C1165, "DELTA_MID"))),_xll.BDP($C1165, "DELTA_MID")," ")</f>
        <v/>
      </c>
      <c r="O1165" s="7">
        <f t="array" ref="O1165">IF(ISNUMBER(N1165),_xll.BDP($C1165, "OPT_UNDL_TICKER"),"")</f>
        <v/>
      </c>
      <c r="P1165" s="8">
        <f t="array" ref="P1165">IF(ISNUMBER(N1165),_xll.BDP($C1165, "OPT_UNDL_PX")," ")</f>
        <v/>
      </c>
      <c r="Q1165" s="7">
        <f>IF(ISNUMBER(N1165),+G1165*_xll.BDP($C1165, "PX_POS_MULT_FACTOR")*P1165/K1165," ")</f>
        <v/>
      </c>
      <c r="R1165" s="8">
        <f t="array" ref="R1165">IF(OR($A1165="TUA",$A1165="TYA"),"",IF(ISNUMBER(_xlfn.SINGLE(_xll.BDP($C1165,"DUR_ADJ_OAS_MID"))),_xll.BDP($C1165,"DUR_ADJ_OAS_MID"),IF(ISNUMBER(_xlfn.SINGLE(_xll.BDP($E1165&amp;" ISIN","DUR_ADJ_OAS_MID"))),_xll.BDP($E1165&amp;" ISIN","DUR_ADJ_OAS_MID")," ")))</f>
        <v/>
      </c>
      <c r="S1165" s="7">
        <f>IF(ISNUMBER(N1165),Q1165*N1165,IF(ISNUMBER(R1165),J1165*R1165," "))</f>
        <v/>
      </c>
      <c r="T1165" t="inlineStr">
        <is>
          <t>01XX864C4</t>
        </is>
      </c>
      <c r="U1165" t="inlineStr">
        <is>
          <t>Option</t>
        </is>
      </c>
      <c r="AG1165" t="n">
        <v>-0.003187</v>
      </c>
    </row>
    <row r="1166">
      <c r="A1166" t="inlineStr">
        <is>
          <t>MAXI</t>
        </is>
      </c>
      <c r="B1166" t="inlineStr">
        <is>
          <t>GLD US 10/29/25 P362 Equity</t>
        </is>
      </c>
      <c r="C1166" t="inlineStr">
        <is>
          <t>GLD 10/29/25 P362 Equity</t>
        </is>
      </c>
      <c r="F1166" t="inlineStr">
        <is>
          <t>01XWSK3K8</t>
        </is>
      </c>
      <c r="G1166" s="1" t="n">
        <v>-1109</v>
      </c>
      <c r="H1166" s="1" t="n">
        <v>1.41</v>
      </c>
      <c r="I1166" s="2" t="n">
        <v>-156369</v>
      </c>
      <c r="J1166" s="3" t="n">
        <v>-0.00310306</v>
      </c>
      <c r="K1166" s="4" t="n">
        <v>50391848.13</v>
      </c>
      <c r="L1166" s="5" t="n">
        <v>2050001</v>
      </c>
      <c r="M1166" s="6" t="n">
        <v>24.58137734</v>
      </c>
      <c r="N1166" s="7">
        <f t="array" ref="N1166">IF(ISNUMBER(_xlfn.SINGLE(_xll.BDP($C1166, "DELTA_MID"))),_xll.BDP($C1166, "DELTA_MID")," ")</f>
        <v/>
      </c>
      <c r="O1166" s="7">
        <f t="array" ref="O1166">IF(ISNUMBER(N1166),_xll.BDP($C1166, "OPT_UNDL_TICKER"),"")</f>
        <v/>
      </c>
      <c r="P1166" s="8">
        <f t="array" ref="P1166">IF(ISNUMBER(N1166),_xll.BDP($C1166, "OPT_UNDL_PX")," ")</f>
        <v/>
      </c>
      <c r="Q1166" s="7">
        <f>IF(ISNUMBER(N1166),+G1166*_xll.BDP($C1166, "PX_POS_MULT_FACTOR")*P1166/K1166," ")</f>
        <v/>
      </c>
      <c r="R1166" s="8">
        <f t="array" ref="R1166">IF(OR($A1166="TUA",$A1166="TYA"),"",IF(ISNUMBER(_xlfn.SINGLE(_xll.BDP($C1166,"DUR_ADJ_OAS_MID"))),_xll.BDP($C1166,"DUR_ADJ_OAS_MID"),IF(ISNUMBER(_xlfn.SINGLE(_xll.BDP($E1166&amp;" ISIN","DUR_ADJ_OAS_MID"))),_xll.BDP($E1166&amp;" ISIN","DUR_ADJ_OAS_MID")," ")))</f>
        <v/>
      </c>
      <c r="S1166" s="7">
        <f>IF(ISNUMBER(N1166),Q1166*N1166,IF(ISNUMBER(R1166),J1166*R1166," "))</f>
        <v/>
      </c>
      <c r="T1166" t="inlineStr">
        <is>
          <t>01XWSK3K8</t>
        </is>
      </c>
      <c r="U1166" t="inlineStr">
        <is>
          <t>Option</t>
        </is>
      </c>
      <c r="AG1166" t="n">
        <v>-0.003187</v>
      </c>
    </row>
    <row r="1167">
      <c r="A1167" t="inlineStr">
        <is>
          <t>MAXI</t>
        </is>
      </c>
      <c r="B1167" t="inlineStr">
        <is>
          <t>IBIT US 11/07/25 C53 Equity</t>
        </is>
      </c>
      <c r="C1167" t="inlineStr">
        <is>
          <t>IBIT 11/07/25 C53 Equity</t>
        </is>
      </c>
      <c r="F1167" t="inlineStr">
        <is>
          <t>01XLQDV93</t>
        </is>
      </c>
      <c r="G1167" s="1" t="n">
        <v>6500</v>
      </c>
      <c r="H1167" s="1" t="n">
        <v>8.85</v>
      </c>
      <c r="I1167" s="2" t="n">
        <v>5752500</v>
      </c>
      <c r="J1167" s="3" t="n">
        <v>0.11415537</v>
      </c>
      <c r="K1167" s="4" t="n">
        <v>50391848.13</v>
      </c>
      <c r="L1167" s="5" t="n">
        <v>2050001</v>
      </c>
      <c r="M1167" s="6" t="n">
        <v>24.58137734</v>
      </c>
      <c r="N1167" s="7">
        <f t="array" ref="N1167">IF(ISNUMBER(_xlfn.SINGLE(_xll.BDP($C1167, "DELTA_MID"))),_xll.BDP($C1167, "DELTA_MID")," ")</f>
        <v/>
      </c>
      <c r="O1167" s="7">
        <f t="array" ref="O1167">IF(ISNUMBER(N1167),_xll.BDP($C1167, "OPT_UNDL_TICKER"),"")</f>
        <v/>
      </c>
      <c r="P1167" s="8">
        <f t="array" ref="P1167">IF(ISNUMBER(N1167),_xll.BDP($C1167, "OPT_UNDL_PX")," ")</f>
        <v/>
      </c>
      <c r="Q1167" s="7">
        <f>IF(ISNUMBER(N1167),+G1167*_xll.BDP($C1167, "PX_POS_MULT_FACTOR")*P1167/K1167," ")</f>
        <v/>
      </c>
      <c r="R1167" s="8">
        <f t="array" ref="R1167">IF(OR($A1167="TUA",$A1167="TYA"),"",IF(ISNUMBER(_xlfn.SINGLE(_xll.BDP($C1167,"DUR_ADJ_OAS_MID"))),_xll.BDP($C1167,"DUR_ADJ_OAS_MID"),IF(ISNUMBER(_xlfn.SINGLE(_xll.BDP($E1167&amp;" ISIN","DUR_ADJ_OAS_MID"))),_xll.BDP($E1167&amp;" ISIN","DUR_ADJ_OAS_MID")," ")))</f>
        <v/>
      </c>
      <c r="S1167" s="7">
        <f>IF(ISNUMBER(N1167),Q1167*N1167,IF(ISNUMBER(R1167),J1167*R1167," "))</f>
        <v/>
      </c>
      <c r="T1167" t="inlineStr">
        <is>
          <t>01XLQDV93</t>
        </is>
      </c>
      <c r="U1167" t="inlineStr">
        <is>
          <t>Option</t>
        </is>
      </c>
      <c r="AG1167" t="n">
        <v>-0.003187</v>
      </c>
    </row>
    <row r="1168">
      <c r="A1168" t="inlineStr">
        <is>
          <t>MAXI</t>
        </is>
      </c>
      <c r="B1168" t="inlineStr">
        <is>
          <t>NDXP US 10/31/25 P22750 Index</t>
        </is>
      </c>
      <c r="C1168" t="inlineStr">
        <is>
          <t>NDXP US 10/31/25 P22750 Index</t>
        </is>
      </c>
      <c r="F1168" t="inlineStr">
        <is>
          <t>01X2RKHR5</t>
        </is>
      </c>
      <c r="G1168" s="1" t="n">
        <v>11</v>
      </c>
      <c r="H1168" s="1" t="n">
        <v>26.65</v>
      </c>
      <c r="I1168" s="2" t="n">
        <v>29315</v>
      </c>
      <c r="J1168" s="3" t="n">
        <v>0.00058174</v>
      </c>
      <c r="K1168" s="4" t="n">
        <v>50391848.13</v>
      </c>
      <c r="L1168" s="5" t="n">
        <v>2050001</v>
      </c>
      <c r="M1168" s="6" t="n">
        <v>24.58137734</v>
      </c>
      <c r="N1168" s="7">
        <f t="array" ref="N1168">IF(ISNUMBER(_xlfn.SINGLE(_xll.BDP($C1168, "DELTA_MID"))),_xll.BDP($C1168, "DELTA_MID")," ")</f>
        <v/>
      </c>
      <c r="O1168" s="7">
        <f t="array" ref="O1168">IF(ISNUMBER(N1168),_xll.BDP($C1168, "OPT_UNDL_TICKER"),"")</f>
        <v/>
      </c>
      <c r="P1168" s="8">
        <f t="array" ref="P1168">IF(ISNUMBER(N1168),_xll.BDP($C1168, "OPT_UNDL_PX")," ")</f>
        <v/>
      </c>
      <c r="Q1168" s="7">
        <f>IF(ISNUMBER(N1168),+G1168*_xll.BDP($C1168, "PX_POS_MULT_FACTOR")*P1168/K1168," ")</f>
        <v/>
      </c>
      <c r="R1168" s="8">
        <f t="array" ref="R1168">IF(OR($A1168="TUA",$A1168="TYA"),"",IF(ISNUMBER(_xlfn.SINGLE(_xll.BDP($C1168,"DUR_ADJ_OAS_MID"))),_xll.BDP($C1168,"DUR_ADJ_OAS_MID"),IF(ISNUMBER(_xlfn.SINGLE(_xll.BDP($E1168&amp;" ISIN","DUR_ADJ_OAS_MID"))),_xll.BDP($E1168&amp;" ISIN","DUR_ADJ_OAS_MID")," ")))</f>
        <v/>
      </c>
      <c r="S1168" s="7">
        <f>IF(ISNUMBER(N1168),Q1168*N1168,IF(ISNUMBER(R1168),J1168*R1168," "))</f>
        <v/>
      </c>
      <c r="T1168" t="inlineStr">
        <is>
          <t>01X2RKHR5</t>
        </is>
      </c>
      <c r="U1168" t="inlineStr">
        <is>
          <t>Option</t>
        </is>
      </c>
      <c r="AG1168" t="n">
        <v>-0.003187</v>
      </c>
    </row>
    <row r="1169">
      <c r="A1169" t="inlineStr">
        <is>
          <t>MAXI</t>
        </is>
      </c>
      <c r="B1169" t="inlineStr">
        <is>
          <t>NDXP US 10/31/25 P23750 Index</t>
        </is>
      </c>
      <c r="C1169" t="inlineStr">
        <is>
          <t>NDXP US 10/31/25 P23750 Index</t>
        </is>
      </c>
      <c r="F1169" t="inlineStr">
        <is>
          <t>01X2S1F98</t>
        </is>
      </c>
      <c r="G1169" s="1" t="n">
        <v>-11</v>
      </c>
      <c r="H1169" s="1" t="n">
        <v>82.40000000000001</v>
      </c>
      <c r="I1169" s="2" t="n">
        <v>-90640</v>
      </c>
      <c r="J1169" s="3" t="n">
        <v>-0.0017987</v>
      </c>
      <c r="K1169" s="4" t="n">
        <v>50391848.13</v>
      </c>
      <c r="L1169" s="5" t="n">
        <v>2050001</v>
      </c>
      <c r="M1169" s="6" t="n">
        <v>24.58137734</v>
      </c>
      <c r="N1169" s="7">
        <f t="array" ref="N1169">IF(ISNUMBER(_xlfn.SINGLE(_xll.BDP($C1169, "DELTA_MID"))),_xll.BDP($C1169, "DELTA_MID")," ")</f>
        <v/>
      </c>
      <c r="O1169" s="7">
        <f t="array" ref="O1169">IF(ISNUMBER(N1169),_xll.BDP($C1169, "OPT_UNDL_TICKER"),"")</f>
        <v/>
      </c>
      <c r="P1169" s="8">
        <f t="array" ref="P1169">IF(ISNUMBER(N1169),_xll.BDP($C1169, "OPT_UNDL_PX")," ")</f>
        <v/>
      </c>
      <c r="Q1169" s="7">
        <f>IF(ISNUMBER(N1169),+G1169*_xll.BDP($C1169, "PX_POS_MULT_FACTOR")*P1169/K1169," ")</f>
        <v/>
      </c>
      <c r="R1169" s="8">
        <f t="array" ref="R1169">IF(OR($A1169="TUA",$A1169="TYA"),"",IF(ISNUMBER(_xlfn.SINGLE(_xll.BDP($C1169,"DUR_ADJ_OAS_MID"))),_xll.BDP($C1169,"DUR_ADJ_OAS_MID"),IF(ISNUMBER(_xlfn.SINGLE(_xll.BDP($E1169&amp;" ISIN","DUR_ADJ_OAS_MID"))),_xll.BDP($E1169&amp;" ISIN","DUR_ADJ_OAS_MID")," ")))</f>
        <v/>
      </c>
      <c r="S1169" s="7">
        <f>IF(ISNUMBER(N1169),Q1169*N1169,IF(ISNUMBER(R1169),J1169*R1169," "))</f>
        <v/>
      </c>
      <c r="T1169" t="inlineStr">
        <is>
          <t>01X2S1F98</t>
        </is>
      </c>
      <c r="U1169" t="inlineStr">
        <is>
          <t>Option</t>
        </is>
      </c>
      <c r="AG1169" t="n">
        <v>-0.003187</v>
      </c>
    </row>
    <row r="1170">
      <c r="A1170" t="inlineStr">
        <is>
          <t>MAXI</t>
        </is>
      </c>
      <c r="B1170" t="inlineStr">
        <is>
          <t>NDXP US 11/05/25 P22200 Index</t>
        </is>
      </c>
      <c r="C1170" t="inlineStr">
        <is>
          <t>NDXP US 11/05/25 P22200 Index</t>
        </is>
      </c>
      <c r="F1170" t="inlineStr">
        <is>
          <t>01XV9TJH1</t>
        </is>
      </c>
      <c r="G1170" s="1" t="n">
        <v>10</v>
      </c>
      <c r="H1170" s="1" t="n">
        <v>27.9</v>
      </c>
      <c r="I1170" s="2" t="n">
        <v>27900</v>
      </c>
      <c r="J1170" s="3" t="n">
        <v>0.00055366</v>
      </c>
      <c r="K1170" s="4" t="n">
        <v>50391848.13</v>
      </c>
      <c r="L1170" s="5" t="n">
        <v>2050001</v>
      </c>
      <c r="M1170" s="6" t="n">
        <v>24.58137734</v>
      </c>
      <c r="N1170" s="7">
        <f t="array" ref="N1170">IF(ISNUMBER(_xlfn.SINGLE(_xll.BDP($C1170, "DELTA_MID"))),_xll.BDP($C1170, "DELTA_MID")," ")</f>
        <v/>
      </c>
      <c r="O1170" s="7">
        <f t="array" ref="O1170">IF(ISNUMBER(N1170),_xll.BDP($C1170, "OPT_UNDL_TICKER"),"")</f>
        <v/>
      </c>
      <c r="P1170" s="8">
        <f t="array" ref="P1170">IF(ISNUMBER(N1170),_xll.BDP($C1170, "OPT_UNDL_PX")," ")</f>
        <v/>
      </c>
      <c r="Q1170" s="7">
        <f>IF(ISNUMBER(N1170),+G1170*_xll.BDP($C1170, "PX_POS_MULT_FACTOR")*P1170/K1170," ")</f>
        <v/>
      </c>
      <c r="R1170" s="8">
        <f t="array" ref="R1170">IF(OR($A1170="TUA",$A1170="TYA"),"",IF(ISNUMBER(_xlfn.SINGLE(_xll.BDP($C1170,"DUR_ADJ_OAS_MID"))),_xll.BDP($C1170,"DUR_ADJ_OAS_MID"),IF(ISNUMBER(_xlfn.SINGLE(_xll.BDP($E1170&amp;" ISIN","DUR_ADJ_OAS_MID"))),_xll.BDP($E1170&amp;" ISIN","DUR_ADJ_OAS_MID")," ")))</f>
        <v/>
      </c>
      <c r="S1170" s="7">
        <f>IF(ISNUMBER(N1170),Q1170*N1170,IF(ISNUMBER(R1170),J1170*R1170," "))</f>
        <v/>
      </c>
      <c r="T1170" t="inlineStr">
        <is>
          <t>01XV9TJH1</t>
        </is>
      </c>
      <c r="U1170" t="inlineStr">
        <is>
          <t>Option</t>
        </is>
      </c>
      <c r="AG1170" t="n">
        <v>-0.003187</v>
      </c>
    </row>
    <row r="1171">
      <c r="A1171" t="inlineStr">
        <is>
          <t>MAXI</t>
        </is>
      </c>
      <c r="B1171" t="inlineStr">
        <is>
          <t>NDXP US 11/05/25 P23200 Index</t>
        </is>
      </c>
      <c r="C1171" t="inlineStr">
        <is>
          <t>NDXP US 11/05/25 P23200 Index</t>
        </is>
      </c>
      <c r="F1171" t="inlineStr">
        <is>
          <t>01XP50KP5</t>
        </is>
      </c>
      <c r="G1171" s="1" t="n">
        <v>-10</v>
      </c>
      <c r="H1171" s="1" t="n">
        <v>65.84999999999999</v>
      </c>
      <c r="I1171" s="2" t="n">
        <v>-65850</v>
      </c>
      <c r="J1171" s="3" t="n">
        <v>-0.00130676</v>
      </c>
      <c r="K1171" s="4" t="n">
        <v>50391848.13</v>
      </c>
      <c r="L1171" s="5" t="n">
        <v>2050001</v>
      </c>
      <c r="M1171" s="6" t="n">
        <v>24.58137734</v>
      </c>
      <c r="N1171" s="7">
        <f t="array" ref="N1171">IF(ISNUMBER(_xlfn.SINGLE(_xll.BDP($C1171, "DELTA_MID"))),_xll.BDP($C1171, "DELTA_MID")," ")</f>
        <v/>
      </c>
      <c r="O1171" s="7">
        <f t="array" ref="O1171">IF(ISNUMBER(N1171),_xll.BDP($C1171, "OPT_UNDL_TICKER"),"")</f>
        <v/>
      </c>
      <c r="P1171" s="8">
        <f t="array" ref="P1171">IF(ISNUMBER(N1171),_xll.BDP($C1171, "OPT_UNDL_PX")," ")</f>
        <v/>
      </c>
      <c r="Q1171" s="7">
        <f>IF(ISNUMBER(N1171),+G1171*_xll.BDP($C1171, "PX_POS_MULT_FACTOR")*P1171/K1171," ")</f>
        <v/>
      </c>
      <c r="R1171" s="8">
        <f t="array" ref="R1171">IF(OR($A1171="TUA",$A1171="TYA"),"",IF(ISNUMBER(_xlfn.SINGLE(_xll.BDP($C1171,"DUR_ADJ_OAS_MID"))),_xll.BDP($C1171,"DUR_ADJ_OAS_MID"),IF(ISNUMBER(_xlfn.SINGLE(_xll.BDP($E1171&amp;" ISIN","DUR_ADJ_OAS_MID"))),_xll.BDP($E1171&amp;" ISIN","DUR_ADJ_OAS_MID")," ")))</f>
        <v/>
      </c>
      <c r="S1171" s="7">
        <f>IF(ISNUMBER(N1171),Q1171*N1171,IF(ISNUMBER(R1171),J1171*R1171," "))</f>
        <v/>
      </c>
      <c r="T1171" t="inlineStr">
        <is>
          <t>01XP50KP5</t>
        </is>
      </c>
      <c r="U1171" t="inlineStr">
        <is>
          <t>Option</t>
        </is>
      </c>
      <c r="AG1171" t="n">
        <v>-0.003187</v>
      </c>
    </row>
    <row r="1172">
      <c r="A1172" t="inlineStr">
        <is>
          <t>MAXI</t>
        </is>
      </c>
      <c r="B1172" t="inlineStr">
        <is>
          <t>RUTW US 10/29/25 P2250 Index</t>
        </is>
      </c>
      <c r="C1172" t="inlineStr">
        <is>
          <t>RUTW US 10/29/25 P2250 Index</t>
        </is>
      </c>
      <c r="F1172" t="inlineStr">
        <is>
          <t>01XWR8H69</t>
        </is>
      </c>
      <c r="G1172" s="1" t="n">
        <v>110</v>
      </c>
      <c r="H1172" s="1" t="n">
        <v>1.575</v>
      </c>
      <c r="I1172" s="2" t="n">
        <v>17325</v>
      </c>
      <c r="J1172" s="3" t="n">
        <v>0.00034381</v>
      </c>
      <c r="K1172" s="4" t="n">
        <v>50391848.13</v>
      </c>
      <c r="L1172" s="5" t="n">
        <v>2050001</v>
      </c>
      <c r="M1172" s="6" t="n">
        <v>24.58137734</v>
      </c>
      <c r="N1172" s="7">
        <f t="array" ref="N1172">IF(ISNUMBER(_xlfn.SINGLE(_xll.BDP($C1172, "DELTA_MID"))),_xll.BDP($C1172, "DELTA_MID")," ")</f>
        <v/>
      </c>
      <c r="O1172" s="7">
        <f t="array" ref="O1172">IF(ISNUMBER(N1172),_xll.BDP($C1172, "OPT_UNDL_TICKER"),"")</f>
        <v/>
      </c>
      <c r="P1172" s="8">
        <f t="array" ref="P1172">IF(ISNUMBER(N1172),_xll.BDP($C1172, "OPT_UNDL_PX")," ")</f>
        <v/>
      </c>
      <c r="Q1172" s="7">
        <f>IF(ISNUMBER(N1172),+G1172*_xll.BDP($C1172, "PX_POS_MULT_FACTOR")*P1172/K1172," ")</f>
        <v/>
      </c>
      <c r="R1172" s="8">
        <f t="array" ref="R1172">IF(OR($A1172="TUA",$A1172="TYA"),"",IF(ISNUMBER(_xlfn.SINGLE(_xll.BDP($C1172,"DUR_ADJ_OAS_MID"))),_xll.BDP($C1172,"DUR_ADJ_OAS_MID"),IF(ISNUMBER(_xlfn.SINGLE(_xll.BDP($E1172&amp;" ISIN","DUR_ADJ_OAS_MID"))),_xll.BDP($E1172&amp;" ISIN","DUR_ADJ_OAS_MID")," ")))</f>
        <v/>
      </c>
      <c r="S1172" s="7">
        <f>IF(ISNUMBER(N1172),Q1172*N1172,IF(ISNUMBER(R1172),J1172*R1172," "))</f>
        <v/>
      </c>
      <c r="T1172" t="inlineStr">
        <is>
          <t>01XWR8H69</t>
        </is>
      </c>
      <c r="U1172" t="inlineStr">
        <is>
          <t>Option</t>
        </is>
      </c>
      <c r="AG1172" t="n">
        <v>-0.003187</v>
      </c>
    </row>
    <row r="1173">
      <c r="A1173" t="inlineStr">
        <is>
          <t>MAXI</t>
        </is>
      </c>
      <c r="B1173" t="inlineStr">
        <is>
          <t>RUTW US 10/29/25 P2350 Index</t>
        </is>
      </c>
      <c r="C1173" t="inlineStr">
        <is>
          <t>RUTW US 10/29/25 P2350 Index</t>
        </is>
      </c>
      <c r="F1173" t="inlineStr">
        <is>
          <t>01XWNC4L5</t>
        </is>
      </c>
      <c r="G1173" s="1" t="n">
        <v>-110</v>
      </c>
      <c r="H1173" s="1" t="n">
        <v>6.6</v>
      </c>
      <c r="I1173" s="2" t="n">
        <v>-72600</v>
      </c>
      <c r="J1173" s="3" t="n">
        <v>-0.00144071</v>
      </c>
      <c r="K1173" s="4" t="n">
        <v>50391848.13</v>
      </c>
      <c r="L1173" s="5" t="n">
        <v>2050001</v>
      </c>
      <c r="M1173" s="6" t="n">
        <v>24.58137734</v>
      </c>
      <c r="N1173" s="7">
        <f t="array" ref="N1173">IF(ISNUMBER(_xlfn.SINGLE(_xll.BDP($C1173, "DELTA_MID"))),_xll.BDP($C1173, "DELTA_MID")," ")</f>
        <v/>
      </c>
      <c r="O1173" s="7">
        <f t="array" ref="O1173">IF(ISNUMBER(N1173),_xll.BDP($C1173, "OPT_UNDL_TICKER"),"")</f>
        <v/>
      </c>
      <c r="P1173" s="8">
        <f t="array" ref="P1173">IF(ISNUMBER(N1173),_xll.BDP($C1173, "OPT_UNDL_PX")," ")</f>
        <v/>
      </c>
      <c r="Q1173" s="7">
        <f>IF(ISNUMBER(N1173),+G1173*_xll.BDP($C1173, "PX_POS_MULT_FACTOR")*P1173/K1173," ")</f>
        <v/>
      </c>
      <c r="R1173" s="8">
        <f t="array" ref="R1173">IF(OR($A1173="TUA",$A1173="TYA"),"",IF(ISNUMBER(_xlfn.SINGLE(_xll.BDP($C1173,"DUR_ADJ_OAS_MID"))),_xll.BDP($C1173,"DUR_ADJ_OAS_MID"),IF(ISNUMBER(_xlfn.SINGLE(_xll.BDP($E1173&amp;" ISIN","DUR_ADJ_OAS_MID"))),_xll.BDP($E1173&amp;" ISIN","DUR_ADJ_OAS_MID")," ")))</f>
        <v/>
      </c>
      <c r="S1173" s="7">
        <f>IF(ISNUMBER(N1173),Q1173*N1173,IF(ISNUMBER(R1173),J1173*R1173," "))</f>
        <v/>
      </c>
      <c r="T1173" t="inlineStr">
        <is>
          <t>01XWNC4L5</t>
        </is>
      </c>
      <c r="U1173" t="inlineStr">
        <is>
          <t>Option</t>
        </is>
      </c>
      <c r="AG1173" t="n">
        <v>-0.003187</v>
      </c>
    </row>
    <row r="1174">
      <c r="A1174" t="inlineStr">
        <is>
          <t>MAXI</t>
        </is>
      </c>
      <c r="B1174" t="inlineStr">
        <is>
          <t>RUTW US 10/31/25 P2250 Index</t>
        </is>
      </c>
      <c r="C1174" t="inlineStr">
        <is>
          <t>RUTW US 10/31/25 P2250 Index</t>
        </is>
      </c>
      <c r="F1174" t="inlineStr">
        <is>
          <t>01TS8YD01</t>
        </is>
      </c>
      <c r="G1174" s="1" t="n">
        <v>110</v>
      </c>
      <c r="H1174" s="1" t="n">
        <v>2.95</v>
      </c>
      <c r="I1174" s="2" t="n">
        <v>32450</v>
      </c>
      <c r="J1174" s="3" t="n">
        <v>0.00064395</v>
      </c>
      <c r="K1174" s="4" t="n">
        <v>50391848.13</v>
      </c>
      <c r="L1174" s="5" t="n">
        <v>2050001</v>
      </c>
      <c r="M1174" s="6" t="n">
        <v>24.58137734</v>
      </c>
      <c r="N1174" s="7">
        <f t="array" ref="N1174">IF(ISNUMBER(_xlfn.SINGLE(_xll.BDP($C1174, "DELTA_MID"))),_xll.BDP($C1174, "DELTA_MID")," ")</f>
        <v/>
      </c>
      <c r="O1174" s="7">
        <f t="array" ref="O1174">IF(ISNUMBER(N1174),_xll.BDP($C1174, "OPT_UNDL_TICKER"),"")</f>
        <v/>
      </c>
      <c r="P1174" s="8">
        <f t="array" ref="P1174">IF(ISNUMBER(N1174),_xll.BDP($C1174, "OPT_UNDL_PX")," ")</f>
        <v/>
      </c>
      <c r="Q1174" s="7">
        <f>IF(ISNUMBER(N1174),+G1174*_xll.BDP($C1174, "PX_POS_MULT_FACTOR")*P1174/K1174," ")</f>
        <v/>
      </c>
      <c r="R1174" s="8">
        <f t="array" ref="R1174">IF(OR($A1174="TUA",$A1174="TYA"),"",IF(ISNUMBER(_xlfn.SINGLE(_xll.BDP($C1174,"DUR_ADJ_OAS_MID"))),_xll.BDP($C1174,"DUR_ADJ_OAS_MID"),IF(ISNUMBER(_xlfn.SINGLE(_xll.BDP($E1174&amp;" ISIN","DUR_ADJ_OAS_MID"))),_xll.BDP($E1174&amp;" ISIN","DUR_ADJ_OAS_MID")," ")))</f>
        <v/>
      </c>
      <c r="S1174" s="7">
        <f>IF(ISNUMBER(N1174),Q1174*N1174,IF(ISNUMBER(R1174),J1174*R1174," "))</f>
        <v/>
      </c>
      <c r="T1174" t="inlineStr">
        <is>
          <t>01TS8YD01</t>
        </is>
      </c>
      <c r="U1174" t="inlineStr">
        <is>
          <t>Option</t>
        </is>
      </c>
      <c r="AG1174" t="n">
        <v>-0.003187</v>
      </c>
    </row>
    <row r="1175">
      <c r="A1175" t="inlineStr">
        <is>
          <t>MAXI</t>
        </is>
      </c>
      <c r="B1175" t="inlineStr">
        <is>
          <t>RUTW US 10/31/25 P2350 Index</t>
        </is>
      </c>
      <c r="C1175" t="inlineStr">
        <is>
          <t>RUTW US 10/31/25 P2350 Index</t>
        </is>
      </c>
      <c r="F1175" t="inlineStr">
        <is>
          <t>01TS8XHJ3</t>
        </is>
      </c>
      <c r="G1175" s="1" t="n">
        <v>-110</v>
      </c>
      <c r="H1175" s="1" t="n">
        <v>10.05</v>
      </c>
      <c r="I1175" s="2" t="n">
        <v>-110550</v>
      </c>
      <c r="J1175" s="3" t="n">
        <v>-0.00219381</v>
      </c>
      <c r="K1175" s="4" t="n">
        <v>50391848.13</v>
      </c>
      <c r="L1175" s="5" t="n">
        <v>2050001</v>
      </c>
      <c r="M1175" s="6" t="n">
        <v>24.58137734</v>
      </c>
      <c r="N1175" s="7">
        <f t="array" ref="N1175">IF(ISNUMBER(_xlfn.SINGLE(_xll.BDP($C1175, "DELTA_MID"))),_xll.BDP($C1175, "DELTA_MID")," ")</f>
        <v/>
      </c>
      <c r="O1175" s="7">
        <f t="array" ref="O1175">IF(ISNUMBER(N1175),_xll.BDP($C1175, "OPT_UNDL_TICKER"),"")</f>
        <v/>
      </c>
      <c r="P1175" s="8">
        <f t="array" ref="P1175">IF(ISNUMBER(N1175),_xll.BDP($C1175, "OPT_UNDL_PX")," ")</f>
        <v/>
      </c>
      <c r="Q1175" s="7">
        <f>IF(ISNUMBER(N1175),+G1175*_xll.BDP($C1175, "PX_POS_MULT_FACTOR")*P1175/K1175," ")</f>
        <v/>
      </c>
      <c r="R1175" s="8">
        <f t="array" ref="R1175">IF(OR($A1175="TUA",$A1175="TYA"),"",IF(ISNUMBER(_xlfn.SINGLE(_xll.BDP($C1175,"DUR_ADJ_OAS_MID"))),_xll.BDP($C1175,"DUR_ADJ_OAS_MID"),IF(ISNUMBER(_xlfn.SINGLE(_xll.BDP($E1175&amp;" ISIN","DUR_ADJ_OAS_MID"))),_xll.BDP($E1175&amp;" ISIN","DUR_ADJ_OAS_MID")," ")))</f>
        <v/>
      </c>
      <c r="S1175" s="7">
        <f>IF(ISNUMBER(N1175),Q1175*N1175,IF(ISNUMBER(R1175),J1175*R1175," "))</f>
        <v/>
      </c>
      <c r="T1175" t="inlineStr">
        <is>
          <t>01TS8XHJ3</t>
        </is>
      </c>
      <c r="U1175" t="inlineStr">
        <is>
          <t>Option</t>
        </is>
      </c>
      <c r="AG1175" t="n">
        <v>-0.003187</v>
      </c>
    </row>
    <row r="1176">
      <c r="A1176" t="inlineStr">
        <is>
          <t>MAXI</t>
        </is>
      </c>
      <c r="B1176" t="inlineStr">
        <is>
          <t>RUTW US 11/05/25 P2185 Index</t>
        </is>
      </c>
      <c r="C1176" t="inlineStr">
        <is>
          <t>RUTW US 11/05/25 P2185 Index</t>
        </is>
      </c>
      <c r="F1176" t="inlineStr">
        <is>
          <t>01Y25GLN1</t>
        </is>
      </c>
      <c r="G1176" s="1" t="n">
        <v>105</v>
      </c>
      <c r="H1176" s="1" t="n">
        <v>3</v>
      </c>
      <c r="I1176" s="2" t="n">
        <v>31500</v>
      </c>
      <c r="J1176" s="3" t="n">
        <v>0.0006251</v>
      </c>
      <c r="K1176" s="4" t="n">
        <v>50391848.13</v>
      </c>
      <c r="L1176" s="5" t="n">
        <v>2050001</v>
      </c>
      <c r="M1176" s="6" t="n">
        <v>24.58137734</v>
      </c>
      <c r="N1176" s="7">
        <f t="array" ref="N1176">IF(ISNUMBER(_xlfn.SINGLE(_xll.BDP($C1176, "DELTA_MID"))),_xll.BDP($C1176, "DELTA_MID")," ")</f>
        <v/>
      </c>
      <c r="O1176" s="7">
        <f t="array" ref="O1176">IF(ISNUMBER(N1176),_xll.BDP($C1176, "OPT_UNDL_TICKER"),"")</f>
        <v/>
      </c>
      <c r="P1176" s="8">
        <f t="array" ref="P1176">IF(ISNUMBER(N1176),_xll.BDP($C1176, "OPT_UNDL_PX")," ")</f>
        <v/>
      </c>
      <c r="Q1176" s="7">
        <f>IF(ISNUMBER(N1176),+G1176*_xll.BDP($C1176, "PX_POS_MULT_FACTOR")*P1176/K1176," ")</f>
        <v/>
      </c>
      <c r="R1176" s="8">
        <f t="array" ref="R1176">IF(OR($A1176="TUA",$A1176="TYA"),"",IF(ISNUMBER(_xlfn.SINGLE(_xll.BDP($C1176,"DUR_ADJ_OAS_MID"))),_xll.BDP($C1176,"DUR_ADJ_OAS_MID"),IF(ISNUMBER(_xlfn.SINGLE(_xll.BDP($E1176&amp;" ISIN","DUR_ADJ_OAS_MID"))),_xll.BDP($E1176&amp;" ISIN","DUR_ADJ_OAS_MID")," ")))</f>
        <v/>
      </c>
      <c r="S1176" s="7">
        <f>IF(ISNUMBER(N1176),Q1176*N1176,IF(ISNUMBER(R1176),J1176*R1176," "))</f>
        <v/>
      </c>
      <c r="T1176" t="inlineStr">
        <is>
          <t>01Y25GLN1</t>
        </is>
      </c>
      <c r="U1176" t="inlineStr">
        <is>
          <t>Option</t>
        </is>
      </c>
      <c r="AG1176" t="n">
        <v>-0.003187</v>
      </c>
    </row>
    <row r="1177">
      <c r="A1177" t="inlineStr">
        <is>
          <t>MAXI</t>
        </is>
      </c>
      <c r="B1177" t="inlineStr">
        <is>
          <t>RUTW US 11/05/25 P2285 Index</t>
        </is>
      </c>
      <c r="C1177" t="inlineStr">
        <is>
          <t>RUTW US 11/05/25 P2285 Index</t>
        </is>
      </c>
      <c r="F1177" t="inlineStr">
        <is>
          <t>01Y25D1J3</t>
        </is>
      </c>
      <c r="G1177" s="1" t="n">
        <v>-105</v>
      </c>
      <c r="H1177" s="1" t="n">
        <v>7.25</v>
      </c>
      <c r="I1177" s="2" t="n">
        <v>-76125</v>
      </c>
      <c r="J1177" s="3" t="n">
        <v>-0.00151066</v>
      </c>
      <c r="K1177" s="4" t="n">
        <v>50391848.13</v>
      </c>
      <c r="L1177" s="5" t="n">
        <v>2050001</v>
      </c>
      <c r="M1177" s="6" t="n">
        <v>24.58137734</v>
      </c>
      <c r="N1177" s="7">
        <f t="array" ref="N1177">IF(ISNUMBER(_xlfn.SINGLE(_xll.BDP($C1177, "DELTA_MID"))),_xll.BDP($C1177, "DELTA_MID")," ")</f>
        <v/>
      </c>
      <c r="O1177" s="7">
        <f t="array" ref="O1177">IF(ISNUMBER(N1177),_xll.BDP($C1177, "OPT_UNDL_TICKER"),"")</f>
        <v/>
      </c>
      <c r="P1177" s="8">
        <f t="array" ref="P1177">IF(ISNUMBER(N1177),_xll.BDP($C1177, "OPT_UNDL_PX")," ")</f>
        <v/>
      </c>
      <c r="Q1177" s="7">
        <f>IF(ISNUMBER(N1177),+G1177*_xll.BDP($C1177, "PX_POS_MULT_FACTOR")*P1177/K1177," ")</f>
        <v/>
      </c>
      <c r="R1177" s="8">
        <f t="array" ref="R1177">IF(OR($A1177="TUA",$A1177="TYA"),"",IF(ISNUMBER(_xlfn.SINGLE(_xll.BDP($C1177,"DUR_ADJ_OAS_MID"))),_xll.BDP($C1177,"DUR_ADJ_OAS_MID"),IF(ISNUMBER(_xlfn.SINGLE(_xll.BDP($E1177&amp;" ISIN","DUR_ADJ_OAS_MID"))),_xll.BDP($E1177&amp;" ISIN","DUR_ADJ_OAS_MID")," ")))</f>
        <v/>
      </c>
      <c r="S1177" s="7">
        <f>IF(ISNUMBER(N1177),Q1177*N1177,IF(ISNUMBER(R1177),J1177*R1177," "))</f>
        <v/>
      </c>
      <c r="T1177" t="inlineStr">
        <is>
          <t>01Y25D1J3</t>
        </is>
      </c>
      <c r="U1177" t="inlineStr">
        <is>
          <t>Option</t>
        </is>
      </c>
      <c r="AG1177" t="n">
        <v>-0.003187</v>
      </c>
    </row>
    <row r="1178">
      <c r="A1178" t="inlineStr">
        <is>
          <t>MAXI</t>
        </is>
      </c>
      <c r="B1178" t="inlineStr">
        <is>
          <t>SPXW US 10/24/25 C6800 Index</t>
        </is>
      </c>
      <c r="C1178" t="inlineStr">
        <is>
          <t>SPXW US 10/24/25 C6800 Index</t>
        </is>
      </c>
      <c r="F1178" t="inlineStr">
        <is>
          <t>01X150WZ4</t>
        </is>
      </c>
      <c r="G1178" s="1" t="n">
        <v>151</v>
      </c>
      <c r="H1178" s="1" t="n">
        <v>1.175</v>
      </c>
      <c r="I1178" s="2" t="n">
        <v>17742.5</v>
      </c>
      <c r="J1178" s="3" t="n">
        <v>0.00035209</v>
      </c>
      <c r="K1178" s="4" t="n">
        <v>50391848.13</v>
      </c>
      <c r="L1178" s="5" t="n">
        <v>2050001</v>
      </c>
      <c r="M1178" s="6" t="n">
        <v>24.58137734</v>
      </c>
      <c r="N1178" s="7">
        <f t="array" ref="N1178">IF(ISNUMBER(_xlfn.SINGLE(_xll.BDP($C1178, "DELTA_MID"))),_xll.BDP($C1178, "DELTA_MID")," ")</f>
        <v/>
      </c>
      <c r="O1178" s="7">
        <f t="array" ref="O1178">IF(ISNUMBER(N1178),_xll.BDP($C1178, "OPT_UNDL_TICKER"),"")</f>
        <v/>
      </c>
      <c r="P1178" s="8">
        <f t="array" ref="P1178">IF(ISNUMBER(N1178),_xll.BDP($C1178, "OPT_UNDL_PX")," ")</f>
        <v/>
      </c>
      <c r="Q1178" s="7">
        <f>IF(ISNUMBER(N1178),+G1178*_xll.BDP($C1178, "PX_POS_MULT_FACTOR")*P1178/K1178," ")</f>
        <v/>
      </c>
      <c r="R1178" s="8">
        <f t="array" ref="R1178">IF(OR($A1178="TUA",$A1178="TYA"),"",IF(ISNUMBER(_xlfn.SINGLE(_xll.BDP($C1178,"DUR_ADJ_OAS_MID"))),_xll.BDP($C1178,"DUR_ADJ_OAS_MID"),IF(ISNUMBER(_xlfn.SINGLE(_xll.BDP($E1178&amp;" ISIN","DUR_ADJ_OAS_MID"))),_xll.BDP($E1178&amp;" ISIN","DUR_ADJ_OAS_MID")," ")))</f>
        <v/>
      </c>
      <c r="S1178" s="7">
        <f>IF(ISNUMBER(N1178),Q1178*N1178,IF(ISNUMBER(R1178),J1178*R1178," "))</f>
        <v/>
      </c>
      <c r="T1178" t="inlineStr">
        <is>
          <t>01X150WZ4</t>
        </is>
      </c>
      <c r="U1178" t="inlineStr">
        <is>
          <t>Option</t>
        </is>
      </c>
      <c r="AG1178" t="n">
        <v>-0.003187</v>
      </c>
    </row>
    <row r="1179">
      <c r="A1179" t="inlineStr">
        <is>
          <t>MAXI</t>
        </is>
      </c>
      <c r="B1179" t="inlineStr">
        <is>
          <t>SPXW US 10/24/25 C6810 Index</t>
        </is>
      </c>
      <c r="C1179" t="inlineStr">
        <is>
          <t>SPXW US 10/24/25 C6810 Index</t>
        </is>
      </c>
      <c r="F1179" t="inlineStr">
        <is>
          <t>01XB3DW48</t>
        </is>
      </c>
      <c r="G1179" s="1" t="n">
        <v>46</v>
      </c>
      <c r="H1179" s="1" t="n">
        <v>0.75</v>
      </c>
      <c r="I1179" s="2" t="n">
        <v>3450</v>
      </c>
      <c r="J1179" s="3" t="n">
        <v>6.846000000000001e-05</v>
      </c>
      <c r="K1179" s="4" t="n">
        <v>50391848.13</v>
      </c>
      <c r="L1179" s="5" t="n">
        <v>2050001</v>
      </c>
      <c r="M1179" s="6" t="n">
        <v>24.58137734</v>
      </c>
      <c r="N1179" s="7">
        <f t="array" ref="N1179">IF(ISNUMBER(_xlfn.SINGLE(_xll.BDP($C1179, "DELTA_MID"))),_xll.BDP($C1179, "DELTA_MID")," ")</f>
        <v/>
      </c>
      <c r="O1179" s="7">
        <f t="array" ref="O1179">IF(ISNUMBER(N1179),_xll.BDP($C1179, "OPT_UNDL_TICKER"),"")</f>
        <v/>
      </c>
      <c r="P1179" s="8">
        <f t="array" ref="P1179">IF(ISNUMBER(N1179),_xll.BDP($C1179, "OPT_UNDL_PX")," ")</f>
        <v/>
      </c>
      <c r="Q1179" s="7">
        <f>IF(ISNUMBER(N1179),+G1179*_xll.BDP($C1179, "PX_POS_MULT_FACTOR")*P1179/K1179," ")</f>
        <v/>
      </c>
      <c r="R1179" s="8">
        <f t="array" ref="R1179">IF(OR($A1179="TUA",$A1179="TYA"),"",IF(ISNUMBER(_xlfn.SINGLE(_xll.BDP($C1179,"DUR_ADJ_OAS_MID"))),_xll.BDP($C1179,"DUR_ADJ_OAS_MID"),IF(ISNUMBER(_xlfn.SINGLE(_xll.BDP($E1179&amp;" ISIN","DUR_ADJ_OAS_MID"))),_xll.BDP($E1179&amp;" ISIN","DUR_ADJ_OAS_MID")," ")))</f>
        <v/>
      </c>
      <c r="S1179" s="7">
        <f>IF(ISNUMBER(N1179),Q1179*N1179,IF(ISNUMBER(R1179),J1179*R1179," "))</f>
        <v/>
      </c>
      <c r="T1179" t="inlineStr">
        <is>
          <t>01XB3DW48</t>
        </is>
      </c>
      <c r="U1179" t="inlineStr">
        <is>
          <t>Option</t>
        </is>
      </c>
      <c r="AG1179" t="n">
        <v>-0.003187</v>
      </c>
    </row>
    <row r="1180">
      <c r="A1180" t="inlineStr">
        <is>
          <t>MAXI</t>
        </is>
      </c>
      <c r="B1180" t="inlineStr">
        <is>
          <t>SPXW US 10/27/25 C6840 Index</t>
        </is>
      </c>
      <c r="C1180" t="inlineStr">
        <is>
          <t>SPXW US 10/27/25 C6840 Index</t>
        </is>
      </c>
      <c r="F1180" t="inlineStr">
        <is>
          <t>01XP4RQV9</t>
        </is>
      </c>
      <c r="G1180" s="1" t="n">
        <v>129</v>
      </c>
      <c r="H1180" s="1" t="n">
        <v>0.6</v>
      </c>
      <c r="I1180" s="2" t="n">
        <v>7740</v>
      </c>
      <c r="J1180" s="3" t="n">
        <v>0.0001536</v>
      </c>
      <c r="K1180" s="4" t="n">
        <v>50391848.13</v>
      </c>
      <c r="L1180" s="5" t="n">
        <v>2050001</v>
      </c>
      <c r="M1180" s="6" t="n">
        <v>24.58137734</v>
      </c>
      <c r="N1180" s="7">
        <f t="array" ref="N1180">IF(ISNUMBER(_xlfn.SINGLE(_xll.BDP($C1180, "DELTA_MID"))),_xll.BDP($C1180, "DELTA_MID")," ")</f>
        <v/>
      </c>
      <c r="O1180" s="7">
        <f t="array" ref="O1180">IF(ISNUMBER(N1180),_xll.BDP($C1180, "OPT_UNDL_TICKER"),"")</f>
        <v/>
      </c>
      <c r="P1180" s="8">
        <f t="array" ref="P1180">IF(ISNUMBER(N1180),_xll.BDP($C1180, "OPT_UNDL_PX")," ")</f>
        <v/>
      </c>
      <c r="Q1180" s="7">
        <f>IF(ISNUMBER(N1180),+G1180*_xll.BDP($C1180, "PX_POS_MULT_FACTOR")*P1180/K1180," ")</f>
        <v/>
      </c>
      <c r="R1180" s="8">
        <f t="array" ref="R1180">IF(OR($A1180="TUA",$A1180="TYA"),"",IF(ISNUMBER(_xlfn.SINGLE(_xll.BDP($C1180,"DUR_ADJ_OAS_MID"))),_xll.BDP($C1180,"DUR_ADJ_OAS_MID"),IF(ISNUMBER(_xlfn.SINGLE(_xll.BDP($E1180&amp;" ISIN","DUR_ADJ_OAS_MID"))),_xll.BDP($E1180&amp;" ISIN","DUR_ADJ_OAS_MID")," ")))</f>
        <v/>
      </c>
      <c r="S1180" s="7">
        <f>IF(ISNUMBER(N1180),Q1180*N1180,IF(ISNUMBER(R1180),J1180*R1180," "))</f>
        <v/>
      </c>
      <c r="T1180" t="inlineStr">
        <is>
          <t>01XP4RQV9</t>
        </is>
      </c>
      <c r="U1180" t="inlineStr">
        <is>
          <t>Option</t>
        </is>
      </c>
      <c r="AG1180" t="n">
        <v>-0.003187</v>
      </c>
    </row>
    <row r="1181">
      <c r="A1181" t="inlineStr">
        <is>
          <t>MAXI</t>
        </is>
      </c>
      <c r="B1181" t="inlineStr">
        <is>
          <t>SPXW US 10/28/25 C6785 Index</t>
        </is>
      </c>
      <c r="C1181" t="inlineStr">
        <is>
          <t>SPXW US 10/28/25 C6785 Index</t>
        </is>
      </c>
      <c r="F1181" t="inlineStr">
        <is>
          <t>01XT1SW29</t>
        </is>
      </c>
      <c r="G1181" s="1" t="n">
        <v>116</v>
      </c>
      <c r="H1181" s="1" t="n">
        <v>9.35</v>
      </c>
      <c r="I1181" s="2" t="n">
        <v>108460</v>
      </c>
      <c r="J1181" s="3" t="n">
        <v>0.00215233</v>
      </c>
      <c r="K1181" s="4" t="n">
        <v>50391848.13</v>
      </c>
      <c r="L1181" s="5" t="n">
        <v>2050001</v>
      </c>
      <c r="M1181" s="6" t="n">
        <v>24.58137734</v>
      </c>
      <c r="N1181" s="7">
        <f t="array" ref="N1181">IF(ISNUMBER(_xlfn.SINGLE(_xll.BDP($C1181, "DELTA_MID"))),_xll.BDP($C1181, "DELTA_MID")," ")</f>
        <v/>
      </c>
      <c r="O1181" s="7">
        <f t="array" ref="O1181">IF(ISNUMBER(N1181),_xll.BDP($C1181, "OPT_UNDL_TICKER"),"")</f>
        <v/>
      </c>
      <c r="P1181" s="8">
        <f t="array" ref="P1181">IF(ISNUMBER(N1181),_xll.BDP($C1181, "OPT_UNDL_PX")," ")</f>
        <v/>
      </c>
      <c r="Q1181" s="7">
        <f>IF(ISNUMBER(N1181),+G1181*_xll.BDP($C1181, "PX_POS_MULT_FACTOR")*P1181/K1181," ")</f>
        <v/>
      </c>
      <c r="R1181" s="8">
        <f t="array" ref="R1181">IF(OR($A1181="TUA",$A1181="TYA"),"",IF(ISNUMBER(_xlfn.SINGLE(_xll.BDP($C1181,"DUR_ADJ_OAS_MID"))),_xll.BDP($C1181,"DUR_ADJ_OAS_MID"),IF(ISNUMBER(_xlfn.SINGLE(_xll.BDP($E1181&amp;" ISIN","DUR_ADJ_OAS_MID"))),_xll.BDP($E1181&amp;" ISIN","DUR_ADJ_OAS_MID")," ")))</f>
        <v/>
      </c>
      <c r="S1181" s="7">
        <f>IF(ISNUMBER(N1181),Q1181*N1181,IF(ISNUMBER(R1181),J1181*R1181," "))</f>
        <v/>
      </c>
      <c r="T1181" t="inlineStr">
        <is>
          <t>01XT1SW29</t>
        </is>
      </c>
      <c r="U1181" t="inlineStr">
        <is>
          <t>Option</t>
        </is>
      </c>
      <c r="AG1181" t="n">
        <v>-0.003187</v>
      </c>
    </row>
    <row r="1182">
      <c r="A1182" t="inlineStr">
        <is>
          <t>MAXI</t>
        </is>
      </c>
      <c r="B1182" t="inlineStr">
        <is>
          <t>SPXW US 10/31/25 P6150 Index</t>
        </is>
      </c>
      <c r="C1182" t="inlineStr">
        <is>
          <t>SPXW US 10/31/25 P6150 Index</t>
        </is>
      </c>
      <c r="F1182" t="inlineStr">
        <is>
          <t>01TS8X3Z6</t>
        </is>
      </c>
      <c r="G1182" s="1" t="n">
        <v>36</v>
      </c>
      <c r="H1182" s="1" t="n">
        <v>3.6</v>
      </c>
      <c r="I1182" s="2" t="n">
        <v>12960</v>
      </c>
      <c r="J1182" s="3" t="n">
        <v>0.00025718</v>
      </c>
      <c r="K1182" s="4" t="n">
        <v>50391848.13</v>
      </c>
      <c r="L1182" s="5" t="n">
        <v>2050001</v>
      </c>
      <c r="M1182" s="6" t="n">
        <v>24.58137734</v>
      </c>
      <c r="N1182" s="7">
        <f t="array" ref="N1182">IF(ISNUMBER(_xlfn.SINGLE(_xll.BDP($C1182, "DELTA_MID"))),_xll.BDP($C1182, "DELTA_MID")," ")</f>
        <v/>
      </c>
      <c r="O1182" s="7">
        <f t="array" ref="O1182">IF(ISNUMBER(N1182),_xll.BDP($C1182, "OPT_UNDL_TICKER"),"")</f>
        <v/>
      </c>
      <c r="P1182" s="8">
        <f t="array" ref="P1182">IF(ISNUMBER(N1182),_xll.BDP($C1182, "OPT_UNDL_PX")," ")</f>
        <v/>
      </c>
      <c r="Q1182" s="7">
        <f>IF(ISNUMBER(N1182),+G1182*_xll.BDP($C1182, "PX_POS_MULT_FACTOR")*P1182/K1182," ")</f>
        <v/>
      </c>
      <c r="R1182" s="8">
        <f t="array" ref="R1182">IF(OR($A1182="TUA",$A1182="TYA"),"",IF(ISNUMBER(_xlfn.SINGLE(_xll.BDP($C1182,"DUR_ADJ_OAS_MID"))),_xll.BDP($C1182,"DUR_ADJ_OAS_MID"),IF(ISNUMBER(_xlfn.SINGLE(_xll.BDP($E1182&amp;" ISIN","DUR_ADJ_OAS_MID"))),_xll.BDP($E1182&amp;" ISIN","DUR_ADJ_OAS_MID")," ")))</f>
        <v/>
      </c>
      <c r="S1182" s="7">
        <f>IF(ISNUMBER(N1182),Q1182*N1182,IF(ISNUMBER(R1182),J1182*R1182," "))</f>
        <v/>
      </c>
      <c r="T1182" t="inlineStr">
        <is>
          <t>01TS8X3Z6</t>
        </is>
      </c>
      <c r="U1182" t="inlineStr">
        <is>
          <t>Option</t>
        </is>
      </c>
      <c r="AG1182" t="n">
        <v>-0.003187</v>
      </c>
    </row>
    <row r="1183">
      <c r="A1183" t="inlineStr">
        <is>
          <t>MAXI</t>
        </is>
      </c>
      <c r="B1183" t="inlineStr">
        <is>
          <t>SPXW US 10/31/25 P6450 Index</t>
        </is>
      </c>
      <c r="C1183" t="inlineStr">
        <is>
          <t>SPXW US 10/31/25 P6450 Index</t>
        </is>
      </c>
      <c r="F1183" t="inlineStr">
        <is>
          <t>01TZNW233</t>
        </is>
      </c>
      <c r="G1183" s="1" t="n">
        <v>-36</v>
      </c>
      <c r="H1183" s="1" t="n">
        <v>14.65</v>
      </c>
      <c r="I1183" s="2" t="n">
        <v>-52740</v>
      </c>
      <c r="J1183" s="3" t="n">
        <v>-0.0010466</v>
      </c>
      <c r="K1183" s="4" t="n">
        <v>50391848.13</v>
      </c>
      <c r="L1183" s="5" t="n">
        <v>2050001</v>
      </c>
      <c r="M1183" s="6" t="n">
        <v>24.58137734</v>
      </c>
      <c r="N1183" s="7">
        <f t="array" ref="N1183">IF(ISNUMBER(_xlfn.SINGLE(_xll.BDP($C1183, "DELTA_MID"))),_xll.BDP($C1183, "DELTA_MID")," ")</f>
        <v/>
      </c>
      <c r="O1183" s="7">
        <f t="array" ref="O1183">IF(ISNUMBER(N1183),_xll.BDP($C1183, "OPT_UNDL_TICKER"),"")</f>
        <v/>
      </c>
      <c r="P1183" s="8">
        <f t="array" ref="P1183">IF(ISNUMBER(N1183),_xll.BDP($C1183, "OPT_UNDL_PX")," ")</f>
        <v/>
      </c>
      <c r="Q1183" s="7">
        <f>IF(ISNUMBER(N1183),+G1183*_xll.BDP($C1183, "PX_POS_MULT_FACTOR")*P1183/K1183," ")</f>
        <v/>
      </c>
      <c r="R1183" s="8">
        <f t="array" ref="R1183">IF(OR($A1183="TUA",$A1183="TYA"),"",IF(ISNUMBER(_xlfn.SINGLE(_xll.BDP($C1183,"DUR_ADJ_OAS_MID"))),_xll.BDP($C1183,"DUR_ADJ_OAS_MID"),IF(ISNUMBER(_xlfn.SINGLE(_xll.BDP($E1183&amp;" ISIN","DUR_ADJ_OAS_MID"))),_xll.BDP($E1183&amp;" ISIN","DUR_ADJ_OAS_MID")," ")))</f>
        <v/>
      </c>
      <c r="S1183" s="7">
        <f>IF(ISNUMBER(N1183),Q1183*N1183,IF(ISNUMBER(R1183),J1183*R1183," "))</f>
        <v/>
      </c>
      <c r="T1183" t="inlineStr">
        <is>
          <t>01TZNW233</t>
        </is>
      </c>
      <c r="U1183" t="inlineStr">
        <is>
          <t>Option</t>
        </is>
      </c>
      <c r="AG1183" t="n">
        <v>-0.003187</v>
      </c>
    </row>
    <row r="1184">
      <c r="A1184" t="inlineStr">
        <is>
          <t>MAXI</t>
        </is>
      </c>
      <c r="B1184" t="inlineStr">
        <is>
          <t>SPXW US 11/05/25 P6050 Index</t>
        </is>
      </c>
      <c r="C1184" t="inlineStr">
        <is>
          <t>SPXW US 11/05/25 P6050 Index</t>
        </is>
      </c>
      <c r="F1184" t="inlineStr">
        <is>
          <t>01XP4QPN1</t>
        </is>
      </c>
      <c r="G1184" s="1" t="n">
        <v>34</v>
      </c>
      <c r="H1184" s="1" t="n">
        <v>4.85</v>
      </c>
      <c r="I1184" s="2" t="n">
        <v>16490</v>
      </c>
      <c r="J1184" s="3" t="n">
        <v>0.00032724</v>
      </c>
      <c r="K1184" s="4" t="n">
        <v>50391848.13</v>
      </c>
      <c r="L1184" s="5" t="n">
        <v>2050001</v>
      </c>
      <c r="M1184" s="6" t="n">
        <v>24.58137734</v>
      </c>
      <c r="N1184" s="7">
        <f t="array" ref="N1184">IF(ISNUMBER(_xlfn.SINGLE(_xll.BDP($C1184, "DELTA_MID"))),_xll.BDP($C1184, "DELTA_MID")," ")</f>
        <v/>
      </c>
      <c r="O1184" s="7">
        <f t="array" ref="O1184">IF(ISNUMBER(N1184),_xll.BDP($C1184, "OPT_UNDL_TICKER"),"")</f>
        <v/>
      </c>
      <c r="P1184" s="8">
        <f t="array" ref="P1184">IF(ISNUMBER(N1184),_xll.BDP($C1184, "OPT_UNDL_PX")," ")</f>
        <v/>
      </c>
      <c r="Q1184" s="7">
        <f>IF(ISNUMBER(N1184),+G1184*_xll.BDP($C1184, "PX_POS_MULT_FACTOR")*P1184/K1184," ")</f>
        <v/>
      </c>
      <c r="R1184" s="8">
        <f t="array" ref="R1184">IF(OR($A1184="TUA",$A1184="TYA"),"",IF(ISNUMBER(_xlfn.SINGLE(_xll.BDP($C1184,"DUR_ADJ_OAS_MID"))),_xll.BDP($C1184,"DUR_ADJ_OAS_MID"),IF(ISNUMBER(_xlfn.SINGLE(_xll.BDP($E1184&amp;" ISIN","DUR_ADJ_OAS_MID"))),_xll.BDP($E1184&amp;" ISIN","DUR_ADJ_OAS_MID")," ")))</f>
        <v/>
      </c>
      <c r="S1184" s="7">
        <f>IF(ISNUMBER(N1184),Q1184*N1184,IF(ISNUMBER(R1184),J1184*R1184," "))</f>
        <v/>
      </c>
      <c r="T1184" t="inlineStr">
        <is>
          <t>01XP4QPN1</t>
        </is>
      </c>
      <c r="U1184" t="inlineStr">
        <is>
          <t>Option</t>
        </is>
      </c>
      <c r="AG1184" t="n">
        <v>-0.003187</v>
      </c>
    </row>
    <row r="1185">
      <c r="A1185" t="inlineStr">
        <is>
          <t>MAXI</t>
        </is>
      </c>
      <c r="B1185" t="inlineStr">
        <is>
          <t>SPXW US 11/05/25 P6350 Index</t>
        </is>
      </c>
      <c r="C1185" t="inlineStr">
        <is>
          <t>SPXW US 11/05/25 P6350 Index</t>
        </is>
      </c>
      <c r="F1185" t="inlineStr">
        <is>
          <t>01XM8RK00</t>
        </is>
      </c>
      <c r="G1185" s="1" t="n">
        <v>-34</v>
      </c>
      <c r="H1185" s="1" t="n">
        <v>14.2</v>
      </c>
      <c r="I1185" s="2" t="n">
        <v>-48280</v>
      </c>
      <c r="J1185" s="3" t="n">
        <v>-0.00095809</v>
      </c>
      <c r="K1185" s="4" t="n">
        <v>50391848.13</v>
      </c>
      <c r="L1185" s="5" t="n">
        <v>2050001</v>
      </c>
      <c r="M1185" s="6" t="n">
        <v>24.58137734</v>
      </c>
      <c r="N1185" s="7">
        <f t="array" ref="N1185">IF(ISNUMBER(_xlfn.SINGLE(_xll.BDP($C1185, "DELTA_MID"))),_xll.BDP($C1185, "DELTA_MID")," ")</f>
        <v/>
      </c>
      <c r="O1185" s="7">
        <f t="array" ref="O1185">IF(ISNUMBER(N1185),_xll.BDP($C1185, "OPT_UNDL_TICKER"),"")</f>
        <v/>
      </c>
      <c r="P1185" s="8">
        <f t="array" ref="P1185">IF(ISNUMBER(N1185),_xll.BDP($C1185, "OPT_UNDL_PX")," ")</f>
        <v/>
      </c>
      <c r="Q1185" s="7">
        <f>IF(ISNUMBER(N1185),+G1185*_xll.BDP($C1185, "PX_POS_MULT_FACTOR")*P1185/K1185," ")</f>
        <v/>
      </c>
      <c r="R1185" s="8">
        <f t="array" ref="R1185">IF(OR($A1185="TUA",$A1185="TYA"),"",IF(ISNUMBER(_xlfn.SINGLE(_xll.BDP($C1185,"DUR_ADJ_OAS_MID"))),_xll.BDP($C1185,"DUR_ADJ_OAS_MID"),IF(ISNUMBER(_xlfn.SINGLE(_xll.BDP($E1185&amp;" ISIN","DUR_ADJ_OAS_MID"))),_xll.BDP($E1185&amp;" ISIN","DUR_ADJ_OAS_MID")," ")))</f>
        <v/>
      </c>
      <c r="S1185" s="7">
        <f>IF(ISNUMBER(N1185),Q1185*N1185,IF(ISNUMBER(R1185),J1185*R1185," "))</f>
        <v/>
      </c>
      <c r="T1185" t="inlineStr">
        <is>
          <t>01XM8RK00</t>
        </is>
      </c>
      <c r="U1185" t="inlineStr">
        <is>
          <t>Option</t>
        </is>
      </c>
      <c r="AG1185" t="n">
        <v>-0.003187</v>
      </c>
    </row>
    <row r="1186">
      <c r="A1186" t="inlineStr">
        <is>
          <t>MAXI</t>
        </is>
      </c>
      <c r="B1186" t="inlineStr">
        <is>
          <t>SPXW US 11/07/25 C6735 Index</t>
        </is>
      </c>
      <c r="C1186" t="inlineStr">
        <is>
          <t>SPXW US 11/07/25 C6735 Index</t>
        </is>
      </c>
      <c r="F1186" t="inlineStr">
        <is>
          <t>01XR0GR36</t>
        </is>
      </c>
      <c r="G1186" s="1" t="n">
        <v>41</v>
      </c>
      <c r="H1186" s="1" t="n">
        <v>71</v>
      </c>
      <c r="I1186" s="2" t="n">
        <v>291100</v>
      </c>
      <c r="J1186" s="3" t="n">
        <v>0.00577673</v>
      </c>
      <c r="K1186" s="4" t="n">
        <v>50391848.13</v>
      </c>
      <c r="L1186" s="5" t="n">
        <v>2050001</v>
      </c>
      <c r="M1186" s="6" t="n">
        <v>24.58137734</v>
      </c>
      <c r="N1186" s="7">
        <f t="array" ref="N1186">IF(ISNUMBER(_xlfn.SINGLE(_xll.BDP($C1186, "DELTA_MID"))),_xll.BDP($C1186, "DELTA_MID")," ")</f>
        <v/>
      </c>
      <c r="O1186" s="7">
        <f t="array" ref="O1186">IF(ISNUMBER(N1186),_xll.BDP($C1186, "OPT_UNDL_TICKER"),"")</f>
        <v/>
      </c>
      <c r="P1186" s="8">
        <f t="array" ref="P1186">IF(ISNUMBER(N1186),_xll.BDP($C1186, "OPT_UNDL_PX")," ")</f>
        <v/>
      </c>
      <c r="Q1186" s="7">
        <f>IF(ISNUMBER(N1186),+G1186*_xll.BDP($C1186, "PX_POS_MULT_FACTOR")*P1186/K1186," ")</f>
        <v/>
      </c>
      <c r="R1186" s="8">
        <f t="array" ref="R1186">IF(OR($A1186="TUA",$A1186="TYA"),"",IF(ISNUMBER(_xlfn.SINGLE(_xll.BDP($C1186,"DUR_ADJ_OAS_MID"))),_xll.BDP($C1186,"DUR_ADJ_OAS_MID"),IF(ISNUMBER(_xlfn.SINGLE(_xll.BDP($E1186&amp;" ISIN","DUR_ADJ_OAS_MID"))),_xll.BDP($E1186&amp;" ISIN","DUR_ADJ_OAS_MID")," ")))</f>
        <v/>
      </c>
      <c r="S1186" s="7">
        <f>IF(ISNUMBER(N1186),Q1186*N1186,IF(ISNUMBER(R1186),J1186*R1186," "))</f>
        <v/>
      </c>
      <c r="T1186" t="inlineStr">
        <is>
          <t>01XR0GR36</t>
        </is>
      </c>
      <c r="U1186" t="inlineStr">
        <is>
          <t>Option</t>
        </is>
      </c>
      <c r="AG1186" t="n">
        <v>-0.003187</v>
      </c>
    </row>
    <row r="1187">
      <c r="A1187" t="inlineStr">
        <is>
          <t>MAXI</t>
        </is>
      </c>
      <c r="B1187" t="inlineStr">
        <is>
          <t>Cash</t>
        </is>
      </c>
      <c r="C1187" t="inlineStr">
        <is>
          <t>Cash</t>
        </is>
      </c>
      <c r="G1187" s="1" t="n">
        <v>2664460.13</v>
      </c>
      <c r="H1187" s="1" t="n">
        <v>1</v>
      </c>
      <c r="I1187" s="2" t="n">
        <v>2664460.13</v>
      </c>
      <c r="J1187" s="3" t="n">
        <v>0.05287482</v>
      </c>
      <c r="K1187" s="4" t="n">
        <v>50391848.13</v>
      </c>
      <c r="L1187" s="5" t="n">
        <v>2050001</v>
      </c>
      <c r="M1187" s="6" t="n">
        <v>24.58137734</v>
      </c>
      <c r="N1187" s="7">
        <f t="array" ref="N1187">IF(ISNUMBER(_xlfn.SINGLE(_xll.BDP($C1187, "DELTA_MID"))),_xll.BDP($C1187, "DELTA_MID")," ")</f>
        <v/>
      </c>
      <c r="O1187" s="7">
        <f>IF(ISNUMBER(N1187),_xll.BDP($C1187, "OPT_UNDL_TICKER"),"")</f>
        <v/>
      </c>
      <c r="P1187" s="8">
        <f>IF(ISNUMBER(N1187),_xll.BDP($C1187, "OPT_UNDL_PX")," ")</f>
        <v/>
      </c>
      <c r="Q1187" s="7">
        <f>IF(ISNUMBER(N1187),+G1187*_xll.BDP($C1187, "PX_POS_MULT_FACTOR")*P1187/K1187," ")</f>
        <v/>
      </c>
      <c r="R1187" s="8">
        <f t="array" ref="R1187">IF(OR($A1187="TUA",$A1187="TYA"),"",IF(ISNUMBER(_xlfn.SINGLE(_xll.BDP($C1187,"DUR_ADJ_OAS_MID"))),_xll.BDP($C1187,"DUR_ADJ_OAS_MID"),IF(ISNUMBER(_xlfn.SINGLE(_xll.BDP($E1187&amp;" ISIN","DUR_ADJ_OAS_MID"))),_xll.BDP($E1187&amp;" ISIN","DUR_ADJ_OAS_MID")," ")))</f>
        <v/>
      </c>
      <c r="S1187" s="7">
        <f>IF(ISNUMBER(N1187),Q1187*N1187,IF(ISNUMBER(R1187),J1187*R1187," "))</f>
        <v/>
      </c>
      <c r="T1187" t="inlineStr">
        <is>
          <t>Cash</t>
        </is>
      </c>
      <c r="U1187" t="inlineStr">
        <is>
          <t>Cash</t>
        </is>
      </c>
      <c r="AG1187" t="n">
        <v>-0.003187</v>
      </c>
    </row>
    <row r="1188">
      <c r="N1188" s="7">
        <f t="array" ref="N1188">IF(ISNUMBER(_xlfn.SINGLE(_xll.BDP($C1188, "DELTA_MID"))),_xll.BDP($C1188, "DELTA_MID")," ")</f>
        <v/>
      </c>
      <c r="O1188" s="7">
        <f>IF(ISNUMBER(N1188),_xll.BDP($C1188, "OPT_UNDL_TICKER"),"")</f>
        <v/>
      </c>
      <c r="P1188" s="8">
        <f>IF(ISNUMBER(N1188),_xll.BDP($C1188, "OPT_UNDL_PX")," ")</f>
        <v/>
      </c>
      <c r="Q1188" s="7">
        <f>IF(ISNUMBER(N1188),+G1188*_xll.BDP($C1188, "PX_POS_MULT_FACTOR")*P1188/K1188," ")</f>
        <v/>
      </c>
      <c r="R1188" s="8">
        <f t="array" ref="R1188">IF(OR($A1188="TUA",$A1188="TYA"),"",IF(ISNUMBER(_xlfn.SINGLE(_xll.BDP($C1188,"DUR_ADJ_OAS_MID"))),_xll.BDP($C1188,"DUR_ADJ_OAS_MID"),IF(ISNUMBER(_xlfn.SINGLE(_xll.BDP($E1188&amp;" ISIN","DUR_ADJ_OAS_MID"))),_xll.BDP($E1188&amp;" ISIN","DUR_ADJ_OAS_MID")," ")))</f>
        <v/>
      </c>
      <c r="S1188" s="7">
        <f>IF(ISNUMBER(N1188),Q1188*N1188,IF(ISNUMBER(R1188),J1188*R1188," "))</f>
        <v/>
      </c>
    </row>
    <row r="1189">
      <c r="A1189" t="inlineStr">
        <is>
          <t>MTBA</t>
        </is>
      </c>
      <c r="B1189" t="inlineStr">
        <is>
          <t>FNCL 5 11/25 Mtge</t>
        </is>
      </c>
      <c r="C1189" t="inlineStr">
        <is>
          <t>FNCL 5 11/25 Mtge</t>
        </is>
      </c>
      <c r="D1189" t="inlineStr">
        <is>
          <t>BL3HYX5</t>
        </is>
      </c>
      <c r="E1189" t="inlineStr">
        <is>
          <t>US01F0506B75</t>
        </is>
      </c>
      <c r="F1189" t="inlineStr">
        <is>
          <t>01F0506B7</t>
        </is>
      </c>
      <c r="G1189" s="1" t="n">
        <v>381250000</v>
      </c>
      <c r="H1189" s="1" t="n">
        <v>99.98274600000001</v>
      </c>
      <c r="I1189" s="2" t="n">
        <v>381184219.13</v>
      </c>
      <c r="J1189" s="3" t="n">
        <v>0.24017063</v>
      </c>
      <c r="K1189" s="4" t="n">
        <v>1587139163.33</v>
      </c>
      <c r="L1189" s="5" t="n">
        <v>31275001</v>
      </c>
      <c r="M1189" s="6" t="n">
        <v>50.74785332</v>
      </c>
      <c r="N1189" s="7">
        <f t="array" ref="N1189">IF(ISNUMBER(_xlfn.SINGLE(_xll.BDP($C1189, "DELTA_MID"))),_xll.BDP($C1189, "DELTA_MID")," ")</f>
        <v/>
      </c>
      <c r="O1189" s="7">
        <f>IF(ISNUMBER(N1189),_xll.BDP($C1189, "OPT_UNDL_TICKER"),"")</f>
        <v/>
      </c>
      <c r="P1189" s="8">
        <f>IF(ISNUMBER(N1189),_xll.BDP($C1189, "OPT_UNDL_PX")," ")</f>
        <v/>
      </c>
      <c r="Q1189" s="7">
        <f>IF(ISNUMBER(N1189),+G1189*_xll.BDP($C1189, "PX_POS_MULT_FACTOR")*P1189/K1189," ")</f>
        <v/>
      </c>
      <c r="R1189" s="8">
        <f t="array" ref="R1189">IF(OR($A1189="TUA",$A1189="TYA"),"",IF(ISNUMBER(_xlfn.SINGLE(_xll.BDP($C1189,"DUR_ADJ_OAS_MID"))),_xll.BDP($C1189,"DUR_ADJ_OAS_MID"),IF(ISNUMBER(_xlfn.SINGLE(_xll.BDP($E1189&amp;" ISIN","DUR_ADJ_OAS_MID"))),_xll.BDP($E1189&amp;" ISIN","DUR_ADJ_OAS_MID")," ")))</f>
        <v/>
      </c>
      <c r="S1189" s="7">
        <f>IF(ISNUMBER(N1189),Q1189*N1189,IF(ISNUMBER(R1189),J1189*R1189," "))</f>
        <v/>
      </c>
      <c r="T1189" t="inlineStr">
        <is>
          <t>01F0506B7</t>
        </is>
      </c>
      <c r="U1189" t="inlineStr">
        <is>
          <t>Bond</t>
        </is>
      </c>
      <c r="AG1189" t="n">
        <v>-1.6e-05</v>
      </c>
    </row>
    <row r="1190">
      <c r="A1190" t="inlineStr">
        <is>
          <t>MTBA</t>
        </is>
      </c>
      <c r="B1190" t="inlineStr">
        <is>
          <t>FNCL 5.5 11/25 Mtge</t>
        </is>
      </c>
      <c r="C1190" t="inlineStr">
        <is>
          <t>FNCL 5.5 11/25 Mtge</t>
        </is>
      </c>
      <c r="D1190" t="inlineStr">
        <is>
          <t>B24HB96</t>
        </is>
      </c>
      <c r="E1190" t="inlineStr">
        <is>
          <t>US01F0526B30</t>
        </is>
      </c>
      <c r="F1190" t="inlineStr">
        <is>
          <t>01F0526B3</t>
        </is>
      </c>
      <c r="G1190" s="1" t="n">
        <v>1147500000</v>
      </c>
      <c r="H1190" s="1" t="n">
        <v>101.30908</v>
      </c>
      <c r="I1190" s="2" t="n">
        <v>1162521693</v>
      </c>
      <c r="J1190" s="3" t="n">
        <v>0.73246362</v>
      </c>
      <c r="K1190" s="4" t="n">
        <v>1587139163.33</v>
      </c>
      <c r="L1190" s="5" t="n">
        <v>31275001</v>
      </c>
      <c r="M1190" s="6" t="n">
        <v>50.74785332</v>
      </c>
      <c r="N1190" s="7">
        <f t="array" ref="N1190">IF(ISNUMBER(_xlfn.SINGLE(_xll.BDP($C1190, "DELTA_MID"))),_xll.BDP($C1190, "DELTA_MID")," ")</f>
        <v/>
      </c>
      <c r="O1190" s="7">
        <f>IF(ISNUMBER(N1190),_xll.BDP($C1190, "OPT_UNDL_TICKER"),"")</f>
        <v/>
      </c>
      <c r="P1190" s="8">
        <f>IF(ISNUMBER(N1190),_xll.BDP($C1190, "OPT_UNDL_PX")," ")</f>
        <v/>
      </c>
      <c r="Q1190" s="7">
        <f>IF(ISNUMBER(N1190),+G1190*_xll.BDP($C1190, "PX_POS_MULT_FACTOR")*P1190/K1190," ")</f>
        <v/>
      </c>
      <c r="R1190" s="8">
        <f t="array" ref="R1190">IF(OR($A1190="TUA",$A1190="TYA"),"",IF(ISNUMBER(_xlfn.SINGLE(_xll.BDP($C1190,"DUR_ADJ_OAS_MID"))),_xll.BDP($C1190,"DUR_ADJ_OAS_MID"),IF(ISNUMBER(_xlfn.SINGLE(_xll.BDP($E1190&amp;" ISIN","DUR_ADJ_OAS_MID"))),_xll.BDP($E1190&amp;" ISIN","DUR_ADJ_OAS_MID")," ")))</f>
        <v/>
      </c>
      <c r="S1190" s="7">
        <f>IF(ISNUMBER(N1190),Q1190*N1190,IF(ISNUMBER(R1190),J1190*R1190," "))</f>
        <v/>
      </c>
      <c r="T1190" t="inlineStr">
        <is>
          <t>01F0526B3</t>
        </is>
      </c>
      <c r="U1190" t="inlineStr">
        <is>
          <t>Bond</t>
        </is>
      </c>
      <c r="AG1190" t="n">
        <v>-1.6e-05</v>
      </c>
    </row>
    <row r="1191">
      <c r="A1191" t="inlineStr">
        <is>
          <t>MTBA</t>
        </is>
      </c>
      <c r="B1191" t="inlineStr">
        <is>
          <t>FNCL 6 11/25 Mtge</t>
        </is>
      </c>
      <c r="C1191" t="inlineStr">
        <is>
          <t>FNCL 6 11/25 Mtge</t>
        </is>
      </c>
      <c r="D1191" t="inlineStr">
        <is>
          <t>BL3HYY6</t>
        </is>
      </c>
      <c r="E1191" t="inlineStr">
        <is>
          <t>US01F0606B66</t>
        </is>
      </c>
      <c r="F1191" t="inlineStr">
        <is>
          <t>01F0606B6</t>
        </is>
      </c>
      <c r="G1191" s="1" t="n">
        <v>28750000</v>
      </c>
      <c r="H1191" s="1" t="n">
        <v>102.448581</v>
      </c>
      <c r="I1191" s="2" t="n">
        <v>29453967.04</v>
      </c>
      <c r="J1191" s="3" t="n">
        <v>0.0185579</v>
      </c>
      <c r="K1191" s="4" t="n">
        <v>1587139163.33</v>
      </c>
      <c r="L1191" s="5" t="n">
        <v>31275001</v>
      </c>
      <c r="M1191" s="6" t="n">
        <v>50.74785332</v>
      </c>
      <c r="N1191" s="7">
        <f t="array" ref="N1191">IF(ISNUMBER(_xlfn.SINGLE(_xll.BDP($C1191, "DELTA_MID"))),_xll.BDP($C1191, "DELTA_MID")," ")</f>
        <v/>
      </c>
      <c r="O1191" s="7">
        <f>IF(ISNUMBER(N1191),_xll.BDP($C1191, "OPT_UNDL_TICKER"),"")</f>
        <v/>
      </c>
      <c r="P1191" s="8">
        <f>IF(ISNUMBER(N1191),_xll.BDP($C1191, "OPT_UNDL_PX")," ")</f>
        <v/>
      </c>
      <c r="Q1191" s="7">
        <f>IF(ISNUMBER(N1191),+G1191*_xll.BDP($C1191, "PX_POS_MULT_FACTOR")*P1191/K1191," ")</f>
        <v/>
      </c>
      <c r="R1191" s="8">
        <f t="array" ref="R1191">IF(OR($A1191="TUA",$A1191="TYA"),"",IF(ISNUMBER(_xlfn.SINGLE(_xll.BDP($C1191,"DUR_ADJ_OAS_MID"))),_xll.BDP($C1191,"DUR_ADJ_OAS_MID"),IF(ISNUMBER(_xlfn.SINGLE(_xll.BDP($E1191&amp;" ISIN","DUR_ADJ_OAS_MID"))),_xll.BDP($E1191&amp;" ISIN","DUR_ADJ_OAS_MID")," ")))</f>
        <v/>
      </c>
      <c r="S1191" s="7">
        <f>IF(ISNUMBER(N1191),Q1191*N1191,IF(ISNUMBER(R1191),J1191*R1191," "))</f>
        <v/>
      </c>
      <c r="T1191" t="inlineStr">
        <is>
          <t>01F0606B6</t>
        </is>
      </c>
      <c r="U1191" t="inlineStr">
        <is>
          <t>Bond</t>
        </is>
      </c>
      <c r="AG1191" t="n">
        <v>-1.6e-05</v>
      </c>
    </row>
    <row r="1192">
      <c r="A1192" t="inlineStr">
        <is>
          <t>MTBA</t>
        </is>
      </c>
      <c r="B1192" t="inlineStr">
        <is>
          <t>SIMPLIFY E GOVT MONEY MKT ETF</t>
        </is>
      </c>
      <c r="C1192" t="inlineStr">
        <is>
          <t>SBIL</t>
        </is>
      </c>
      <c r="D1192" t="inlineStr">
        <is>
          <t>BNVVNP8</t>
        </is>
      </c>
      <c r="E1192" t="inlineStr">
        <is>
          <t>US82889N2696</t>
        </is>
      </c>
      <c r="F1192" t="inlineStr">
        <is>
          <t>82889N269</t>
        </is>
      </c>
      <c r="G1192" s="1" t="n">
        <v>13859000</v>
      </c>
      <c r="H1192" s="1" t="n">
        <v>100.32</v>
      </c>
      <c r="I1192" s="2" t="n">
        <v>1390334880</v>
      </c>
      <c r="J1192" s="3" t="n">
        <v>0.87600061</v>
      </c>
      <c r="K1192" s="4" t="n">
        <v>1587139163.33</v>
      </c>
      <c r="L1192" s="5" t="n">
        <v>31275001</v>
      </c>
      <c r="M1192" s="6" t="n">
        <v>50.74785332</v>
      </c>
      <c r="N1192" s="7">
        <f t="array" ref="N1192">IF(ISNUMBER(_xlfn.SINGLE(_xll.BDP($C1192, "DELTA_MID"))),_xll.BDP($C1192, "DELTA_MID")," ")</f>
        <v/>
      </c>
      <c r="O1192" s="7">
        <f>IF(ISNUMBER(N1192),_xll.BDP($C1192, "OPT_UNDL_TICKER"),"")</f>
        <v/>
      </c>
      <c r="P1192" s="8">
        <f>IF(ISNUMBER(N1192),_xll.BDP($C1192, "OPT_UNDL_PX")," ")</f>
        <v/>
      </c>
      <c r="Q1192" s="7">
        <f>IF(ISNUMBER(N1192),+G1192*_xll.BDP($C1192, "PX_POS_MULT_FACTOR")*P1192/K1192," ")</f>
        <v/>
      </c>
      <c r="R1192" s="8">
        <f t="array" ref="R1192">IF(OR($A1192="TUA",$A1192="TYA"),"",IF(ISNUMBER(_xlfn.SINGLE(_xll.BDP($C1192,"DUR_ADJ_OAS_MID"))),_xll.BDP($C1192,"DUR_ADJ_OAS_MID"),IF(ISNUMBER(_xlfn.SINGLE(_xll.BDP($E1192&amp;" ISIN","DUR_ADJ_OAS_MID"))),_xll.BDP($E1192&amp;" ISIN","DUR_ADJ_OAS_MID")," ")))</f>
        <v/>
      </c>
      <c r="S1192" s="7">
        <f>IF(ISNUMBER(N1192),Q1192*N1192,IF(ISNUMBER(R1192),J1192*R1192," "))</f>
        <v/>
      </c>
      <c r="T1192" t="inlineStr">
        <is>
          <t>82889N269</t>
        </is>
      </c>
      <c r="U1192" t="inlineStr">
        <is>
          <t>Fund</t>
        </is>
      </c>
      <c r="AG1192" t="n">
        <v>-1.6e-05</v>
      </c>
    </row>
    <row r="1193">
      <c r="A1193" t="inlineStr">
        <is>
          <t>MTBA</t>
        </is>
      </c>
      <c r="B1193" t="inlineStr">
        <is>
          <t>B 01/08/26 Govt</t>
        </is>
      </c>
      <c r="C1193" t="inlineStr">
        <is>
          <t>B 01/08/26 Govt</t>
        </is>
      </c>
      <c r="D1193" t="inlineStr">
        <is>
          <t>BVMNBF5</t>
        </is>
      </c>
      <c r="E1193" t="inlineStr">
        <is>
          <t>US912797RH21</t>
        </is>
      </c>
      <c r="F1193" t="inlineStr">
        <is>
          <t>912797RH2</t>
        </is>
      </c>
      <c r="G1193" s="1" t="n">
        <v>73500000</v>
      </c>
      <c r="H1193" s="1" t="n">
        <v>99.189094</v>
      </c>
      <c r="I1193" s="2" t="n">
        <v>72903984.09</v>
      </c>
      <c r="J1193" s="3" t="n">
        <v>0.04593421</v>
      </c>
      <c r="K1193" s="4" t="n">
        <v>1587139163.33</v>
      </c>
      <c r="L1193" s="5" t="n">
        <v>31275001</v>
      </c>
      <c r="M1193" s="6" t="n">
        <v>50.74785332</v>
      </c>
      <c r="N1193" s="7">
        <f t="array" ref="N1193">IF(ISNUMBER(_xlfn.SINGLE(_xll.BDP($C1193, "DELTA_MID"))),_xll.BDP($C1193, "DELTA_MID")," ")</f>
        <v/>
      </c>
      <c r="O1193" s="7">
        <f>IF(ISNUMBER(N1193),_xll.BDP($C1193, "OPT_UNDL_TICKER"),"")</f>
        <v/>
      </c>
      <c r="P1193" s="8">
        <f>IF(ISNUMBER(N1193),_xll.BDP($C1193, "OPT_UNDL_PX")," ")</f>
        <v/>
      </c>
      <c r="Q1193" s="7">
        <f>IF(ISNUMBER(N1193),+G1193*_xll.BDP($C1193, "PX_POS_MULT_FACTOR")*P1193/K1193," ")</f>
        <v/>
      </c>
      <c r="R1193" s="8">
        <f t="array" ref="R1193">IF(OR($A1193="TUA",$A1193="TYA"),"",IF(ISNUMBER(_xlfn.SINGLE(_xll.BDP($C1193,"DUR_ADJ_OAS_MID"))),_xll.BDP($C1193,"DUR_ADJ_OAS_MID"),IF(ISNUMBER(_xlfn.SINGLE(_xll.BDP($E1193&amp;" ISIN","DUR_ADJ_OAS_MID"))),_xll.BDP($E1193&amp;" ISIN","DUR_ADJ_OAS_MID")," ")))</f>
        <v/>
      </c>
      <c r="S1193" s="7">
        <f>IF(ISNUMBER(N1193),Q1193*N1193,IF(ISNUMBER(R1193),J1193*R1193," "))</f>
        <v/>
      </c>
      <c r="T1193" t="inlineStr">
        <is>
          <t>912797RH2</t>
        </is>
      </c>
      <c r="U1193" t="inlineStr">
        <is>
          <t>Treasury Bill</t>
        </is>
      </c>
      <c r="AG1193" t="n">
        <v>-1.6e-05</v>
      </c>
    </row>
    <row r="1194">
      <c r="A1194" t="inlineStr">
        <is>
          <t>MTBA</t>
        </is>
      </c>
      <c r="B1194" t="inlineStr">
        <is>
          <t>B 10/28/25 Govt</t>
        </is>
      </c>
      <c r="C1194" t="inlineStr">
        <is>
          <t>B 10/28/25 Govt</t>
        </is>
      </c>
      <c r="D1194" t="inlineStr">
        <is>
          <t>BT212N0</t>
        </is>
      </c>
      <c r="E1194" t="inlineStr">
        <is>
          <t>US912797RE99</t>
        </is>
      </c>
      <c r="F1194" t="inlineStr">
        <is>
          <t>912797RE9</t>
        </is>
      </c>
      <c r="G1194" s="1" t="n">
        <v>31000000</v>
      </c>
      <c r="H1194" s="1" t="n">
        <v>99.943611</v>
      </c>
      <c r="I1194" s="2" t="n">
        <v>30982519.41</v>
      </c>
      <c r="J1194" s="3" t="n">
        <v>0.01952098</v>
      </c>
      <c r="K1194" s="4" t="n">
        <v>1587139163.33</v>
      </c>
      <c r="L1194" s="5" t="n">
        <v>31275001</v>
      </c>
      <c r="M1194" s="6" t="n">
        <v>50.74785332</v>
      </c>
      <c r="N1194" s="7">
        <f t="array" ref="N1194">IF(ISNUMBER(_xlfn.SINGLE(_xll.BDP($C1194, "DELTA_MID"))),_xll.BDP($C1194, "DELTA_MID")," ")</f>
        <v/>
      </c>
      <c r="O1194" s="7">
        <f>IF(ISNUMBER(N1194),_xll.BDP($C1194, "OPT_UNDL_TICKER"),"")</f>
        <v/>
      </c>
      <c r="P1194" s="8">
        <f>IF(ISNUMBER(N1194),_xll.BDP($C1194, "OPT_UNDL_PX")," ")</f>
        <v/>
      </c>
      <c r="Q1194" s="7">
        <f>IF(ISNUMBER(N1194),+G1194*_xll.BDP($C1194, "PX_POS_MULT_FACTOR")*P1194/K1194," ")</f>
        <v/>
      </c>
      <c r="R1194" s="8">
        <f t="array" ref="R1194">IF(OR($A1194="TUA",$A1194="TYA"),"",IF(ISNUMBER(_xlfn.SINGLE(_xll.BDP($C1194,"DUR_ADJ_OAS_MID"))),_xll.BDP($C1194,"DUR_ADJ_OAS_MID"),IF(ISNUMBER(_xlfn.SINGLE(_xll.BDP($E1194&amp;" ISIN","DUR_ADJ_OAS_MID"))),_xll.BDP($E1194&amp;" ISIN","DUR_ADJ_OAS_MID")," ")))</f>
        <v/>
      </c>
      <c r="S1194" s="7">
        <f>IF(ISNUMBER(N1194),Q1194*N1194,IF(ISNUMBER(R1194),J1194*R1194," "))</f>
        <v/>
      </c>
      <c r="T1194" t="inlineStr">
        <is>
          <t>912797RE9</t>
        </is>
      </c>
      <c r="U1194" t="inlineStr">
        <is>
          <t>Treasury Bill</t>
        </is>
      </c>
      <c r="AG1194" t="n">
        <v>-1.6e-05</v>
      </c>
    </row>
    <row r="1195">
      <c r="A1195" t="inlineStr">
        <is>
          <t>MTBA</t>
        </is>
      </c>
      <c r="B1195" t="inlineStr">
        <is>
          <t>B 12/26/25 Govt</t>
        </is>
      </c>
      <c r="C1195" t="inlineStr">
        <is>
          <t>B 12/26/25 Govt</t>
        </is>
      </c>
      <c r="D1195" t="inlineStr">
        <is>
          <t>BS60BH3</t>
        </is>
      </c>
      <c r="E1195" t="inlineStr">
        <is>
          <t>US912797NU77</t>
        </is>
      </c>
      <c r="F1195" t="inlineStr">
        <is>
          <t>912797NU7</t>
        </is>
      </c>
      <c r="G1195" s="1" t="n">
        <v>80000000</v>
      </c>
      <c r="H1195" s="1" t="n">
        <v>99.31440000000001</v>
      </c>
      <c r="I1195" s="2" t="n">
        <v>79451520</v>
      </c>
      <c r="J1195" s="3" t="n">
        <v>0.05005958</v>
      </c>
      <c r="K1195" s="4" t="n">
        <v>1587139163.33</v>
      </c>
      <c r="L1195" s="5" t="n">
        <v>31275001</v>
      </c>
      <c r="M1195" s="6" t="n">
        <v>50.74785332</v>
      </c>
      <c r="N1195" s="7">
        <f t="array" ref="N1195">IF(ISNUMBER(_xlfn.SINGLE(_xll.BDP($C1195, "DELTA_MID"))),_xll.BDP($C1195, "DELTA_MID")," ")</f>
        <v/>
      </c>
      <c r="O1195" s="7">
        <f>IF(ISNUMBER(N1195),_xll.BDP($C1195, "OPT_UNDL_TICKER"),"")</f>
        <v/>
      </c>
      <c r="P1195" s="8">
        <f>IF(ISNUMBER(N1195),_xll.BDP($C1195, "OPT_UNDL_PX")," ")</f>
        <v/>
      </c>
      <c r="Q1195" s="7">
        <f>IF(ISNUMBER(N1195),+G1195*_xll.BDP($C1195, "PX_POS_MULT_FACTOR")*P1195/K1195," ")</f>
        <v/>
      </c>
      <c r="R1195" s="8">
        <f t="array" ref="R1195">IF(OR($A1195="TUA",$A1195="TYA"),"",IF(ISNUMBER(_xlfn.SINGLE(_xll.BDP($C1195,"DUR_ADJ_OAS_MID"))),_xll.BDP($C1195,"DUR_ADJ_OAS_MID"),IF(ISNUMBER(_xlfn.SINGLE(_xll.BDP($E1195&amp;" ISIN","DUR_ADJ_OAS_MID"))),_xll.BDP($E1195&amp;" ISIN","DUR_ADJ_OAS_MID")," ")))</f>
        <v/>
      </c>
      <c r="S1195" s="7">
        <f>IF(ISNUMBER(N1195),Q1195*N1195,IF(ISNUMBER(R1195),J1195*R1195," "))</f>
        <v/>
      </c>
      <c r="T1195" t="inlineStr">
        <is>
          <t>912797NU7</t>
        </is>
      </c>
      <c r="U1195" t="inlineStr">
        <is>
          <t>Treasury Bill</t>
        </is>
      </c>
      <c r="AG1195" t="n">
        <v>-1.6e-05</v>
      </c>
    </row>
    <row r="1196">
      <c r="A1196" t="inlineStr">
        <is>
          <t>MTBA</t>
        </is>
      </c>
      <c r="B1196" t="inlineStr">
        <is>
          <t>Cash</t>
        </is>
      </c>
      <c r="C1196" t="inlineStr">
        <is>
          <t>Cash</t>
        </is>
      </c>
      <c r="G1196" s="1" t="n">
        <v>13466259.85000014</v>
      </c>
      <c r="H1196" s="1" t="n">
        <v>1</v>
      </c>
      <c r="I1196" s="2" t="n">
        <v>13466259.85000014</v>
      </c>
      <c r="J1196" s="3" t="n">
        <v>0.00848461</v>
      </c>
      <c r="K1196" s="4" t="n">
        <v>1587139163.33</v>
      </c>
      <c r="L1196" s="5" t="n">
        <v>31275001</v>
      </c>
      <c r="M1196" s="6" t="n">
        <v>50.74785332</v>
      </c>
      <c r="N1196" s="7">
        <f t="array" ref="N1196">IF(ISNUMBER(_xlfn.SINGLE(_xll.BDP($C1196, "DELTA_MID"))),_xll.BDP($C1196, "DELTA_MID")," ")</f>
        <v/>
      </c>
      <c r="O1196" s="7">
        <f>IF(ISNUMBER(N1196),_xll.BDP($C1196, "OPT_UNDL_TICKER"),"")</f>
        <v/>
      </c>
      <c r="P1196" s="8">
        <f>IF(ISNUMBER(N1196),_xll.BDP($C1196, "OPT_UNDL_PX")," ")</f>
        <v/>
      </c>
      <c r="Q1196" s="7">
        <f>IF(ISNUMBER(N1196),+G1196*_xll.BDP($C1196, "PX_POS_MULT_FACTOR")*P1196/K1196," ")</f>
        <v/>
      </c>
      <c r="R1196" s="8">
        <f t="array" ref="R1196">IF(OR($A1196="TUA",$A1196="TYA"),"",IF(ISNUMBER(_xlfn.SINGLE(_xll.BDP($C1196,"DUR_ADJ_OAS_MID"))),_xll.BDP($C1196,"DUR_ADJ_OAS_MID"),IF(ISNUMBER(_xlfn.SINGLE(_xll.BDP($E1196&amp;" ISIN","DUR_ADJ_OAS_MID"))),_xll.BDP($E1196&amp;" ISIN","DUR_ADJ_OAS_MID")," ")))</f>
        <v/>
      </c>
      <c r="S1196" s="7">
        <f>IF(ISNUMBER(N1196),Q1196*N1196,IF(ISNUMBER(R1196),J1196*R1196," "))</f>
        <v/>
      </c>
      <c r="T1196" t="inlineStr">
        <is>
          <t>Cash</t>
        </is>
      </c>
      <c r="U1196" t="inlineStr">
        <is>
          <t>Cash</t>
        </is>
      </c>
      <c r="AG1196" t="n">
        <v>-1.6e-05</v>
      </c>
    </row>
    <row r="1197">
      <c r="N1197" s="7">
        <f t="array" ref="N1197">IF(ISNUMBER(_xlfn.SINGLE(_xll.BDP($C1197, "DELTA_MID"))),_xll.BDP($C1197, "DELTA_MID")," ")</f>
        <v/>
      </c>
      <c r="O1197" s="7">
        <f>IF(ISNUMBER(N1197),_xll.BDP($C1197, "OPT_UNDL_TICKER"),"")</f>
        <v/>
      </c>
      <c r="P1197" s="8">
        <f>IF(ISNUMBER(N1197),_xll.BDP($C1197, "OPT_UNDL_PX")," ")</f>
        <v/>
      </c>
      <c r="Q1197" s="7">
        <f>IF(ISNUMBER(N1197),+G1197*_xll.BDP($C1197, "PX_POS_MULT_FACTOR")*P1197/K1197," ")</f>
        <v/>
      </c>
      <c r="R1197" s="8">
        <f t="array" ref="R1197">IF(OR($A1197="TUA",$A1197="TYA"),"",IF(ISNUMBER(_xlfn.SINGLE(_xll.BDP($C1197,"DUR_ADJ_OAS_MID"))),_xll.BDP($C1197,"DUR_ADJ_OAS_MID"),IF(ISNUMBER(_xlfn.SINGLE(_xll.BDP($E1197&amp;" ISIN","DUR_ADJ_OAS_MID"))),_xll.BDP($E1197&amp;" ISIN","DUR_ADJ_OAS_MID")," ")))</f>
        <v/>
      </c>
      <c r="S1197" s="7">
        <f>IF(ISNUMBER(N1197),Q1197*N1197,IF(ISNUMBER(R1197),J1197*R1197," "))</f>
        <v/>
      </c>
    </row>
    <row r="1198">
      <c r="A1198" t="inlineStr">
        <is>
          <t>NMB</t>
        </is>
      </c>
      <c r="B1198" t="inlineStr">
        <is>
          <t>GLD US 10/29/25 P352 Equity</t>
        </is>
      </c>
      <c r="C1198" t="inlineStr">
        <is>
          <t>GLD 10/29/25 P352 Equity</t>
        </is>
      </c>
      <c r="F1198" t="inlineStr">
        <is>
          <t>01XX864C4</t>
        </is>
      </c>
      <c r="G1198" s="1" t="n">
        <v>259</v>
      </c>
      <c r="H1198" s="1" t="n">
        <v>0.555</v>
      </c>
      <c r="I1198" s="2" t="n">
        <v>14374.5</v>
      </c>
      <c r="J1198" s="3" t="n">
        <v>0.00029143</v>
      </c>
      <c r="K1198" s="4" t="n">
        <v>49324447.02</v>
      </c>
      <c r="L1198" s="5" t="n">
        <v>1925001</v>
      </c>
      <c r="M1198" s="6" t="n">
        <v>25.62307605</v>
      </c>
      <c r="N1198" s="7">
        <f t="array" ref="N1198">IF(ISNUMBER(_xlfn.SINGLE(_xll.BDP($C1198, "DELTA_MID"))),_xll.BDP($C1198, "DELTA_MID")," ")</f>
        <v/>
      </c>
      <c r="O1198" s="7">
        <f t="array" ref="O1198">IF(ISNUMBER(N1198),_xll.BDP($C1198, "OPT_UNDL_TICKER"),"")</f>
        <v/>
      </c>
      <c r="P1198" s="8">
        <f t="array" ref="P1198">IF(ISNUMBER(N1198),_xll.BDP($C1198, "OPT_UNDL_PX")," ")</f>
        <v/>
      </c>
      <c r="Q1198" s="7">
        <f>IF(ISNUMBER(N1198),+G1198*_xll.BDP($C1198, "PX_POS_MULT_FACTOR")*P1198/K1198," ")</f>
        <v/>
      </c>
      <c r="R1198" s="8">
        <f t="array" ref="R1198">IF(OR($A1198="TUA",$A1198="TYA"),"",IF(ISNUMBER(_xlfn.SINGLE(_xll.BDP($C1198,"DUR_ADJ_OAS_MID"))),_xll.BDP($C1198,"DUR_ADJ_OAS_MID"),IF(ISNUMBER(_xlfn.SINGLE(_xll.BDP($E1198&amp;" ISIN","DUR_ADJ_OAS_MID"))),_xll.BDP($E1198&amp;" ISIN","DUR_ADJ_OAS_MID")," ")))</f>
        <v/>
      </c>
      <c r="S1198" s="7">
        <f>IF(ISNUMBER(N1198),Q1198*N1198,IF(ISNUMBER(R1198),J1198*R1198," "))</f>
        <v/>
      </c>
      <c r="T1198" t="inlineStr">
        <is>
          <t>01XX864C4</t>
        </is>
      </c>
      <c r="U1198" t="inlineStr">
        <is>
          <t>Option</t>
        </is>
      </c>
      <c r="AG1198" t="n">
        <v>0.000283</v>
      </c>
    </row>
    <row r="1199">
      <c r="A1199" t="inlineStr">
        <is>
          <t>NMB</t>
        </is>
      </c>
      <c r="B1199" t="inlineStr">
        <is>
          <t>GLD US 10/29/25 P362 Equity</t>
        </is>
      </c>
      <c r="C1199" t="inlineStr">
        <is>
          <t>GLD 10/29/25 P362 Equity</t>
        </is>
      </c>
      <c r="F1199" t="inlineStr">
        <is>
          <t>01XWSK3K8</t>
        </is>
      </c>
      <c r="G1199" s="1" t="n">
        <v>-259</v>
      </c>
      <c r="H1199" s="1" t="n">
        <v>1.41</v>
      </c>
      <c r="I1199" s="2" t="n">
        <v>-36519</v>
      </c>
      <c r="J1199" s="3" t="n">
        <v>-0.00074038</v>
      </c>
      <c r="K1199" s="4" t="n">
        <v>49324447.02</v>
      </c>
      <c r="L1199" s="5" t="n">
        <v>1925001</v>
      </c>
      <c r="M1199" s="6" t="n">
        <v>25.62307605</v>
      </c>
      <c r="N1199" s="7">
        <f t="array" ref="N1199">IF(ISNUMBER(_xlfn.SINGLE(_xll.BDP($C1199, "DELTA_MID"))),_xll.BDP($C1199, "DELTA_MID")," ")</f>
        <v/>
      </c>
      <c r="O1199" s="7">
        <f t="array" ref="O1199">IF(ISNUMBER(N1199),_xll.BDP($C1199, "OPT_UNDL_TICKER"),"")</f>
        <v/>
      </c>
      <c r="P1199" s="8">
        <f t="array" ref="P1199">IF(ISNUMBER(N1199),_xll.BDP($C1199, "OPT_UNDL_PX")," ")</f>
        <v/>
      </c>
      <c r="Q1199" s="7">
        <f>IF(ISNUMBER(N1199),+G1199*_xll.BDP($C1199, "PX_POS_MULT_FACTOR")*P1199/K1199," ")</f>
        <v/>
      </c>
      <c r="R1199" s="8">
        <f t="array" ref="R1199">IF(OR($A1199="TUA",$A1199="TYA"),"",IF(ISNUMBER(_xlfn.SINGLE(_xll.BDP($C1199,"DUR_ADJ_OAS_MID"))),_xll.BDP($C1199,"DUR_ADJ_OAS_MID"),IF(ISNUMBER(_xlfn.SINGLE(_xll.BDP($E1199&amp;" ISIN","DUR_ADJ_OAS_MID"))),_xll.BDP($E1199&amp;" ISIN","DUR_ADJ_OAS_MID")," ")))</f>
        <v/>
      </c>
      <c r="S1199" s="7">
        <f>IF(ISNUMBER(N1199),Q1199*N1199,IF(ISNUMBER(R1199),J1199*R1199," "))</f>
        <v/>
      </c>
      <c r="T1199" t="inlineStr">
        <is>
          <t>01XWSK3K8</t>
        </is>
      </c>
      <c r="U1199" t="inlineStr">
        <is>
          <t>Option</t>
        </is>
      </c>
      <c r="AG1199" t="n">
        <v>0.000283</v>
      </c>
    </row>
    <row r="1200">
      <c r="A1200" t="inlineStr">
        <is>
          <t>NMB</t>
        </is>
      </c>
      <c r="B1200" t="inlineStr">
        <is>
          <t>NDXP US 10/31/25 P22750 Index</t>
        </is>
      </c>
      <c r="C1200" t="inlineStr">
        <is>
          <t>NDXP US 10/31/25 P22750 Index</t>
        </is>
      </c>
      <c r="F1200" t="inlineStr">
        <is>
          <t>01X2RKHR5</t>
        </is>
      </c>
      <c r="G1200" s="1" t="n">
        <v>2</v>
      </c>
      <c r="H1200" s="1" t="n">
        <v>26.65</v>
      </c>
      <c r="I1200" s="2" t="n">
        <v>5330</v>
      </c>
      <c r="J1200" s="3" t="n">
        <v>0.00010806</v>
      </c>
      <c r="K1200" s="4" t="n">
        <v>49324447.02</v>
      </c>
      <c r="L1200" s="5" t="n">
        <v>1925001</v>
      </c>
      <c r="M1200" s="6" t="n">
        <v>25.62307605</v>
      </c>
      <c r="N1200" s="7">
        <f t="array" ref="N1200">IF(ISNUMBER(_xlfn.SINGLE(_xll.BDP($C1200, "DELTA_MID"))),_xll.BDP($C1200, "DELTA_MID")," ")</f>
        <v/>
      </c>
      <c r="O1200" s="7">
        <f t="array" ref="O1200">IF(ISNUMBER(N1200),_xll.BDP($C1200, "OPT_UNDL_TICKER"),"")</f>
        <v/>
      </c>
      <c r="P1200" s="8">
        <f t="array" ref="P1200">IF(ISNUMBER(N1200),_xll.BDP($C1200, "OPT_UNDL_PX")," ")</f>
        <v/>
      </c>
      <c r="Q1200" s="7">
        <f>IF(ISNUMBER(N1200),+G1200*_xll.BDP($C1200, "PX_POS_MULT_FACTOR")*P1200/K1200," ")</f>
        <v/>
      </c>
      <c r="R1200" s="8">
        <f t="array" ref="R1200">IF(OR($A1200="TUA",$A1200="TYA"),"",IF(ISNUMBER(_xlfn.SINGLE(_xll.BDP($C1200,"DUR_ADJ_OAS_MID"))),_xll.BDP($C1200,"DUR_ADJ_OAS_MID"),IF(ISNUMBER(_xlfn.SINGLE(_xll.BDP($E1200&amp;" ISIN","DUR_ADJ_OAS_MID"))),_xll.BDP($E1200&amp;" ISIN","DUR_ADJ_OAS_MID")," ")))</f>
        <v/>
      </c>
      <c r="S1200" s="7">
        <f>IF(ISNUMBER(N1200),Q1200*N1200,IF(ISNUMBER(R1200),J1200*R1200," "))</f>
        <v/>
      </c>
      <c r="T1200" t="inlineStr">
        <is>
          <t>01X2RKHR5</t>
        </is>
      </c>
      <c r="U1200" t="inlineStr">
        <is>
          <t>Option</t>
        </is>
      </c>
      <c r="AG1200" t="n">
        <v>0.000283</v>
      </c>
    </row>
    <row r="1201">
      <c r="A1201" t="inlineStr">
        <is>
          <t>NMB</t>
        </is>
      </c>
      <c r="B1201" t="inlineStr">
        <is>
          <t>NDXP US 10/31/25 P23750 Index</t>
        </is>
      </c>
      <c r="C1201" t="inlineStr">
        <is>
          <t>NDXP US 10/31/25 P23750 Index</t>
        </is>
      </c>
      <c r="F1201" t="inlineStr">
        <is>
          <t>01X2S1F98</t>
        </is>
      </c>
      <c r="G1201" s="1" t="n">
        <v>-2</v>
      </c>
      <c r="H1201" s="1" t="n">
        <v>82.40000000000001</v>
      </c>
      <c r="I1201" s="2" t="n">
        <v>-16480</v>
      </c>
      <c r="J1201" s="3" t="n">
        <v>-0.00033411</v>
      </c>
      <c r="K1201" s="4" t="n">
        <v>49324447.02</v>
      </c>
      <c r="L1201" s="5" t="n">
        <v>1925001</v>
      </c>
      <c r="M1201" s="6" t="n">
        <v>25.62307605</v>
      </c>
      <c r="N1201" s="7">
        <f t="array" ref="N1201">IF(ISNUMBER(_xlfn.SINGLE(_xll.BDP($C1201, "DELTA_MID"))),_xll.BDP($C1201, "DELTA_MID")," ")</f>
        <v/>
      </c>
      <c r="O1201" s="7">
        <f t="array" ref="O1201">IF(ISNUMBER(N1201),_xll.BDP($C1201, "OPT_UNDL_TICKER"),"")</f>
        <v/>
      </c>
      <c r="P1201" s="8">
        <f t="array" ref="P1201">IF(ISNUMBER(N1201),_xll.BDP($C1201, "OPT_UNDL_PX")," ")</f>
        <v/>
      </c>
      <c r="Q1201" s="7">
        <f>IF(ISNUMBER(N1201),+G1201*_xll.BDP($C1201, "PX_POS_MULT_FACTOR")*P1201/K1201," ")</f>
        <v/>
      </c>
      <c r="R1201" s="8">
        <f t="array" ref="R1201">IF(OR($A1201="TUA",$A1201="TYA"),"",IF(ISNUMBER(_xlfn.SINGLE(_xll.BDP($C1201,"DUR_ADJ_OAS_MID"))),_xll.BDP($C1201,"DUR_ADJ_OAS_MID"),IF(ISNUMBER(_xlfn.SINGLE(_xll.BDP($E1201&amp;" ISIN","DUR_ADJ_OAS_MID"))),_xll.BDP($E1201&amp;" ISIN","DUR_ADJ_OAS_MID")," ")))</f>
        <v/>
      </c>
      <c r="S1201" s="7">
        <f>IF(ISNUMBER(N1201),Q1201*N1201,IF(ISNUMBER(R1201),J1201*R1201," "))</f>
        <v/>
      </c>
      <c r="T1201" t="inlineStr">
        <is>
          <t>01X2S1F98</t>
        </is>
      </c>
      <c r="U1201" t="inlineStr">
        <is>
          <t>Option</t>
        </is>
      </c>
      <c r="AG1201" t="n">
        <v>0.000283</v>
      </c>
    </row>
    <row r="1202">
      <c r="A1202" t="inlineStr">
        <is>
          <t>NMB</t>
        </is>
      </c>
      <c r="B1202" t="inlineStr">
        <is>
          <t>NDXP US 11/05/25 P22200 Index</t>
        </is>
      </c>
      <c r="C1202" t="inlineStr">
        <is>
          <t>NDXP US 11/05/25 P22200 Index</t>
        </is>
      </c>
      <c r="F1202" t="inlineStr">
        <is>
          <t>01XV9TJH1</t>
        </is>
      </c>
      <c r="G1202" s="1" t="n">
        <v>2</v>
      </c>
      <c r="H1202" s="1" t="n">
        <v>27.9</v>
      </c>
      <c r="I1202" s="2" t="n">
        <v>5580</v>
      </c>
      <c r="J1202" s="3" t="n">
        <v>0.00011313</v>
      </c>
      <c r="K1202" s="4" t="n">
        <v>49324447.02</v>
      </c>
      <c r="L1202" s="5" t="n">
        <v>1925001</v>
      </c>
      <c r="M1202" s="6" t="n">
        <v>25.62307605</v>
      </c>
      <c r="N1202" s="7">
        <f t="array" ref="N1202">IF(ISNUMBER(_xlfn.SINGLE(_xll.BDP($C1202, "DELTA_MID"))),_xll.BDP($C1202, "DELTA_MID")," ")</f>
        <v/>
      </c>
      <c r="O1202" s="7">
        <f t="array" ref="O1202">IF(ISNUMBER(N1202),_xll.BDP($C1202, "OPT_UNDL_TICKER"),"")</f>
        <v/>
      </c>
      <c r="P1202" s="8">
        <f t="array" ref="P1202">IF(ISNUMBER(N1202),_xll.BDP($C1202, "OPT_UNDL_PX")," ")</f>
        <v/>
      </c>
      <c r="Q1202" s="7">
        <f>IF(ISNUMBER(N1202),+G1202*_xll.BDP($C1202, "PX_POS_MULT_FACTOR")*P1202/K1202," ")</f>
        <v/>
      </c>
      <c r="R1202" s="8">
        <f t="array" ref="R1202">IF(OR($A1202="TUA",$A1202="TYA"),"",IF(ISNUMBER(_xlfn.SINGLE(_xll.BDP($C1202,"DUR_ADJ_OAS_MID"))),_xll.BDP($C1202,"DUR_ADJ_OAS_MID"),IF(ISNUMBER(_xlfn.SINGLE(_xll.BDP($E1202&amp;" ISIN","DUR_ADJ_OAS_MID"))),_xll.BDP($E1202&amp;" ISIN","DUR_ADJ_OAS_MID")," ")))</f>
        <v/>
      </c>
      <c r="S1202" s="7">
        <f>IF(ISNUMBER(N1202),Q1202*N1202,IF(ISNUMBER(R1202),J1202*R1202," "))</f>
        <v/>
      </c>
      <c r="T1202" t="inlineStr">
        <is>
          <t>01XV9TJH1</t>
        </is>
      </c>
      <c r="U1202" t="inlineStr">
        <is>
          <t>Option</t>
        </is>
      </c>
      <c r="AG1202" t="n">
        <v>0.000283</v>
      </c>
    </row>
    <row r="1203">
      <c r="A1203" t="inlineStr">
        <is>
          <t>NMB</t>
        </is>
      </c>
      <c r="B1203" t="inlineStr">
        <is>
          <t>NDXP US 11/05/25 P23200 Index</t>
        </is>
      </c>
      <c r="C1203" t="inlineStr">
        <is>
          <t>NDXP US 11/05/25 P23200 Index</t>
        </is>
      </c>
      <c r="F1203" t="inlineStr">
        <is>
          <t>01XP50KP5</t>
        </is>
      </c>
      <c r="G1203" s="1" t="n">
        <v>-2</v>
      </c>
      <c r="H1203" s="1" t="n">
        <v>65.84999999999999</v>
      </c>
      <c r="I1203" s="2" t="n">
        <v>-13170</v>
      </c>
      <c r="J1203" s="3" t="n">
        <v>-0.00026701</v>
      </c>
      <c r="K1203" s="4" t="n">
        <v>49324447.02</v>
      </c>
      <c r="L1203" s="5" t="n">
        <v>1925001</v>
      </c>
      <c r="M1203" s="6" t="n">
        <v>25.62307605</v>
      </c>
      <c r="N1203" s="7">
        <f t="array" ref="N1203">IF(ISNUMBER(_xlfn.SINGLE(_xll.BDP($C1203, "DELTA_MID"))),_xll.BDP($C1203, "DELTA_MID")," ")</f>
        <v/>
      </c>
      <c r="O1203" s="7">
        <f t="array" ref="O1203">IF(ISNUMBER(N1203),_xll.BDP($C1203, "OPT_UNDL_TICKER"),"")</f>
        <v/>
      </c>
      <c r="P1203" s="8">
        <f t="array" ref="P1203">IF(ISNUMBER(N1203),_xll.BDP($C1203, "OPT_UNDL_PX")," ")</f>
        <v/>
      </c>
      <c r="Q1203" s="7">
        <f>IF(ISNUMBER(N1203),+G1203*_xll.BDP($C1203, "PX_POS_MULT_FACTOR")*P1203/K1203," ")</f>
        <v/>
      </c>
      <c r="R1203" s="8">
        <f t="array" ref="R1203">IF(OR($A1203="TUA",$A1203="TYA"),"",IF(ISNUMBER(_xlfn.SINGLE(_xll.BDP($C1203,"DUR_ADJ_OAS_MID"))),_xll.BDP($C1203,"DUR_ADJ_OAS_MID"),IF(ISNUMBER(_xlfn.SINGLE(_xll.BDP($E1203&amp;" ISIN","DUR_ADJ_OAS_MID"))),_xll.BDP($E1203&amp;" ISIN","DUR_ADJ_OAS_MID")," ")))</f>
        <v/>
      </c>
      <c r="S1203" s="7">
        <f>IF(ISNUMBER(N1203),Q1203*N1203,IF(ISNUMBER(R1203),J1203*R1203," "))</f>
        <v/>
      </c>
      <c r="T1203" t="inlineStr">
        <is>
          <t>01XP50KP5</t>
        </is>
      </c>
      <c r="U1203" t="inlineStr">
        <is>
          <t>Option</t>
        </is>
      </c>
      <c r="AG1203" t="n">
        <v>0.000283</v>
      </c>
    </row>
    <row r="1204">
      <c r="A1204" t="inlineStr">
        <is>
          <t>NMB</t>
        </is>
      </c>
      <c r="B1204" t="inlineStr">
        <is>
          <t>RUTW US 10/29/25 P2250 Index</t>
        </is>
      </c>
      <c r="C1204" t="inlineStr">
        <is>
          <t>RUTW US 10/29/25 P2250 Index</t>
        </is>
      </c>
      <c r="F1204" t="inlineStr">
        <is>
          <t>01XWR8H69</t>
        </is>
      </c>
      <c r="G1204" s="1" t="n">
        <v>25</v>
      </c>
      <c r="H1204" s="1" t="n">
        <v>1.575</v>
      </c>
      <c r="I1204" s="2" t="n">
        <v>3937.5</v>
      </c>
      <c r="J1204" s="3" t="n">
        <v>7.983e-05</v>
      </c>
      <c r="K1204" s="4" t="n">
        <v>49324447.02</v>
      </c>
      <c r="L1204" s="5" t="n">
        <v>1925001</v>
      </c>
      <c r="M1204" s="6" t="n">
        <v>25.62307605</v>
      </c>
      <c r="N1204" s="7">
        <f t="array" ref="N1204">IF(ISNUMBER(_xlfn.SINGLE(_xll.BDP($C1204, "DELTA_MID"))),_xll.BDP($C1204, "DELTA_MID")," ")</f>
        <v/>
      </c>
      <c r="O1204" s="7">
        <f t="array" ref="O1204">IF(ISNUMBER(N1204),_xll.BDP($C1204, "OPT_UNDL_TICKER"),"")</f>
        <v/>
      </c>
      <c r="P1204" s="8">
        <f t="array" ref="P1204">IF(ISNUMBER(N1204),_xll.BDP($C1204, "OPT_UNDL_PX")," ")</f>
        <v/>
      </c>
      <c r="Q1204" s="7">
        <f>IF(ISNUMBER(N1204),+G1204*_xll.BDP($C1204, "PX_POS_MULT_FACTOR")*P1204/K1204," ")</f>
        <v/>
      </c>
      <c r="R1204" s="8">
        <f t="array" ref="R1204">IF(OR($A1204="TUA",$A1204="TYA"),"",IF(ISNUMBER(_xlfn.SINGLE(_xll.BDP($C1204,"DUR_ADJ_OAS_MID"))),_xll.BDP($C1204,"DUR_ADJ_OAS_MID"),IF(ISNUMBER(_xlfn.SINGLE(_xll.BDP($E1204&amp;" ISIN","DUR_ADJ_OAS_MID"))),_xll.BDP($E1204&amp;" ISIN","DUR_ADJ_OAS_MID")," ")))</f>
        <v/>
      </c>
      <c r="S1204" s="7">
        <f>IF(ISNUMBER(N1204),Q1204*N1204,IF(ISNUMBER(R1204),J1204*R1204," "))</f>
        <v/>
      </c>
      <c r="T1204" t="inlineStr">
        <is>
          <t>01XWR8H69</t>
        </is>
      </c>
      <c r="U1204" t="inlineStr">
        <is>
          <t>Option</t>
        </is>
      </c>
      <c r="AG1204" t="n">
        <v>0.000283</v>
      </c>
    </row>
    <row r="1205">
      <c r="A1205" t="inlineStr">
        <is>
          <t>NMB</t>
        </is>
      </c>
      <c r="B1205" t="inlineStr">
        <is>
          <t>RUTW US 10/29/25 P2350 Index</t>
        </is>
      </c>
      <c r="C1205" t="inlineStr">
        <is>
          <t>RUTW US 10/29/25 P2350 Index</t>
        </is>
      </c>
      <c r="F1205" t="inlineStr">
        <is>
          <t>01XWNC4L5</t>
        </is>
      </c>
      <c r="G1205" s="1" t="n">
        <v>-25</v>
      </c>
      <c r="H1205" s="1" t="n">
        <v>6.6</v>
      </c>
      <c r="I1205" s="2" t="n">
        <v>-16500</v>
      </c>
      <c r="J1205" s="3" t="n">
        <v>-0.00033452</v>
      </c>
      <c r="K1205" s="4" t="n">
        <v>49324447.02</v>
      </c>
      <c r="L1205" s="5" t="n">
        <v>1925001</v>
      </c>
      <c r="M1205" s="6" t="n">
        <v>25.62307605</v>
      </c>
      <c r="N1205" s="7">
        <f t="array" ref="N1205">IF(ISNUMBER(_xlfn.SINGLE(_xll.BDP($C1205, "DELTA_MID"))),_xll.BDP($C1205, "DELTA_MID")," ")</f>
        <v/>
      </c>
      <c r="O1205" s="7">
        <f t="array" ref="O1205">IF(ISNUMBER(N1205),_xll.BDP($C1205, "OPT_UNDL_TICKER"),"")</f>
        <v/>
      </c>
      <c r="P1205" s="8">
        <f t="array" ref="P1205">IF(ISNUMBER(N1205),_xll.BDP($C1205, "OPT_UNDL_PX")," ")</f>
        <v/>
      </c>
      <c r="Q1205" s="7">
        <f>IF(ISNUMBER(N1205),+G1205*_xll.BDP($C1205, "PX_POS_MULT_FACTOR")*P1205/K1205," ")</f>
        <v/>
      </c>
      <c r="R1205" s="8">
        <f t="array" ref="R1205">IF(OR($A1205="TUA",$A1205="TYA"),"",IF(ISNUMBER(_xlfn.SINGLE(_xll.BDP($C1205,"DUR_ADJ_OAS_MID"))),_xll.BDP($C1205,"DUR_ADJ_OAS_MID"),IF(ISNUMBER(_xlfn.SINGLE(_xll.BDP($E1205&amp;" ISIN","DUR_ADJ_OAS_MID"))),_xll.BDP($E1205&amp;" ISIN","DUR_ADJ_OAS_MID")," ")))</f>
        <v/>
      </c>
      <c r="S1205" s="7">
        <f>IF(ISNUMBER(N1205),Q1205*N1205,IF(ISNUMBER(R1205),J1205*R1205," "))</f>
        <v/>
      </c>
      <c r="T1205" t="inlineStr">
        <is>
          <t>01XWNC4L5</t>
        </is>
      </c>
      <c r="U1205" t="inlineStr">
        <is>
          <t>Option</t>
        </is>
      </c>
      <c r="AG1205" t="n">
        <v>0.000283</v>
      </c>
    </row>
    <row r="1206">
      <c r="A1206" t="inlineStr">
        <is>
          <t>NMB</t>
        </is>
      </c>
      <c r="B1206" t="inlineStr">
        <is>
          <t>RUTW US 10/31/25 P2250 Index</t>
        </is>
      </c>
      <c r="C1206" t="inlineStr">
        <is>
          <t>RUTW US 10/31/25 P2250 Index</t>
        </is>
      </c>
      <c r="F1206" t="inlineStr">
        <is>
          <t>01TS8YD01</t>
        </is>
      </c>
      <c r="G1206" s="1" t="n">
        <v>25</v>
      </c>
      <c r="H1206" s="1" t="n">
        <v>2.95</v>
      </c>
      <c r="I1206" s="2" t="n">
        <v>7375</v>
      </c>
      <c r="J1206" s="3" t="n">
        <v>0.00014952</v>
      </c>
      <c r="K1206" s="4" t="n">
        <v>49324447.02</v>
      </c>
      <c r="L1206" s="5" t="n">
        <v>1925001</v>
      </c>
      <c r="M1206" s="6" t="n">
        <v>25.62307605</v>
      </c>
      <c r="N1206" s="7">
        <f t="array" ref="N1206">IF(ISNUMBER(_xlfn.SINGLE(_xll.BDP($C1206, "DELTA_MID"))),_xll.BDP($C1206, "DELTA_MID")," ")</f>
        <v/>
      </c>
      <c r="O1206" s="7">
        <f t="array" ref="O1206">IF(ISNUMBER(N1206),_xll.BDP($C1206, "OPT_UNDL_TICKER"),"")</f>
        <v/>
      </c>
      <c r="P1206" s="8">
        <f t="array" ref="P1206">IF(ISNUMBER(N1206),_xll.BDP($C1206, "OPT_UNDL_PX")," ")</f>
        <v/>
      </c>
      <c r="Q1206" s="7">
        <f>IF(ISNUMBER(N1206),+G1206*_xll.BDP($C1206, "PX_POS_MULT_FACTOR")*P1206/K1206," ")</f>
        <v/>
      </c>
      <c r="R1206" s="8">
        <f t="array" ref="R1206">IF(OR($A1206="TUA",$A1206="TYA"),"",IF(ISNUMBER(_xlfn.SINGLE(_xll.BDP($C1206,"DUR_ADJ_OAS_MID"))),_xll.BDP($C1206,"DUR_ADJ_OAS_MID"),IF(ISNUMBER(_xlfn.SINGLE(_xll.BDP($E1206&amp;" ISIN","DUR_ADJ_OAS_MID"))),_xll.BDP($E1206&amp;" ISIN","DUR_ADJ_OAS_MID")," ")))</f>
        <v/>
      </c>
      <c r="S1206" s="7">
        <f>IF(ISNUMBER(N1206),Q1206*N1206,IF(ISNUMBER(R1206),J1206*R1206," "))</f>
        <v/>
      </c>
      <c r="T1206" t="inlineStr">
        <is>
          <t>01TS8YD01</t>
        </is>
      </c>
      <c r="U1206" t="inlineStr">
        <is>
          <t>Option</t>
        </is>
      </c>
      <c r="AG1206" t="n">
        <v>0.000283</v>
      </c>
    </row>
    <row r="1207">
      <c r="A1207" t="inlineStr">
        <is>
          <t>NMB</t>
        </is>
      </c>
      <c r="B1207" t="inlineStr">
        <is>
          <t>RUTW US 10/31/25 P2350 Index</t>
        </is>
      </c>
      <c r="C1207" t="inlineStr">
        <is>
          <t>RUTW US 10/31/25 P2350 Index</t>
        </is>
      </c>
      <c r="F1207" t="inlineStr">
        <is>
          <t>01TS8XHJ3</t>
        </is>
      </c>
      <c r="G1207" s="1" t="n">
        <v>-25</v>
      </c>
      <c r="H1207" s="1" t="n">
        <v>10.05</v>
      </c>
      <c r="I1207" s="2" t="n">
        <v>-25125</v>
      </c>
      <c r="J1207" s="3" t="n">
        <v>-0.00050938</v>
      </c>
      <c r="K1207" s="4" t="n">
        <v>49324447.02</v>
      </c>
      <c r="L1207" s="5" t="n">
        <v>1925001</v>
      </c>
      <c r="M1207" s="6" t="n">
        <v>25.62307605</v>
      </c>
      <c r="N1207" s="7">
        <f t="array" ref="N1207">IF(ISNUMBER(_xlfn.SINGLE(_xll.BDP($C1207, "DELTA_MID"))),_xll.BDP($C1207, "DELTA_MID")," ")</f>
        <v/>
      </c>
      <c r="O1207" s="7">
        <f t="array" ref="O1207">IF(ISNUMBER(N1207),_xll.BDP($C1207, "OPT_UNDL_TICKER"),"")</f>
        <v/>
      </c>
      <c r="P1207" s="8">
        <f t="array" ref="P1207">IF(ISNUMBER(N1207),_xll.BDP($C1207, "OPT_UNDL_PX")," ")</f>
        <v/>
      </c>
      <c r="Q1207" s="7">
        <f>IF(ISNUMBER(N1207),+G1207*_xll.BDP($C1207, "PX_POS_MULT_FACTOR")*P1207/K1207," ")</f>
        <v/>
      </c>
      <c r="R1207" s="8">
        <f t="array" ref="R1207">IF(OR($A1207="TUA",$A1207="TYA"),"",IF(ISNUMBER(_xlfn.SINGLE(_xll.BDP($C1207,"DUR_ADJ_OAS_MID"))),_xll.BDP($C1207,"DUR_ADJ_OAS_MID"),IF(ISNUMBER(_xlfn.SINGLE(_xll.BDP($E1207&amp;" ISIN","DUR_ADJ_OAS_MID"))),_xll.BDP($E1207&amp;" ISIN","DUR_ADJ_OAS_MID")," ")))</f>
        <v/>
      </c>
      <c r="S1207" s="7">
        <f>IF(ISNUMBER(N1207),Q1207*N1207,IF(ISNUMBER(R1207),J1207*R1207," "))</f>
        <v/>
      </c>
      <c r="T1207" t="inlineStr">
        <is>
          <t>01TS8XHJ3</t>
        </is>
      </c>
      <c r="U1207" t="inlineStr">
        <is>
          <t>Option</t>
        </is>
      </c>
      <c r="AG1207" t="n">
        <v>0.000283</v>
      </c>
    </row>
    <row r="1208">
      <c r="A1208" t="inlineStr">
        <is>
          <t>NMB</t>
        </is>
      </c>
      <c r="B1208" t="inlineStr">
        <is>
          <t>RUTW US 11/05/25 P2185 Index</t>
        </is>
      </c>
      <c r="C1208" t="inlineStr">
        <is>
          <t>RUTW US 11/05/25 P2185 Index</t>
        </is>
      </c>
      <c r="F1208" t="inlineStr">
        <is>
          <t>01Y25GLN1</t>
        </is>
      </c>
      <c r="G1208" s="1" t="n">
        <v>25</v>
      </c>
      <c r="H1208" s="1" t="n">
        <v>3</v>
      </c>
      <c r="I1208" s="2" t="n">
        <v>7500</v>
      </c>
      <c r="J1208" s="3" t="n">
        <v>0.00015205</v>
      </c>
      <c r="K1208" s="4" t="n">
        <v>49324447.02</v>
      </c>
      <c r="L1208" s="5" t="n">
        <v>1925001</v>
      </c>
      <c r="M1208" s="6" t="n">
        <v>25.62307605</v>
      </c>
      <c r="N1208" s="7">
        <f t="array" ref="N1208">IF(ISNUMBER(_xlfn.SINGLE(_xll.BDP($C1208, "DELTA_MID"))),_xll.BDP($C1208, "DELTA_MID")," ")</f>
        <v/>
      </c>
      <c r="O1208" s="7">
        <f t="array" ref="O1208">IF(ISNUMBER(N1208),_xll.BDP($C1208, "OPT_UNDL_TICKER"),"")</f>
        <v/>
      </c>
      <c r="P1208" s="8">
        <f t="array" ref="P1208">IF(ISNUMBER(N1208),_xll.BDP($C1208, "OPT_UNDL_PX")," ")</f>
        <v/>
      </c>
      <c r="Q1208" s="7">
        <f>IF(ISNUMBER(N1208),+G1208*_xll.BDP($C1208, "PX_POS_MULT_FACTOR")*P1208/K1208," ")</f>
        <v/>
      </c>
      <c r="R1208" s="8">
        <f t="array" ref="R1208">IF(OR($A1208="TUA",$A1208="TYA"),"",IF(ISNUMBER(_xlfn.SINGLE(_xll.BDP($C1208,"DUR_ADJ_OAS_MID"))),_xll.BDP($C1208,"DUR_ADJ_OAS_MID"),IF(ISNUMBER(_xlfn.SINGLE(_xll.BDP($E1208&amp;" ISIN","DUR_ADJ_OAS_MID"))),_xll.BDP($E1208&amp;" ISIN","DUR_ADJ_OAS_MID")," ")))</f>
        <v/>
      </c>
      <c r="S1208" s="7">
        <f>IF(ISNUMBER(N1208),Q1208*N1208,IF(ISNUMBER(R1208),J1208*R1208," "))</f>
        <v/>
      </c>
      <c r="T1208" t="inlineStr">
        <is>
          <t>01Y25GLN1</t>
        </is>
      </c>
      <c r="U1208" t="inlineStr">
        <is>
          <t>Option</t>
        </is>
      </c>
      <c r="AG1208" t="n">
        <v>0.000283</v>
      </c>
    </row>
    <row r="1209">
      <c r="A1209" t="inlineStr">
        <is>
          <t>NMB</t>
        </is>
      </c>
      <c r="B1209" t="inlineStr">
        <is>
          <t>RUTW US 11/05/25 P2285 Index</t>
        </is>
      </c>
      <c r="C1209" t="inlineStr">
        <is>
          <t>RUTW US 11/05/25 P2285 Index</t>
        </is>
      </c>
      <c r="F1209" t="inlineStr">
        <is>
          <t>01Y25D1J3</t>
        </is>
      </c>
      <c r="G1209" s="1" t="n">
        <v>-25</v>
      </c>
      <c r="H1209" s="1" t="n">
        <v>7.25</v>
      </c>
      <c r="I1209" s="2" t="n">
        <v>-18125</v>
      </c>
      <c r="J1209" s="3" t="n">
        <v>-0.00036746</v>
      </c>
      <c r="K1209" s="4" t="n">
        <v>49324447.02</v>
      </c>
      <c r="L1209" s="5" t="n">
        <v>1925001</v>
      </c>
      <c r="M1209" s="6" t="n">
        <v>25.62307605</v>
      </c>
      <c r="N1209" s="7">
        <f t="array" ref="N1209">IF(ISNUMBER(_xlfn.SINGLE(_xll.BDP($C1209, "DELTA_MID"))),_xll.BDP($C1209, "DELTA_MID")," ")</f>
        <v/>
      </c>
      <c r="O1209" s="7">
        <f t="array" ref="O1209">IF(ISNUMBER(N1209),_xll.BDP($C1209, "OPT_UNDL_TICKER"),"")</f>
        <v/>
      </c>
      <c r="P1209" s="8">
        <f t="array" ref="P1209">IF(ISNUMBER(N1209),_xll.BDP($C1209, "OPT_UNDL_PX")," ")</f>
        <v/>
      </c>
      <c r="Q1209" s="7">
        <f>IF(ISNUMBER(N1209),+G1209*_xll.BDP($C1209, "PX_POS_MULT_FACTOR")*P1209/K1209," ")</f>
        <v/>
      </c>
      <c r="R1209" s="8">
        <f t="array" ref="R1209">IF(OR($A1209="TUA",$A1209="TYA"),"",IF(ISNUMBER(_xlfn.SINGLE(_xll.BDP($C1209,"DUR_ADJ_OAS_MID"))),_xll.BDP($C1209,"DUR_ADJ_OAS_MID"),IF(ISNUMBER(_xlfn.SINGLE(_xll.BDP($E1209&amp;" ISIN","DUR_ADJ_OAS_MID"))),_xll.BDP($E1209&amp;" ISIN","DUR_ADJ_OAS_MID")," ")))</f>
        <v/>
      </c>
      <c r="S1209" s="7">
        <f>IF(ISNUMBER(N1209),Q1209*N1209,IF(ISNUMBER(R1209),J1209*R1209," "))</f>
        <v/>
      </c>
      <c r="T1209" t="inlineStr">
        <is>
          <t>01Y25D1J3</t>
        </is>
      </c>
      <c r="U1209" t="inlineStr">
        <is>
          <t>Option</t>
        </is>
      </c>
      <c r="AG1209" t="n">
        <v>0.000283</v>
      </c>
    </row>
    <row r="1210">
      <c r="A1210" t="inlineStr">
        <is>
          <t>NMB</t>
        </is>
      </c>
      <c r="B1210" t="inlineStr">
        <is>
          <t>SPXW US 10/24/25 C6800 Index</t>
        </is>
      </c>
      <c r="C1210" t="inlineStr">
        <is>
          <t>SPXW US 10/24/25 C6800 Index</t>
        </is>
      </c>
      <c r="F1210" t="inlineStr">
        <is>
          <t>01X150WZ4</t>
        </is>
      </c>
      <c r="G1210" s="1" t="n">
        <v>37</v>
      </c>
      <c r="H1210" s="1" t="n">
        <v>1.175</v>
      </c>
      <c r="I1210" s="2" t="n">
        <v>4347.5</v>
      </c>
      <c r="J1210" s="3" t="n">
        <v>8.814000000000001e-05</v>
      </c>
      <c r="K1210" s="4" t="n">
        <v>49324447.02</v>
      </c>
      <c r="L1210" s="5" t="n">
        <v>1925001</v>
      </c>
      <c r="M1210" s="6" t="n">
        <v>25.62307605</v>
      </c>
      <c r="N1210" s="7">
        <f t="array" ref="N1210">IF(ISNUMBER(_xlfn.SINGLE(_xll.BDP($C1210, "DELTA_MID"))),_xll.BDP($C1210, "DELTA_MID")," ")</f>
        <v/>
      </c>
      <c r="O1210" s="7">
        <f t="array" ref="O1210">IF(ISNUMBER(N1210),_xll.BDP($C1210, "OPT_UNDL_TICKER"),"")</f>
        <v/>
      </c>
      <c r="P1210" s="8">
        <f t="array" ref="P1210">IF(ISNUMBER(N1210),_xll.BDP($C1210, "OPT_UNDL_PX")," ")</f>
        <v/>
      </c>
      <c r="Q1210" s="7">
        <f>IF(ISNUMBER(N1210),+G1210*_xll.BDP($C1210, "PX_POS_MULT_FACTOR")*P1210/K1210," ")</f>
        <v/>
      </c>
      <c r="R1210" s="8">
        <f t="array" ref="R1210">IF(OR($A1210="TUA",$A1210="TYA"),"",IF(ISNUMBER(_xlfn.SINGLE(_xll.BDP($C1210,"DUR_ADJ_OAS_MID"))),_xll.BDP($C1210,"DUR_ADJ_OAS_MID"),IF(ISNUMBER(_xlfn.SINGLE(_xll.BDP($E1210&amp;" ISIN","DUR_ADJ_OAS_MID"))),_xll.BDP($E1210&amp;" ISIN","DUR_ADJ_OAS_MID")," ")))</f>
        <v/>
      </c>
      <c r="S1210" s="7">
        <f>IF(ISNUMBER(N1210),Q1210*N1210,IF(ISNUMBER(R1210),J1210*R1210," "))</f>
        <v/>
      </c>
      <c r="T1210" t="inlineStr">
        <is>
          <t>01X150WZ4</t>
        </is>
      </c>
      <c r="U1210" t="inlineStr">
        <is>
          <t>Option</t>
        </is>
      </c>
      <c r="AG1210" t="n">
        <v>0.000283</v>
      </c>
    </row>
    <row r="1211">
      <c r="A1211" t="inlineStr">
        <is>
          <t>NMB</t>
        </is>
      </c>
      <c r="B1211" t="inlineStr">
        <is>
          <t>SPXW US 10/24/25 C6810 Index</t>
        </is>
      </c>
      <c r="C1211" t="inlineStr">
        <is>
          <t>SPXW US 10/24/25 C6810 Index</t>
        </is>
      </c>
      <c r="F1211" t="inlineStr">
        <is>
          <t>01XB3DW48</t>
        </is>
      </c>
      <c r="G1211" s="1" t="n">
        <v>9</v>
      </c>
      <c r="H1211" s="1" t="n">
        <v>0.75</v>
      </c>
      <c r="I1211" s="2" t="n">
        <v>675</v>
      </c>
      <c r="J1211" s="3" t="n">
        <v>1.368e-05</v>
      </c>
      <c r="K1211" s="4" t="n">
        <v>49324447.02</v>
      </c>
      <c r="L1211" s="5" t="n">
        <v>1925001</v>
      </c>
      <c r="M1211" s="6" t="n">
        <v>25.62307605</v>
      </c>
      <c r="N1211" s="7">
        <f t="array" ref="N1211">IF(ISNUMBER(_xlfn.SINGLE(_xll.BDP($C1211, "DELTA_MID"))),_xll.BDP($C1211, "DELTA_MID")," ")</f>
        <v/>
      </c>
      <c r="O1211" s="7">
        <f t="array" ref="O1211">IF(ISNUMBER(N1211),_xll.BDP($C1211, "OPT_UNDL_TICKER"),"")</f>
        <v/>
      </c>
      <c r="P1211" s="8">
        <f t="array" ref="P1211">IF(ISNUMBER(N1211),_xll.BDP($C1211, "OPT_UNDL_PX")," ")</f>
        <v/>
      </c>
      <c r="Q1211" s="7">
        <f>IF(ISNUMBER(N1211),+G1211*_xll.BDP($C1211, "PX_POS_MULT_FACTOR")*P1211/K1211," ")</f>
        <v/>
      </c>
      <c r="R1211" s="8">
        <f t="array" ref="R1211">IF(OR($A1211="TUA",$A1211="TYA"),"",IF(ISNUMBER(_xlfn.SINGLE(_xll.BDP($C1211,"DUR_ADJ_OAS_MID"))),_xll.BDP($C1211,"DUR_ADJ_OAS_MID"),IF(ISNUMBER(_xlfn.SINGLE(_xll.BDP($E1211&amp;" ISIN","DUR_ADJ_OAS_MID"))),_xll.BDP($E1211&amp;" ISIN","DUR_ADJ_OAS_MID")," ")))</f>
        <v/>
      </c>
      <c r="S1211" s="7">
        <f>IF(ISNUMBER(N1211),Q1211*N1211,IF(ISNUMBER(R1211),J1211*R1211," "))</f>
        <v/>
      </c>
      <c r="T1211" t="inlineStr">
        <is>
          <t>01XB3DW48</t>
        </is>
      </c>
      <c r="U1211" t="inlineStr">
        <is>
          <t>Option</t>
        </is>
      </c>
      <c r="AG1211" t="n">
        <v>0.000283</v>
      </c>
    </row>
    <row r="1212">
      <c r="A1212" t="inlineStr">
        <is>
          <t>NMB</t>
        </is>
      </c>
      <c r="B1212" t="inlineStr">
        <is>
          <t>SPXW US 10/27/25 C6840 Index</t>
        </is>
      </c>
      <c r="C1212" t="inlineStr">
        <is>
          <t>SPXW US 10/27/25 C6840 Index</t>
        </is>
      </c>
      <c r="F1212" t="inlineStr">
        <is>
          <t>01XP4RQV9</t>
        </is>
      </c>
      <c r="G1212" s="1" t="n">
        <v>32</v>
      </c>
      <c r="H1212" s="1" t="n">
        <v>0.6</v>
      </c>
      <c r="I1212" s="2" t="n">
        <v>1920</v>
      </c>
      <c r="J1212" s="3" t="n">
        <v>3.893e-05</v>
      </c>
      <c r="K1212" s="4" t="n">
        <v>49324447.02</v>
      </c>
      <c r="L1212" s="5" t="n">
        <v>1925001</v>
      </c>
      <c r="M1212" s="6" t="n">
        <v>25.62307605</v>
      </c>
      <c r="N1212" s="7">
        <f t="array" ref="N1212">IF(ISNUMBER(_xlfn.SINGLE(_xll.BDP($C1212, "DELTA_MID"))),_xll.BDP($C1212, "DELTA_MID")," ")</f>
        <v/>
      </c>
      <c r="O1212" s="7">
        <f t="array" ref="O1212">IF(ISNUMBER(N1212),_xll.BDP($C1212, "OPT_UNDL_TICKER"),"")</f>
        <v/>
      </c>
      <c r="P1212" s="8">
        <f t="array" ref="P1212">IF(ISNUMBER(N1212),_xll.BDP($C1212, "OPT_UNDL_PX")," ")</f>
        <v/>
      </c>
      <c r="Q1212" s="7">
        <f>IF(ISNUMBER(N1212),+G1212*_xll.BDP($C1212, "PX_POS_MULT_FACTOR")*P1212/K1212," ")</f>
        <v/>
      </c>
      <c r="R1212" s="8">
        <f t="array" ref="R1212">IF(OR($A1212="TUA",$A1212="TYA"),"",IF(ISNUMBER(_xlfn.SINGLE(_xll.BDP($C1212,"DUR_ADJ_OAS_MID"))),_xll.BDP($C1212,"DUR_ADJ_OAS_MID"),IF(ISNUMBER(_xlfn.SINGLE(_xll.BDP($E1212&amp;" ISIN","DUR_ADJ_OAS_MID"))),_xll.BDP($E1212&amp;" ISIN","DUR_ADJ_OAS_MID")," ")))</f>
        <v/>
      </c>
      <c r="S1212" s="7">
        <f>IF(ISNUMBER(N1212),Q1212*N1212,IF(ISNUMBER(R1212),J1212*R1212," "))</f>
        <v/>
      </c>
      <c r="T1212" t="inlineStr">
        <is>
          <t>01XP4RQV9</t>
        </is>
      </c>
      <c r="U1212" t="inlineStr">
        <is>
          <t>Option</t>
        </is>
      </c>
      <c r="AG1212" t="n">
        <v>0.000283</v>
      </c>
    </row>
    <row r="1213">
      <c r="A1213" t="inlineStr">
        <is>
          <t>NMB</t>
        </is>
      </c>
      <c r="B1213" t="inlineStr">
        <is>
          <t>SPXW US 10/28/25 C6785 Index</t>
        </is>
      </c>
      <c r="C1213" t="inlineStr">
        <is>
          <t>SPXW US 10/28/25 C6785 Index</t>
        </is>
      </c>
      <c r="F1213" t="inlineStr">
        <is>
          <t>01XT1SW29</t>
        </is>
      </c>
      <c r="G1213" s="1" t="n">
        <v>27</v>
      </c>
      <c r="H1213" s="1" t="n">
        <v>9.35</v>
      </c>
      <c r="I1213" s="2" t="n">
        <v>25245</v>
      </c>
      <c r="J1213" s="3" t="n">
        <v>0.00051182</v>
      </c>
      <c r="K1213" s="4" t="n">
        <v>49324447.02</v>
      </c>
      <c r="L1213" s="5" t="n">
        <v>1925001</v>
      </c>
      <c r="M1213" s="6" t="n">
        <v>25.62307605</v>
      </c>
      <c r="N1213" s="7">
        <f t="array" ref="N1213">IF(ISNUMBER(_xlfn.SINGLE(_xll.BDP($C1213, "DELTA_MID"))),_xll.BDP($C1213, "DELTA_MID")," ")</f>
        <v/>
      </c>
      <c r="O1213" s="7">
        <f t="array" ref="O1213">IF(ISNUMBER(N1213),_xll.BDP($C1213, "OPT_UNDL_TICKER"),"")</f>
        <v/>
      </c>
      <c r="P1213" s="8">
        <f t="array" ref="P1213">IF(ISNUMBER(N1213),_xll.BDP($C1213, "OPT_UNDL_PX")," ")</f>
        <v/>
      </c>
      <c r="Q1213" s="7">
        <f>IF(ISNUMBER(N1213),+G1213*_xll.BDP($C1213, "PX_POS_MULT_FACTOR")*P1213/K1213," ")</f>
        <v/>
      </c>
      <c r="R1213" s="8">
        <f t="array" ref="R1213">IF(OR($A1213="TUA",$A1213="TYA"),"",IF(ISNUMBER(_xlfn.SINGLE(_xll.BDP($C1213,"DUR_ADJ_OAS_MID"))),_xll.BDP($C1213,"DUR_ADJ_OAS_MID"),IF(ISNUMBER(_xlfn.SINGLE(_xll.BDP($E1213&amp;" ISIN","DUR_ADJ_OAS_MID"))),_xll.BDP($E1213&amp;" ISIN","DUR_ADJ_OAS_MID")," ")))</f>
        <v/>
      </c>
      <c r="S1213" s="7">
        <f>IF(ISNUMBER(N1213),Q1213*N1213,IF(ISNUMBER(R1213),J1213*R1213," "))</f>
        <v/>
      </c>
      <c r="T1213" t="inlineStr">
        <is>
          <t>01XT1SW29</t>
        </is>
      </c>
      <c r="U1213" t="inlineStr">
        <is>
          <t>Option</t>
        </is>
      </c>
      <c r="AG1213" t="n">
        <v>0.000283</v>
      </c>
    </row>
    <row r="1214">
      <c r="A1214" t="inlineStr">
        <is>
          <t>NMB</t>
        </is>
      </c>
      <c r="B1214" t="inlineStr">
        <is>
          <t>SPXW US 10/31/25 P6150 Index</t>
        </is>
      </c>
      <c r="C1214" t="inlineStr">
        <is>
          <t>SPXW US 10/31/25 P6150 Index</t>
        </is>
      </c>
      <c r="F1214" t="inlineStr">
        <is>
          <t>01TS8X3Z6</t>
        </is>
      </c>
      <c r="G1214" s="1" t="n">
        <v>8</v>
      </c>
      <c r="H1214" s="1" t="n">
        <v>3.6</v>
      </c>
      <c r="I1214" s="2" t="n">
        <v>2880</v>
      </c>
      <c r="J1214" s="3" t="n">
        <v>5.839e-05</v>
      </c>
      <c r="K1214" s="4" t="n">
        <v>49324447.02</v>
      </c>
      <c r="L1214" s="5" t="n">
        <v>1925001</v>
      </c>
      <c r="M1214" s="6" t="n">
        <v>25.62307605</v>
      </c>
      <c r="N1214" s="7">
        <f t="array" ref="N1214">IF(ISNUMBER(_xlfn.SINGLE(_xll.BDP($C1214, "DELTA_MID"))),_xll.BDP($C1214, "DELTA_MID")," ")</f>
        <v/>
      </c>
      <c r="O1214" s="7">
        <f t="array" ref="O1214">IF(ISNUMBER(N1214),_xll.BDP($C1214, "OPT_UNDL_TICKER"),"")</f>
        <v/>
      </c>
      <c r="P1214" s="8">
        <f t="array" ref="P1214">IF(ISNUMBER(N1214),_xll.BDP($C1214, "OPT_UNDL_PX")," ")</f>
        <v/>
      </c>
      <c r="Q1214" s="7">
        <f>IF(ISNUMBER(N1214),+G1214*_xll.BDP($C1214, "PX_POS_MULT_FACTOR")*P1214/K1214," ")</f>
        <v/>
      </c>
      <c r="R1214" s="8">
        <f t="array" ref="R1214">IF(OR($A1214="TUA",$A1214="TYA"),"",IF(ISNUMBER(_xlfn.SINGLE(_xll.BDP($C1214,"DUR_ADJ_OAS_MID"))),_xll.BDP($C1214,"DUR_ADJ_OAS_MID"),IF(ISNUMBER(_xlfn.SINGLE(_xll.BDP($E1214&amp;" ISIN","DUR_ADJ_OAS_MID"))),_xll.BDP($E1214&amp;" ISIN","DUR_ADJ_OAS_MID")," ")))</f>
        <v/>
      </c>
      <c r="S1214" s="7">
        <f>IF(ISNUMBER(N1214),Q1214*N1214,IF(ISNUMBER(R1214),J1214*R1214," "))</f>
        <v/>
      </c>
      <c r="T1214" t="inlineStr">
        <is>
          <t>01TS8X3Z6</t>
        </is>
      </c>
      <c r="U1214" t="inlineStr">
        <is>
          <t>Option</t>
        </is>
      </c>
      <c r="AG1214" t="n">
        <v>0.000283</v>
      </c>
    </row>
    <row r="1215">
      <c r="A1215" t="inlineStr">
        <is>
          <t>NMB</t>
        </is>
      </c>
      <c r="B1215" t="inlineStr">
        <is>
          <t>SPXW US 10/31/25 P6450 Index</t>
        </is>
      </c>
      <c r="C1215" t="inlineStr">
        <is>
          <t>SPXW US 10/31/25 P6450 Index</t>
        </is>
      </c>
      <c r="F1215" t="inlineStr">
        <is>
          <t>01TZNW233</t>
        </is>
      </c>
      <c r="G1215" s="1" t="n">
        <v>-8</v>
      </c>
      <c r="H1215" s="1" t="n">
        <v>14.65</v>
      </c>
      <c r="I1215" s="2" t="n">
        <v>-11720</v>
      </c>
      <c r="J1215" s="3" t="n">
        <v>-0.00023761</v>
      </c>
      <c r="K1215" s="4" t="n">
        <v>49324447.02</v>
      </c>
      <c r="L1215" s="5" t="n">
        <v>1925001</v>
      </c>
      <c r="M1215" s="6" t="n">
        <v>25.62307605</v>
      </c>
      <c r="N1215" s="7">
        <f t="array" ref="N1215">IF(ISNUMBER(_xlfn.SINGLE(_xll.BDP($C1215, "DELTA_MID"))),_xll.BDP($C1215, "DELTA_MID")," ")</f>
        <v/>
      </c>
      <c r="O1215" s="7">
        <f t="array" ref="O1215">IF(ISNUMBER(N1215),_xll.BDP($C1215, "OPT_UNDL_TICKER"),"")</f>
        <v/>
      </c>
      <c r="P1215" s="8">
        <f t="array" ref="P1215">IF(ISNUMBER(N1215),_xll.BDP($C1215, "OPT_UNDL_PX")," ")</f>
        <v/>
      </c>
      <c r="Q1215" s="7">
        <f>IF(ISNUMBER(N1215),+G1215*_xll.BDP($C1215, "PX_POS_MULT_FACTOR")*P1215/K1215," ")</f>
        <v/>
      </c>
      <c r="R1215" s="8">
        <f t="array" ref="R1215">IF(OR($A1215="TUA",$A1215="TYA"),"",IF(ISNUMBER(_xlfn.SINGLE(_xll.BDP($C1215,"DUR_ADJ_OAS_MID"))),_xll.BDP($C1215,"DUR_ADJ_OAS_MID"),IF(ISNUMBER(_xlfn.SINGLE(_xll.BDP($E1215&amp;" ISIN","DUR_ADJ_OAS_MID"))),_xll.BDP($E1215&amp;" ISIN","DUR_ADJ_OAS_MID")," ")))</f>
        <v/>
      </c>
      <c r="S1215" s="7">
        <f>IF(ISNUMBER(N1215),Q1215*N1215,IF(ISNUMBER(R1215),J1215*R1215," "))</f>
        <v/>
      </c>
      <c r="T1215" t="inlineStr">
        <is>
          <t>01TZNW233</t>
        </is>
      </c>
      <c r="U1215" t="inlineStr">
        <is>
          <t>Option</t>
        </is>
      </c>
      <c r="AG1215" t="n">
        <v>0.000283</v>
      </c>
    </row>
    <row r="1216">
      <c r="A1216" t="inlineStr">
        <is>
          <t>NMB</t>
        </is>
      </c>
      <c r="B1216" t="inlineStr">
        <is>
          <t>SPXW US 11/05/25 P6050 Index</t>
        </is>
      </c>
      <c r="C1216" t="inlineStr">
        <is>
          <t>SPXW US 11/05/25 P6050 Index</t>
        </is>
      </c>
      <c r="F1216" t="inlineStr">
        <is>
          <t>01XP4QPN1</t>
        </is>
      </c>
      <c r="G1216" s="1" t="n">
        <v>8</v>
      </c>
      <c r="H1216" s="1" t="n">
        <v>4.85</v>
      </c>
      <c r="I1216" s="2" t="n">
        <v>3880</v>
      </c>
      <c r="J1216" s="3" t="n">
        <v>7.866e-05</v>
      </c>
      <c r="K1216" s="4" t="n">
        <v>49324447.02</v>
      </c>
      <c r="L1216" s="5" t="n">
        <v>1925001</v>
      </c>
      <c r="M1216" s="6" t="n">
        <v>25.62307605</v>
      </c>
      <c r="N1216" s="7">
        <f t="array" ref="N1216">IF(ISNUMBER(_xlfn.SINGLE(_xll.BDP($C1216, "DELTA_MID"))),_xll.BDP($C1216, "DELTA_MID")," ")</f>
        <v/>
      </c>
      <c r="O1216" s="7">
        <f t="array" ref="O1216">IF(ISNUMBER(N1216),_xll.BDP($C1216, "OPT_UNDL_TICKER"),"")</f>
        <v/>
      </c>
      <c r="P1216" s="8">
        <f t="array" ref="P1216">IF(ISNUMBER(N1216),_xll.BDP($C1216, "OPT_UNDL_PX")," ")</f>
        <v/>
      </c>
      <c r="Q1216" s="7">
        <f>IF(ISNUMBER(N1216),+G1216*_xll.BDP($C1216, "PX_POS_MULT_FACTOR")*P1216/K1216," ")</f>
        <v/>
      </c>
      <c r="R1216" s="8">
        <f t="array" ref="R1216">IF(OR($A1216="TUA",$A1216="TYA"),"",IF(ISNUMBER(_xlfn.SINGLE(_xll.BDP($C1216,"DUR_ADJ_OAS_MID"))),_xll.BDP($C1216,"DUR_ADJ_OAS_MID"),IF(ISNUMBER(_xlfn.SINGLE(_xll.BDP($E1216&amp;" ISIN","DUR_ADJ_OAS_MID"))),_xll.BDP($E1216&amp;" ISIN","DUR_ADJ_OAS_MID")," ")))</f>
        <v/>
      </c>
      <c r="S1216" s="7">
        <f>IF(ISNUMBER(N1216),Q1216*N1216,IF(ISNUMBER(R1216),J1216*R1216," "))</f>
        <v/>
      </c>
      <c r="T1216" t="inlineStr">
        <is>
          <t>01XP4QPN1</t>
        </is>
      </c>
      <c r="U1216" t="inlineStr">
        <is>
          <t>Option</t>
        </is>
      </c>
      <c r="AG1216" t="n">
        <v>0.000283</v>
      </c>
    </row>
    <row r="1217">
      <c r="A1217" t="inlineStr">
        <is>
          <t>NMB</t>
        </is>
      </c>
      <c r="B1217" t="inlineStr">
        <is>
          <t>SPXW US 11/05/25 P6350 Index</t>
        </is>
      </c>
      <c r="C1217" t="inlineStr">
        <is>
          <t>SPXW US 11/05/25 P6350 Index</t>
        </is>
      </c>
      <c r="F1217" t="inlineStr">
        <is>
          <t>01XM8RK00</t>
        </is>
      </c>
      <c r="G1217" s="1" t="n">
        <v>-8</v>
      </c>
      <c r="H1217" s="1" t="n">
        <v>14.2</v>
      </c>
      <c r="I1217" s="2" t="n">
        <v>-11360</v>
      </c>
      <c r="J1217" s="3" t="n">
        <v>-0.00023031</v>
      </c>
      <c r="K1217" s="4" t="n">
        <v>49324447.02</v>
      </c>
      <c r="L1217" s="5" t="n">
        <v>1925001</v>
      </c>
      <c r="M1217" s="6" t="n">
        <v>25.62307605</v>
      </c>
      <c r="N1217" s="7">
        <f t="array" ref="N1217">IF(ISNUMBER(_xlfn.SINGLE(_xll.BDP($C1217, "DELTA_MID"))),_xll.BDP($C1217, "DELTA_MID")," ")</f>
        <v/>
      </c>
      <c r="O1217" s="7">
        <f t="array" ref="O1217">IF(ISNUMBER(N1217),_xll.BDP($C1217, "OPT_UNDL_TICKER"),"")</f>
        <v/>
      </c>
      <c r="P1217" s="8">
        <f t="array" ref="P1217">IF(ISNUMBER(N1217),_xll.BDP($C1217, "OPT_UNDL_PX")," ")</f>
        <v/>
      </c>
      <c r="Q1217" s="7">
        <f>IF(ISNUMBER(N1217),+G1217*_xll.BDP($C1217, "PX_POS_MULT_FACTOR")*P1217/K1217," ")</f>
        <v/>
      </c>
      <c r="R1217" s="8">
        <f t="array" ref="R1217">IF(OR($A1217="TUA",$A1217="TYA"),"",IF(ISNUMBER(_xlfn.SINGLE(_xll.BDP($C1217,"DUR_ADJ_OAS_MID"))),_xll.BDP($C1217,"DUR_ADJ_OAS_MID"),IF(ISNUMBER(_xlfn.SINGLE(_xll.BDP($E1217&amp;" ISIN","DUR_ADJ_OAS_MID"))),_xll.BDP($E1217&amp;" ISIN","DUR_ADJ_OAS_MID")," ")))</f>
        <v/>
      </c>
      <c r="S1217" s="7">
        <f>IF(ISNUMBER(N1217),Q1217*N1217,IF(ISNUMBER(R1217),J1217*R1217," "))</f>
        <v/>
      </c>
      <c r="T1217" t="inlineStr">
        <is>
          <t>01XM8RK00</t>
        </is>
      </c>
      <c r="U1217" t="inlineStr">
        <is>
          <t>Option</t>
        </is>
      </c>
      <c r="AG1217" t="n">
        <v>0.000283</v>
      </c>
    </row>
    <row r="1218">
      <c r="A1218" t="inlineStr">
        <is>
          <t>NMB</t>
        </is>
      </c>
      <c r="B1218" t="inlineStr">
        <is>
          <t>SPXW US 11/07/25 C6735 Index</t>
        </is>
      </c>
      <c r="C1218" t="inlineStr">
        <is>
          <t>SPXW US 11/07/25 C6735 Index</t>
        </is>
      </c>
      <c r="F1218" t="inlineStr">
        <is>
          <t>01XR0GR36</t>
        </is>
      </c>
      <c r="G1218" s="1" t="n">
        <v>9</v>
      </c>
      <c r="H1218" s="1" t="n">
        <v>71</v>
      </c>
      <c r="I1218" s="2" t="n">
        <v>63900</v>
      </c>
      <c r="J1218" s="3" t="n">
        <v>0.0012955</v>
      </c>
      <c r="K1218" s="4" t="n">
        <v>49324447.02</v>
      </c>
      <c r="L1218" s="5" t="n">
        <v>1925001</v>
      </c>
      <c r="M1218" s="6" t="n">
        <v>25.62307605</v>
      </c>
      <c r="N1218" s="7">
        <f t="array" ref="N1218">IF(ISNUMBER(_xlfn.SINGLE(_xll.BDP($C1218, "DELTA_MID"))),_xll.BDP($C1218, "DELTA_MID")," ")</f>
        <v/>
      </c>
      <c r="O1218" s="7">
        <f t="array" ref="O1218">IF(ISNUMBER(N1218),_xll.BDP($C1218, "OPT_UNDL_TICKER"),"")</f>
        <v/>
      </c>
      <c r="P1218" s="8">
        <f t="array" ref="P1218">IF(ISNUMBER(N1218),_xll.BDP($C1218, "OPT_UNDL_PX")," ")</f>
        <v/>
      </c>
      <c r="Q1218" s="7">
        <f>IF(ISNUMBER(N1218),+G1218*_xll.BDP($C1218, "PX_POS_MULT_FACTOR")*P1218/K1218," ")</f>
        <v/>
      </c>
      <c r="R1218" s="8">
        <f t="array" ref="R1218">IF(OR($A1218="TUA",$A1218="TYA"),"",IF(ISNUMBER(_xlfn.SINGLE(_xll.BDP($C1218,"DUR_ADJ_OAS_MID"))),_xll.BDP($C1218,"DUR_ADJ_OAS_MID"),IF(ISNUMBER(_xlfn.SINGLE(_xll.BDP($E1218&amp;" ISIN","DUR_ADJ_OAS_MID"))),_xll.BDP($E1218&amp;" ISIN","DUR_ADJ_OAS_MID")," ")))</f>
        <v/>
      </c>
      <c r="S1218" s="7">
        <f>IF(ISNUMBER(N1218),Q1218*N1218,IF(ISNUMBER(R1218),J1218*R1218," "))</f>
        <v/>
      </c>
      <c r="T1218" t="inlineStr">
        <is>
          <t>01XR0GR36</t>
        </is>
      </c>
      <c r="U1218" t="inlineStr">
        <is>
          <t>Option</t>
        </is>
      </c>
      <c r="AG1218" t="n">
        <v>0.000283</v>
      </c>
    </row>
    <row r="1219">
      <c r="A1219" t="inlineStr">
        <is>
          <t>NMB</t>
        </is>
      </c>
      <c r="B1219" t="inlineStr">
        <is>
          <t>CARROLLTON TEX FMRS BRH 4.0 15FEB53</t>
        </is>
      </c>
      <c r="C1219" t="inlineStr">
        <is>
          <t>CLTSCD</t>
        </is>
      </c>
      <c r="D1219" t="inlineStr">
        <is>
          <t>BPSL496</t>
        </is>
      </c>
      <c r="E1219" t="inlineStr">
        <is>
          <t>US145628R708</t>
        </is>
      </c>
      <c r="F1219" t="inlineStr">
        <is>
          <t>145628R70</t>
        </is>
      </c>
      <c r="G1219" s="1" t="n">
        <v>2380000</v>
      </c>
      <c r="H1219" s="1" t="n">
        <v>93.98447556000001</v>
      </c>
      <c r="I1219" s="2" t="n">
        <v>2236830.52</v>
      </c>
      <c r="J1219" s="3" t="n">
        <v>0.04534933</v>
      </c>
      <c r="K1219" s="4" t="n">
        <v>49324447.02</v>
      </c>
      <c r="L1219" s="5" t="n">
        <v>1925001</v>
      </c>
      <c r="M1219" s="6" t="n">
        <v>25.62307605</v>
      </c>
      <c r="N1219" s="7">
        <f t="array" ref="N1219">IF(ISNUMBER(_xlfn.SINGLE(_xll.BDP($C1219, "DELTA_MID"))),_xll.BDP($C1219, "DELTA_MID")," ")</f>
        <v/>
      </c>
      <c r="O1219" s="7">
        <f>IF(ISNUMBER(N1219),_xll.BDP($C1219, "OPT_UNDL_TICKER"),"")</f>
        <v/>
      </c>
      <c r="P1219" s="8">
        <f>IF(ISNUMBER(N1219),_xll.BDP($C1219, "OPT_UNDL_PX")," ")</f>
        <v/>
      </c>
      <c r="Q1219" s="7">
        <f>IF(ISNUMBER(N1219),+G1219*_xll.BDP($C1219, "PX_POS_MULT_FACTOR")*P1219/K1219," ")</f>
        <v/>
      </c>
      <c r="R1219" s="8">
        <f t="array" ref="R1219">IF(OR($A1219="TUA",$A1219="TYA"),"",IF(ISNUMBER(_xlfn.SINGLE(_xll.BDP($C1219,"DUR_ADJ_OAS_MID"))),_xll.BDP($C1219,"DUR_ADJ_OAS_MID"),IF(ISNUMBER(_xlfn.SINGLE(_xll.BDP($E1219&amp;" ISIN","DUR_ADJ_OAS_MID"))),_xll.BDP($E1219&amp;" ISIN","DUR_ADJ_OAS_MID")," ")))</f>
        <v/>
      </c>
      <c r="S1219" s="7">
        <f>IF(ISNUMBER(N1219),Q1219*N1219,IF(ISNUMBER(R1219),J1219*R1219," "))</f>
        <v/>
      </c>
      <c r="T1219" t="inlineStr">
        <is>
          <t>145628R70</t>
        </is>
      </c>
      <c r="U1219" t="inlineStr">
        <is>
          <t>Bond</t>
        </is>
      </c>
      <c r="AG1219" t="n">
        <v>0.000283</v>
      </c>
    </row>
    <row r="1220">
      <c r="A1220" t="inlineStr">
        <is>
          <t>NMB</t>
        </is>
      </c>
      <c r="B1220" t="inlineStr">
        <is>
          <t>DALLAS FORT WORTH TEX 5.25 01NOV56</t>
        </is>
      </c>
      <c r="C1220" t="inlineStr">
        <is>
          <t>DALAPT</t>
        </is>
      </c>
      <c r="D1220" t="inlineStr">
        <is>
          <t>9AANTRR</t>
        </is>
      </c>
      <c r="E1220" t="inlineStr">
        <is>
          <t>US23503CFJ18</t>
        </is>
      </c>
      <c r="F1220" t="inlineStr">
        <is>
          <t>23503CFJ1</t>
        </is>
      </c>
      <c r="G1220" s="1" t="n">
        <v>2000000</v>
      </c>
      <c r="H1220" s="1" t="n">
        <v>106.76535</v>
      </c>
      <c r="I1220" s="2" t="n">
        <v>2135307</v>
      </c>
      <c r="J1220" s="3" t="n">
        <v>0.04329105</v>
      </c>
      <c r="K1220" s="4" t="n">
        <v>49324447.02</v>
      </c>
      <c r="L1220" s="5" t="n">
        <v>1925001</v>
      </c>
      <c r="M1220" s="6" t="n">
        <v>25.62307605</v>
      </c>
      <c r="N1220" s="7">
        <f t="array" ref="N1220">IF(ISNUMBER(_xlfn.SINGLE(_xll.BDP($C1220, "DELTA_MID"))),_xll.BDP($C1220, "DELTA_MID")," ")</f>
        <v/>
      </c>
      <c r="O1220" s="7">
        <f>IF(ISNUMBER(N1220),_xll.BDP($C1220, "OPT_UNDL_TICKER"),"")</f>
        <v/>
      </c>
      <c r="P1220" s="8">
        <f>IF(ISNUMBER(N1220),_xll.BDP($C1220, "OPT_UNDL_PX")," ")</f>
        <v/>
      </c>
      <c r="Q1220" s="7">
        <f>IF(ISNUMBER(N1220),+G1220*_xll.BDP($C1220, "PX_POS_MULT_FACTOR")*P1220/K1220," ")</f>
        <v/>
      </c>
      <c r="R1220" s="8">
        <f t="array" ref="R1220">IF(OR($A1220="TUA",$A1220="TYA"),"",IF(ISNUMBER(_xlfn.SINGLE(_xll.BDP($C1220,"DUR_ADJ_OAS_MID"))),_xll.BDP($C1220,"DUR_ADJ_OAS_MID"),IF(ISNUMBER(_xlfn.SINGLE(_xll.BDP($E1220&amp;" ISIN","DUR_ADJ_OAS_MID"))),_xll.BDP($E1220&amp;" ISIN","DUR_ADJ_OAS_MID")," ")))</f>
        <v/>
      </c>
      <c r="S1220" s="7">
        <f>IF(ISNUMBER(N1220),Q1220*N1220,IF(ISNUMBER(R1220),J1220*R1220," "))</f>
        <v/>
      </c>
      <c r="T1220" t="inlineStr">
        <is>
          <t>23503CFJ1</t>
        </is>
      </c>
      <c r="U1220" t="inlineStr">
        <is>
          <t>Bond</t>
        </is>
      </c>
      <c r="AG1220" t="n">
        <v>0.000283</v>
      </c>
    </row>
    <row r="1221">
      <c r="A1221" t="inlineStr">
        <is>
          <t>NMB</t>
        </is>
      </c>
      <c r="B1221" t="inlineStr">
        <is>
          <t>DALLAS FORT WORTH TEX I 5.5 01NOV50</t>
        </is>
      </c>
      <c r="C1221" t="inlineStr">
        <is>
          <t>DALAPT</t>
        </is>
      </c>
      <c r="D1221" t="inlineStr">
        <is>
          <t>BV3P5T2</t>
        </is>
      </c>
      <c r="E1221" t="inlineStr">
        <is>
          <t>US23503CGJ09</t>
        </is>
      </c>
      <c r="F1221" t="inlineStr">
        <is>
          <t>23503CGJ0</t>
        </is>
      </c>
      <c r="G1221" s="1" t="n">
        <v>1000000</v>
      </c>
      <c r="H1221" s="1" t="n">
        <v>107.43110333</v>
      </c>
      <c r="I1221" s="2" t="n">
        <v>1074311.03</v>
      </c>
      <c r="J1221" s="3" t="n">
        <v>0.0217805</v>
      </c>
      <c r="K1221" s="4" t="n">
        <v>49324447.02</v>
      </c>
      <c r="L1221" s="5" t="n">
        <v>1925001</v>
      </c>
      <c r="M1221" s="6" t="n">
        <v>25.62307605</v>
      </c>
      <c r="N1221" s="7">
        <f t="array" ref="N1221">IF(ISNUMBER(_xlfn.SINGLE(_xll.BDP($C1221, "DELTA_MID"))),_xll.BDP($C1221, "DELTA_MID")," ")</f>
        <v/>
      </c>
      <c r="O1221" s="7">
        <f>IF(ISNUMBER(N1221),_xll.BDP($C1221, "OPT_UNDL_TICKER"),"")</f>
        <v/>
      </c>
      <c r="P1221" s="8">
        <f>IF(ISNUMBER(N1221),_xll.BDP($C1221, "OPT_UNDL_PX")," ")</f>
        <v/>
      </c>
      <c r="Q1221" s="7">
        <f>IF(ISNUMBER(N1221),+G1221*_xll.BDP($C1221, "PX_POS_MULT_FACTOR")*P1221/K1221," ")</f>
        <v/>
      </c>
      <c r="R1221" s="8">
        <f t="array" ref="R1221">IF(OR($A1221="TUA",$A1221="TYA"),"",IF(ISNUMBER(_xlfn.SINGLE(_xll.BDP($C1221,"DUR_ADJ_OAS_MID"))),_xll.BDP($C1221,"DUR_ADJ_OAS_MID"),IF(ISNUMBER(_xlfn.SINGLE(_xll.BDP($E1221&amp;" ISIN","DUR_ADJ_OAS_MID"))),_xll.BDP($E1221&amp;" ISIN","DUR_ADJ_OAS_MID")," ")))</f>
        <v/>
      </c>
      <c r="S1221" s="7">
        <f>IF(ISNUMBER(N1221),Q1221*N1221,IF(ISNUMBER(R1221),J1221*R1221," "))</f>
        <v/>
      </c>
      <c r="T1221" t="inlineStr">
        <is>
          <t>23503CGJ0</t>
        </is>
      </c>
      <c r="U1221" t="inlineStr">
        <is>
          <t>Bond</t>
        </is>
      </c>
      <c r="AG1221" t="n">
        <v>0.000283</v>
      </c>
    </row>
    <row r="1222">
      <c r="A1222" t="inlineStr">
        <is>
          <t>NMB</t>
        </is>
      </c>
      <c r="B1222" t="inlineStr">
        <is>
          <t>GEORGETOWN TEX INDPT S 5.25 15FEB55</t>
        </is>
      </c>
      <c r="C1222" t="inlineStr">
        <is>
          <t>GGTSCD</t>
        </is>
      </c>
      <c r="D1222" t="inlineStr">
        <is>
          <t>9AAIO7G</t>
        </is>
      </c>
      <c r="E1222" t="inlineStr">
        <is>
          <t>US373046J695</t>
        </is>
      </c>
      <c r="F1222" t="inlineStr">
        <is>
          <t>373046J69</t>
        </is>
      </c>
      <c r="G1222" s="1" t="n">
        <v>2000000</v>
      </c>
      <c r="H1222" s="1" t="n">
        <v>108.35988</v>
      </c>
      <c r="I1222" s="2" t="n">
        <v>2167197.6</v>
      </c>
      <c r="J1222" s="3" t="n">
        <v>0.0439376</v>
      </c>
      <c r="K1222" s="4" t="n">
        <v>49324447.02</v>
      </c>
      <c r="L1222" s="5" t="n">
        <v>1925001</v>
      </c>
      <c r="M1222" s="6" t="n">
        <v>25.62307605</v>
      </c>
      <c r="N1222" s="7">
        <f t="array" ref="N1222">IF(ISNUMBER(_xlfn.SINGLE(_xll.BDP($C1222, "DELTA_MID"))),_xll.BDP($C1222, "DELTA_MID")," ")</f>
        <v/>
      </c>
      <c r="O1222" s="7">
        <f>IF(ISNUMBER(N1222),_xll.BDP($C1222, "OPT_UNDL_TICKER"),"")</f>
        <v/>
      </c>
      <c r="P1222" s="8">
        <f>IF(ISNUMBER(N1222),_xll.BDP($C1222, "OPT_UNDL_PX")," ")</f>
        <v/>
      </c>
      <c r="Q1222" s="7">
        <f>IF(ISNUMBER(N1222),+G1222*_xll.BDP($C1222, "PX_POS_MULT_FACTOR")*P1222/K1222," ")</f>
        <v/>
      </c>
      <c r="R1222" s="8">
        <f t="array" ref="R1222">IF(OR($A1222="TUA",$A1222="TYA"),"",IF(ISNUMBER(_xlfn.SINGLE(_xll.BDP($C1222,"DUR_ADJ_OAS_MID"))),_xll.BDP($C1222,"DUR_ADJ_OAS_MID"),IF(ISNUMBER(_xlfn.SINGLE(_xll.BDP($E1222&amp;" ISIN","DUR_ADJ_OAS_MID"))),_xll.BDP($E1222&amp;" ISIN","DUR_ADJ_OAS_MID")," ")))</f>
        <v/>
      </c>
      <c r="S1222" s="7">
        <f>IF(ISNUMBER(N1222),Q1222*N1222,IF(ISNUMBER(R1222),J1222*R1222," "))</f>
        <v/>
      </c>
      <c r="T1222" t="inlineStr">
        <is>
          <t>373046J69</t>
        </is>
      </c>
      <c r="U1222" t="inlineStr">
        <is>
          <t>Bond</t>
        </is>
      </c>
      <c r="AG1222" t="n">
        <v>0.000283</v>
      </c>
    </row>
    <row r="1223">
      <c r="A1223" t="inlineStr">
        <is>
          <t>NMB</t>
        </is>
      </c>
      <c r="B1223" t="inlineStr">
        <is>
          <t>HAWAII ST ARPTS SYS RE 5.25 01JUL51</t>
        </is>
      </c>
      <c r="C1223" t="inlineStr">
        <is>
          <t>HISAPT</t>
        </is>
      </c>
      <c r="D1223" t="inlineStr">
        <is>
          <t>9AA02XN</t>
        </is>
      </c>
      <c r="E1223" t="inlineStr">
        <is>
          <t>US419794J373</t>
        </is>
      </c>
      <c r="F1223" t="inlineStr">
        <is>
          <t>419794J37</t>
        </is>
      </c>
      <c r="G1223" s="1" t="n">
        <v>2000000</v>
      </c>
      <c r="H1223" s="1" t="n">
        <v>107.50021333</v>
      </c>
      <c r="I1223" s="2" t="n">
        <v>2150004.27</v>
      </c>
      <c r="J1223" s="3" t="n">
        <v>0.04358902</v>
      </c>
      <c r="K1223" s="4" t="n">
        <v>49324447.02</v>
      </c>
      <c r="L1223" s="5" t="n">
        <v>1925001</v>
      </c>
      <c r="M1223" s="6" t="n">
        <v>25.62307605</v>
      </c>
      <c r="N1223" s="7">
        <f t="array" ref="N1223">IF(ISNUMBER(_xlfn.SINGLE(_xll.BDP($C1223, "DELTA_MID"))),_xll.BDP($C1223, "DELTA_MID")," ")</f>
        <v/>
      </c>
      <c r="O1223" s="7">
        <f>IF(ISNUMBER(N1223),_xll.BDP($C1223, "OPT_UNDL_TICKER"),"")</f>
        <v/>
      </c>
      <c r="P1223" s="8">
        <f>IF(ISNUMBER(N1223),_xll.BDP($C1223, "OPT_UNDL_PX")," ")</f>
        <v/>
      </c>
      <c r="Q1223" s="7">
        <f>IF(ISNUMBER(N1223),+G1223*_xll.BDP($C1223, "PX_POS_MULT_FACTOR")*P1223/K1223," ")</f>
        <v/>
      </c>
      <c r="R1223" s="8">
        <f t="array" ref="R1223">IF(OR($A1223="TUA",$A1223="TYA"),"",IF(ISNUMBER(_xlfn.SINGLE(_xll.BDP($C1223,"DUR_ADJ_OAS_MID"))),_xll.BDP($C1223,"DUR_ADJ_OAS_MID"),IF(ISNUMBER(_xlfn.SINGLE(_xll.BDP($E1223&amp;" ISIN","DUR_ADJ_OAS_MID"))),_xll.BDP($E1223&amp;" ISIN","DUR_ADJ_OAS_MID")," ")))</f>
        <v/>
      </c>
      <c r="S1223" s="7">
        <f>IF(ISNUMBER(N1223),Q1223*N1223,IF(ISNUMBER(R1223),J1223*R1223," "))</f>
        <v/>
      </c>
      <c r="T1223" t="inlineStr">
        <is>
          <t>419794J37</t>
        </is>
      </c>
      <c r="U1223" t="inlineStr">
        <is>
          <t>Bond</t>
        </is>
      </c>
      <c r="AG1223" t="n">
        <v>0.000283</v>
      </c>
    </row>
    <row r="1224">
      <c r="A1224" t="inlineStr">
        <is>
          <t>NMB</t>
        </is>
      </c>
      <c r="B1224" t="inlineStr">
        <is>
          <t>HAMPTON RDS VA TRANS AC 4.0 01JUL57</t>
        </is>
      </c>
      <c r="C1224" t="inlineStr">
        <is>
          <t>HRDTRN</t>
        </is>
      </c>
      <c r="D1224" t="inlineStr">
        <is>
          <t>BPXZNY1</t>
        </is>
      </c>
      <c r="E1224" t="inlineStr">
        <is>
          <t>US409328BT79</t>
        </is>
      </c>
      <c r="F1224" t="inlineStr">
        <is>
          <t>409328BT7</t>
        </is>
      </c>
      <c r="G1224" s="1" t="n">
        <v>2000000</v>
      </c>
      <c r="H1224" s="1" t="n">
        <v>95.15869444</v>
      </c>
      <c r="I1224" s="2" t="n">
        <v>1903173.89</v>
      </c>
      <c r="J1224" s="3" t="n">
        <v>0.0385848</v>
      </c>
      <c r="K1224" s="4" t="n">
        <v>49324447.02</v>
      </c>
      <c r="L1224" s="5" t="n">
        <v>1925001</v>
      </c>
      <c r="M1224" s="6" t="n">
        <v>25.62307605</v>
      </c>
      <c r="N1224" s="7">
        <f t="array" ref="N1224">IF(ISNUMBER(_xlfn.SINGLE(_xll.BDP($C1224, "DELTA_MID"))),_xll.BDP($C1224, "DELTA_MID")," ")</f>
        <v/>
      </c>
      <c r="O1224" s="7">
        <f>IF(ISNUMBER(N1224),_xll.BDP($C1224, "OPT_UNDL_TICKER"),"")</f>
        <v/>
      </c>
      <c r="P1224" s="8">
        <f>IF(ISNUMBER(N1224),_xll.BDP($C1224, "OPT_UNDL_PX")," ")</f>
        <v/>
      </c>
      <c r="Q1224" s="7">
        <f>IF(ISNUMBER(N1224),+G1224*_xll.BDP($C1224, "PX_POS_MULT_FACTOR")*P1224/K1224," ")</f>
        <v/>
      </c>
      <c r="R1224" s="8">
        <f t="array" ref="R1224">IF(OR($A1224="TUA",$A1224="TYA"),"",IF(ISNUMBER(_xlfn.SINGLE(_xll.BDP($C1224,"DUR_ADJ_OAS_MID"))),_xll.BDP($C1224,"DUR_ADJ_OAS_MID"),IF(ISNUMBER(_xlfn.SINGLE(_xll.BDP($E1224&amp;" ISIN","DUR_ADJ_OAS_MID"))),_xll.BDP($E1224&amp;" ISIN","DUR_ADJ_OAS_MID")," ")))</f>
        <v/>
      </c>
      <c r="S1224" s="7">
        <f>IF(ISNUMBER(N1224),Q1224*N1224,IF(ISNUMBER(R1224),J1224*R1224," "))</f>
        <v/>
      </c>
      <c r="T1224" t="inlineStr">
        <is>
          <t>409328BT7</t>
        </is>
      </c>
      <c r="U1224" t="inlineStr">
        <is>
          <t>Bond</t>
        </is>
      </c>
      <c r="AG1224" t="n">
        <v>0.000283</v>
      </c>
    </row>
    <row r="1225">
      <c r="A1225" t="inlineStr">
        <is>
          <t>NMB</t>
        </is>
      </c>
      <c r="B1225" t="inlineStr">
        <is>
          <t>LAMAR TEX CONS INDPT SC 4.0 15FEB54</t>
        </is>
      </c>
      <c r="C1225" t="inlineStr">
        <is>
          <t>LAMSCD</t>
        </is>
      </c>
      <c r="D1225" t="inlineStr">
        <is>
          <t>BPW7W30</t>
        </is>
      </c>
      <c r="E1225" t="inlineStr">
        <is>
          <t>US513174Q212</t>
        </is>
      </c>
      <c r="F1225" t="inlineStr">
        <is>
          <t>513174Q21</t>
        </is>
      </c>
      <c r="G1225" s="1" t="n">
        <v>2000000</v>
      </c>
      <c r="H1225" s="1" t="n">
        <v>93.10225556</v>
      </c>
      <c r="I1225" s="2" t="n">
        <v>1862045.11</v>
      </c>
      <c r="J1225" s="3" t="n">
        <v>0.03775096</v>
      </c>
      <c r="K1225" s="4" t="n">
        <v>49324447.02</v>
      </c>
      <c r="L1225" s="5" t="n">
        <v>1925001</v>
      </c>
      <c r="M1225" s="6" t="n">
        <v>25.62307605</v>
      </c>
      <c r="N1225" s="7">
        <f t="array" ref="N1225">IF(ISNUMBER(_xlfn.SINGLE(_xll.BDP($C1225, "DELTA_MID"))),_xll.BDP($C1225, "DELTA_MID")," ")</f>
        <v/>
      </c>
      <c r="O1225" s="7">
        <f>IF(ISNUMBER(N1225),_xll.BDP($C1225, "OPT_UNDL_TICKER"),"")</f>
        <v/>
      </c>
      <c r="P1225" s="8">
        <f>IF(ISNUMBER(N1225),_xll.BDP($C1225, "OPT_UNDL_PX")," ")</f>
        <v/>
      </c>
      <c r="Q1225" s="7">
        <f>IF(ISNUMBER(N1225),+G1225*_xll.BDP($C1225, "PX_POS_MULT_FACTOR")*P1225/K1225," ")</f>
        <v/>
      </c>
      <c r="R1225" s="8">
        <f t="array" ref="R1225">IF(OR($A1225="TUA",$A1225="TYA"),"",IF(ISNUMBER(_xlfn.SINGLE(_xll.BDP($C1225,"DUR_ADJ_OAS_MID"))),_xll.BDP($C1225,"DUR_ADJ_OAS_MID"),IF(ISNUMBER(_xlfn.SINGLE(_xll.BDP($E1225&amp;" ISIN","DUR_ADJ_OAS_MID"))),_xll.BDP($E1225&amp;" ISIN","DUR_ADJ_OAS_MID")," ")))</f>
        <v/>
      </c>
      <c r="S1225" s="7">
        <f>IF(ISNUMBER(N1225),Q1225*N1225,IF(ISNUMBER(R1225),J1225*R1225," "))</f>
        <v/>
      </c>
      <c r="T1225" t="inlineStr">
        <is>
          <t>513174Q21</t>
        </is>
      </c>
      <c r="U1225" t="inlineStr">
        <is>
          <t>Bond</t>
        </is>
      </c>
      <c r="AG1225" t="n">
        <v>0.000283</v>
      </c>
    </row>
    <row r="1226">
      <c r="A1226" t="inlineStr">
        <is>
          <t>NMB</t>
        </is>
      </c>
      <c r="B1226" t="inlineStr">
        <is>
          <t>LONG BEACH CALIF UNI SC 4.0 01AUG53</t>
        </is>
      </c>
      <c r="C1226" t="inlineStr">
        <is>
          <t>LONSCD</t>
        </is>
      </c>
      <c r="D1226" t="inlineStr">
        <is>
          <t>BTZN0B7</t>
        </is>
      </c>
      <c r="E1226" t="inlineStr">
        <is>
          <t>US542433ZC47</t>
        </is>
      </c>
      <c r="F1226" t="inlineStr">
        <is>
          <t>542433ZC4</t>
        </is>
      </c>
      <c r="G1226" s="1" t="n">
        <v>2500000</v>
      </c>
      <c r="H1226" s="1" t="n">
        <v>98.02367111</v>
      </c>
      <c r="I1226" s="2" t="n">
        <v>2450591.78</v>
      </c>
      <c r="J1226" s="3" t="n">
        <v>0.04968311</v>
      </c>
      <c r="K1226" s="4" t="n">
        <v>49324447.02</v>
      </c>
      <c r="L1226" s="5" t="n">
        <v>1925001</v>
      </c>
      <c r="M1226" s="6" t="n">
        <v>25.62307605</v>
      </c>
      <c r="N1226" s="7">
        <f t="array" ref="N1226">IF(ISNUMBER(_xlfn.SINGLE(_xll.BDP($C1226, "DELTA_MID"))),_xll.BDP($C1226, "DELTA_MID")," ")</f>
        <v/>
      </c>
      <c r="O1226" s="7">
        <f>IF(ISNUMBER(N1226),_xll.BDP($C1226, "OPT_UNDL_TICKER"),"")</f>
        <v/>
      </c>
      <c r="P1226" s="8">
        <f>IF(ISNUMBER(N1226),_xll.BDP($C1226, "OPT_UNDL_PX")," ")</f>
        <v/>
      </c>
      <c r="Q1226" s="7">
        <f>IF(ISNUMBER(N1226),+G1226*_xll.BDP($C1226, "PX_POS_MULT_FACTOR")*P1226/K1226," ")</f>
        <v/>
      </c>
      <c r="R1226" s="8">
        <f t="array" ref="R1226">IF(OR($A1226="TUA",$A1226="TYA"),"",IF(ISNUMBER(_xlfn.SINGLE(_xll.BDP($C1226,"DUR_ADJ_OAS_MID"))),_xll.BDP($C1226,"DUR_ADJ_OAS_MID"),IF(ISNUMBER(_xlfn.SINGLE(_xll.BDP($E1226&amp;" ISIN","DUR_ADJ_OAS_MID"))),_xll.BDP($E1226&amp;" ISIN","DUR_ADJ_OAS_MID")," ")))</f>
        <v/>
      </c>
      <c r="S1226" s="7">
        <f>IF(ISNUMBER(N1226),Q1226*N1226,IF(ISNUMBER(R1226),J1226*R1226," "))</f>
        <v/>
      </c>
      <c r="T1226" t="inlineStr">
        <is>
          <t>542433ZC4</t>
        </is>
      </c>
      <c r="U1226" t="inlineStr">
        <is>
          <t>Bond</t>
        </is>
      </c>
      <c r="AG1226" t="n">
        <v>0.000283</v>
      </c>
    </row>
    <row r="1227">
      <c r="A1227" t="inlineStr">
        <is>
          <t>NMB</t>
        </is>
      </c>
      <c r="B1227" t="inlineStr">
        <is>
          <t>LAS VEGAS VY NEV WTR D 5.25 01JUN55</t>
        </is>
      </c>
      <c r="C1227" t="inlineStr">
        <is>
          <t>LVVWTR</t>
        </is>
      </c>
      <c r="D1227" t="inlineStr">
        <is>
          <t>9AACER3</t>
        </is>
      </c>
      <c r="E1227" t="inlineStr">
        <is>
          <t>US517845TK98</t>
        </is>
      </c>
      <c r="F1227" t="inlineStr">
        <is>
          <t>517845TK9</t>
        </is>
      </c>
      <c r="G1227" s="1" t="n">
        <v>2000000</v>
      </c>
      <c r="H1227" s="1" t="n">
        <v>109.91407667</v>
      </c>
      <c r="I1227" s="2" t="n">
        <v>2198281.53</v>
      </c>
      <c r="J1227" s="3" t="n">
        <v>0.04456779</v>
      </c>
      <c r="K1227" s="4" t="n">
        <v>49324447.02</v>
      </c>
      <c r="L1227" s="5" t="n">
        <v>1925001</v>
      </c>
      <c r="M1227" s="6" t="n">
        <v>25.62307605</v>
      </c>
      <c r="N1227" s="7">
        <f t="array" ref="N1227">IF(ISNUMBER(_xlfn.SINGLE(_xll.BDP($C1227, "DELTA_MID"))),_xll.BDP($C1227, "DELTA_MID")," ")</f>
        <v/>
      </c>
      <c r="O1227" s="7">
        <f>IF(ISNUMBER(N1227),_xll.BDP($C1227, "OPT_UNDL_TICKER"),"")</f>
        <v/>
      </c>
      <c r="P1227" s="8">
        <f>IF(ISNUMBER(N1227),_xll.BDP($C1227, "OPT_UNDL_PX")," ")</f>
        <v/>
      </c>
      <c r="Q1227" s="7">
        <f>IF(ISNUMBER(N1227),+G1227*_xll.BDP($C1227, "PX_POS_MULT_FACTOR")*P1227/K1227," ")</f>
        <v/>
      </c>
      <c r="R1227" s="8">
        <f t="array" ref="R1227">IF(OR($A1227="TUA",$A1227="TYA"),"",IF(ISNUMBER(_xlfn.SINGLE(_xll.BDP($C1227,"DUR_ADJ_OAS_MID"))),_xll.BDP($C1227,"DUR_ADJ_OAS_MID"),IF(ISNUMBER(_xlfn.SINGLE(_xll.BDP($E1227&amp;" ISIN","DUR_ADJ_OAS_MID"))),_xll.BDP($E1227&amp;" ISIN","DUR_ADJ_OAS_MID")," ")))</f>
        <v/>
      </c>
      <c r="S1227" s="7">
        <f>IF(ISNUMBER(N1227),Q1227*N1227,IF(ISNUMBER(R1227),J1227*R1227," "))</f>
        <v/>
      </c>
      <c r="T1227" t="inlineStr">
        <is>
          <t>517845TK9</t>
        </is>
      </c>
      <c r="U1227" t="inlineStr">
        <is>
          <t>Bond</t>
        </is>
      </c>
      <c r="AG1227" t="n">
        <v>0.000283</v>
      </c>
    </row>
    <row r="1228">
      <c r="A1228" t="inlineStr">
        <is>
          <t>NMB</t>
        </is>
      </c>
      <c r="B1228" t="inlineStr">
        <is>
          <t>MASSACHUSETTS ST SCH BL 5.5 15FEB55</t>
        </is>
      </c>
      <c r="C1228" t="inlineStr">
        <is>
          <t>MASEDU</t>
        </is>
      </c>
      <c r="D1228" t="inlineStr">
        <is>
          <t>9AAN0B8</t>
        </is>
      </c>
      <c r="E1228" t="inlineStr">
        <is>
          <t>US576000E664</t>
        </is>
      </c>
      <c r="F1228" t="inlineStr">
        <is>
          <t>576000E66</t>
        </is>
      </c>
      <c r="G1228" s="1" t="n">
        <v>1200000</v>
      </c>
      <c r="H1228" s="1" t="n">
        <v>110.25409222</v>
      </c>
      <c r="I1228" s="2" t="n">
        <v>1323049.11</v>
      </c>
      <c r="J1228" s="3" t="n">
        <v>0.02682339</v>
      </c>
      <c r="K1228" s="4" t="n">
        <v>49324447.02</v>
      </c>
      <c r="L1228" s="5" t="n">
        <v>1925001</v>
      </c>
      <c r="M1228" s="6" t="n">
        <v>25.62307605</v>
      </c>
      <c r="N1228" s="7">
        <f t="array" ref="N1228">IF(ISNUMBER(_xlfn.SINGLE(_xll.BDP($C1228, "DELTA_MID"))),_xll.BDP($C1228, "DELTA_MID")," ")</f>
        <v/>
      </c>
      <c r="O1228" s="7">
        <f>IF(ISNUMBER(N1228),_xll.BDP($C1228, "OPT_UNDL_TICKER"),"")</f>
        <v/>
      </c>
      <c r="P1228" s="8">
        <f>IF(ISNUMBER(N1228),_xll.BDP($C1228, "OPT_UNDL_PX")," ")</f>
        <v/>
      </c>
      <c r="Q1228" s="7">
        <f>IF(ISNUMBER(N1228),+G1228*_xll.BDP($C1228, "PX_POS_MULT_FACTOR")*P1228/K1228," ")</f>
        <v/>
      </c>
      <c r="R1228" s="8">
        <f t="array" ref="R1228">IF(OR($A1228="TUA",$A1228="TYA"),"",IF(ISNUMBER(_xlfn.SINGLE(_xll.BDP($C1228,"DUR_ADJ_OAS_MID"))),_xll.BDP($C1228,"DUR_ADJ_OAS_MID"),IF(ISNUMBER(_xlfn.SINGLE(_xll.BDP($E1228&amp;" ISIN","DUR_ADJ_OAS_MID"))),_xll.BDP($E1228&amp;" ISIN","DUR_ADJ_OAS_MID")," ")))</f>
        <v/>
      </c>
      <c r="S1228" s="7">
        <f>IF(ISNUMBER(N1228),Q1228*N1228,IF(ISNUMBER(R1228),J1228*R1228," "))</f>
        <v/>
      </c>
      <c r="T1228" t="inlineStr">
        <is>
          <t>576000E66</t>
        </is>
      </c>
      <c r="U1228" t="inlineStr">
        <is>
          <t>Bond</t>
        </is>
      </c>
      <c r="AG1228" t="n">
        <v>0.000283</v>
      </c>
    </row>
    <row r="1229">
      <c r="A1229" t="inlineStr">
        <is>
          <t>NMB</t>
        </is>
      </c>
      <c r="B1229" t="inlineStr">
        <is>
          <t>MIAMI-DADE CNTY FLA AVI 5.5 01OCT55</t>
        </is>
      </c>
      <c r="C1229" t="inlineStr">
        <is>
          <t>MIATRN</t>
        </is>
      </c>
      <c r="D1229" t="inlineStr">
        <is>
          <t>9AA0RMD</t>
        </is>
      </c>
      <c r="E1229" t="inlineStr">
        <is>
          <t>US593340AB83</t>
        </is>
      </c>
      <c r="F1229" t="inlineStr">
        <is>
          <t>593340AB8</t>
        </is>
      </c>
      <c r="G1229" s="1" t="n">
        <v>1930000</v>
      </c>
      <c r="H1229" s="1" t="n">
        <v>106.90135111</v>
      </c>
      <c r="I1229" s="2" t="n">
        <v>2063196.08</v>
      </c>
      <c r="J1229" s="3" t="n">
        <v>0.04182908</v>
      </c>
      <c r="K1229" s="4" t="n">
        <v>49324447.02</v>
      </c>
      <c r="L1229" s="5" t="n">
        <v>1925001</v>
      </c>
      <c r="M1229" s="6" t="n">
        <v>25.62307605</v>
      </c>
      <c r="N1229" s="7">
        <f t="array" ref="N1229">IF(ISNUMBER(_xlfn.SINGLE(_xll.BDP($C1229, "DELTA_MID"))),_xll.BDP($C1229, "DELTA_MID")," ")</f>
        <v/>
      </c>
      <c r="O1229" s="7">
        <f>IF(ISNUMBER(N1229),_xll.BDP($C1229, "OPT_UNDL_TICKER"),"")</f>
        <v/>
      </c>
      <c r="P1229" s="8">
        <f>IF(ISNUMBER(N1229),_xll.BDP($C1229, "OPT_UNDL_PX")," ")</f>
        <v/>
      </c>
      <c r="Q1229" s="7">
        <f>IF(ISNUMBER(N1229),+G1229*_xll.BDP($C1229, "PX_POS_MULT_FACTOR")*P1229/K1229," ")</f>
        <v/>
      </c>
      <c r="R1229" s="8">
        <f t="array" ref="R1229">IF(OR($A1229="TUA",$A1229="TYA"),"",IF(ISNUMBER(_xlfn.SINGLE(_xll.BDP($C1229,"DUR_ADJ_OAS_MID"))),_xll.BDP($C1229,"DUR_ADJ_OAS_MID"),IF(ISNUMBER(_xlfn.SINGLE(_xll.BDP($E1229&amp;" ISIN","DUR_ADJ_OAS_MID"))),_xll.BDP($E1229&amp;" ISIN","DUR_ADJ_OAS_MID")," ")))</f>
        <v/>
      </c>
      <c r="S1229" s="7">
        <f>IF(ISNUMBER(N1229),Q1229*N1229,IF(ISNUMBER(R1229),J1229*R1229," "))</f>
        <v/>
      </c>
      <c r="T1229" t="inlineStr">
        <is>
          <t>593340AB8</t>
        </is>
      </c>
      <c r="U1229" t="inlineStr">
        <is>
          <t>Bond</t>
        </is>
      </c>
      <c r="AG1229" t="n">
        <v>0.000283</v>
      </c>
    </row>
    <row r="1230">
      <c r="A1230" t="inlineStr">
        <is>
          <t>NMB</t>
        </is>
      </c>
      <c r="B1230" t="inlineStr">
        <is>
          <t>NORTH CARO 5.0 01JAN58</t>
        </is>
      </c>
      <c r="C1230" t="inlineStr">
        <is>
          <t>NCSTRN</t>
        </is>
      </c>
      <c r="D1230" t="inlineStr">
        <is>
          <t>BR1WDB5</t>
        </is>
      </c>
      <c r="E1230" t="inlineStr">
        <is>
          <t>US65830RDA41</t>
        </is>
      </c>
      <c r="F1230" t="inlineStr">
        <is>
          <t>65830RDA4</t>
        </is>
      </c>
      <c r="G1230" s="1" t="n">
        <v>2000000</v>
      </c>
      <c r="H1230" s="1" t="n">
        <v>104.76500556</v>
      </c>
      <c r="I1230" s="2" t="n">
        <v>2095300.11</v>
      </c>
      <c r="J1230" s="3" t="n">
        <v>0.04247995</v>
      </c>
      <c r="K1230" s="4" t="n">
        <v>49324447.02</v>
      </c>
      <c r="L1230" s="5" t="n">
        <v>1925001</v>
      </c>
      <c r="M1230" s="6" t="n">
        <v>25.62307605</v>
      </c>
      <c r="N1230" s="7">
        <f t="array" ref="N1230">IF(ISNUMBER(_xlfn.SINGLE(_xll.BDP($C1230, "DELTA_MID"))),_xll.BDP($C1230, "DELTA_MID")," ")</f>
        <v/>
      </c>
      <c r="O1230" s="7">
        <f>IF(ISNUMBER(N1230),_xll.BDP($C1230, "OPT_UNDL_TICKER"),"")</f>
        <v/>
      </c>
      <c r="P1230" s="8">
        <f>IF(ISNUMBER(N1230),_xll.BDP($C1230, "OPT_UNDL_PX")," ")</f>
        <v/>
      </c>
      <c r="Q1230" s="7">
        <f>IF(ISNUMBER(N1230),+G1230*_xll.BDP($C1230, "PX_POS_MULT_FACTOR")*P1230/K1230," ")</f>
        <v/>
      </c>
      <c r="R1230" s="8">
        <f t="array" ref="R1230">IF(OR($A1230="TUA",$A1230="TYA"),"",IF(ISNUMBER(_xlfn.SINGLE(_xll.BDP($C1230,"DUR_ADJ_OAS_MID"))),_xll.BDP($C1230,"DUR_ADJ_OAS_MID"),IF(ISNUMBER(_xlfn.SINGLE(_xll.BDP($E1230&amp;" ISIN","DUR_ADJ_OAS_MID"))),_xll.BDP($E1230&amp;" ISIN","DUR_ADJ_OAS_MID")," ")))</f>
        <v/>
      </c>
      <c r="S1230" s="7">
        <f>IF(ISNUMBER(N1230),Q1230*N1230,IF(ISNUMBER(R1230),J1230*R1230," "))</f>
        <v/>
      </c>
      <c r="T1230" t="inlineStr">
        <is>
          <t>65830RDA4</t>
        </is>
      </c>
      <c r="U1230" t="inlineStr">
        <is>
          <t>Bond</t>
        </is>
      </c>
      <c r="AG1230" t="n">
        <v>0.000283</v>
      </c>
    </row>
    <row r="1231">
      <c r="A1231" t="inlineStr">
        <is>
          <t>NMB</t>
        </is>
      </c>
      <c r="B1231" t="inlineStr">
        <is>
          <t>NEW YORK N Y CITY TRANS 3.0 01AUG48</t>
        </is>
      </c>
      <c r="C1231" t="inlineStr">
        <is>
          <t>NYCGEN</t>
        </is>
      </c>
      <c r="D1231" t="inlineStr">
        <is>
          <t>9A6SJFV</t>
        </is>
      </c>
      <c r="E1231" t="inlineStr">
        <is>
          <t>US64971XG517</t>
        </is>
      </c>
      <c r="F1231" t="inlineStr">
        <is>
          <t>64971XG51</t>
        </is>
      </c>
      <c r="G1231" s="1" t="n">
        <v>3000000</v>
      </c>
      <c r="H1231" s="1" t="n">
        <v>77.28318333</v>
      </c>
      <c r="I1231" s="2" t="n">
        <v>2318495.5</v>
      </c>
      <c r="J1231" s="3" t="n">
        <v>0.047005</v>
      </c>
      <c r="K1231" s="4" t="n">
        <v>49324447.02</v>
      </c>
      <c r="L1231" s="5" t="n">
        <v>1925001</v>
      </c>
      <c r="M1231" s="6" t="n">
        <v>25.62307605</v>
      </c>
      <c r="N1231" s="7">
        <f t="array" ref="N1231">IF(ISNUMBER(_xlfn.SINGLE(_xll.BDP($C1231, "DELTA_MID"))),_xll.BDP($C1231, "DELTA_MID")," ")</f>
        <v/>
      </c>
      <c r="O1231" s="7">
        <f>IF(ISNUMBER(N1231),_xll.BDP($C1231, "OPT_UNDL_TICKER"),"")</f>
        <v/>
      </c>
      <c r="P1231" s="8">
        <f>IF(ISNUMBER(N1231),_xll.BDP($C1231, "OPT_UNDL_PX")," ")</f>
        <v/>
      </c>
      <c r="Q1231" s="7">
        <f>IF(ISNUMBER(N1231),+G1231*_xll.BDP($C1231, "PX_POS_MULT_FACTOR")*P1231/K1231," ")</f>
        <v/>
      </c>
      <c r="R1231" s="8">
        <f t="array" ref="R1231">IF(OR($A1231="TUA",$A1231="TYA"),"",IF(ISNUMBER(_xlfn.SINGLE(_xll.BDP($C1231,"DUR_ADJ_OAS_MID"))),_xll.BDP($C1231,"DUR_ADJ_OAS_MID"),IF(ISNUMBER(_xlfn.SINGLE(_xll.BDP($E1231&amp;" ISIN","DUR_ADJ_OAS_MID"))),_xll.BDP($E1231&amp;" ISIN","DUR_ADJ_OAS_MID")," ")))</f>
        <v/>
      </c>
      <c r="S1231" s="7">
        <f>IF(ISNUMBER(N1231),Q1231*N1231,IF(ISNUMBER(R1231),J1231*R1231," "))</f>
        <v/>
      </c>
      <c r="T1231" t="inlineStr">
        <is>
          <t>64971XG51</t>
        </is>
      </c>
      <c r="U1231" t="inlineStr">
        <is>
          <t>Bond</t>
        </is>
      </c>
      <c r="AG1231" t="n">
        <v>0.000283</v>
      </c>
    </row>
    <row r="1232">
      <c r="A1232" t="inlineStr">
        <is>
          <t>NMB</t>
        </is>
      </c>
      <c r="B1232" t="inlineStr">
        <is>
          <t>NEW YORK ST DORM AUTH 5.25 15MAR50</t>
        </is>
      </c>
      <c r="C1232" t="inlineStr">
        <is>
          <t>NYSHGR</t>
        </is>
      </c>
      <c r="D1232" t="inlineStr">
        <is>
          <t>9AARZCK</t>
        </is>
      </c>
      <c r="E1232" t="inlineStr">
        <is>
          <t>US64990AYA77</t>
        </is>
      </c>
      <c r="F1232" t="inlineStr">
        <is>
          <t>64990AYA7</t>
        </is>
      </c>
      <c r="G1232" s="1" t="n">
        <v>2000000</v>
      </c>
      <c r="H1232" s="1" t="n">
        <v>107.49472</v>
      </c>
      <c r="I1232" s="2" t="n">
        <v>2149894.4</v>
      </c>
      <c r="J1232" s="3" t="n">
        <v>0.04358679</v>
      </c>
      <c r="K1232" s="4" t="n">
        <v>49324447.02</v>
      </c>
      <c r="L1232" s="5" t="n">
        <v>1925001</v>
      </c>
      <c r="M1232" s="6" t="n">
        <v>25.62307605</v>
      </c>
      <c r="N1232" s="7">
        <f t="array" ref="N1232">IF(ISNUMBER(_xlfn.SINGLE(_xll.BDP($C1232, "DELTA_MID"))),_xll.BDP($C1232, "DELTA_MID")," ")</f>
        <v/>
      </c>
      <c r="O1232" s="7">
        <f>IF(ISNUMBER(N1232),_xll.BDP($C1232, "OPT_UNDL_TICKER"),"")</f>
        <v/>
      </c>
      <c r="P1232" s="8">
        <f>IF(ISNUMBER(N1232),_xll.BDP($C1232, "OPT_UNDL_PX")," ")</f>
        <v/>
      </c>
      <c r="Q1232" s="7">
        <f>IF(ISNUMBER(N1232),+G1232*_xll.BDP($C1232, "PX_POS_MULT_FACTOR")*P1232/K1232," ")</f>
        <v/>
      </c>
      <c r="R1232" s="8">
        <f t="array" ref="R1232">IF(OR($A1232="TUA",$A1232="TYA"),"",IF(ISNUMBER(_xlfn.SINGLE(_xll.BDP($C1232,"DUR_ADJ_OAS_MID"))),_xll.BDP($C1232,"DUR_ADJ_OAS_MID"),IF(ISNUMBER(_xlfn.SINGLE(_xll.BDP($E1232&amp;" ISIN","DUR_ADJ_OAS_MID"))),_xll.BDP($E1232&amp;" ISIN","DUR_ADJ_OAS_MID")," ")))</f>
        <v/>
      </c>
      <c r="S1232" s="7">
        <f>IF(ISNUMBER(N1232),Q1232*N1232,IF(ISNUMBER(R1232),J1232*R1232," "))</f>
        <v/>
      </c>
      <c r="T1232" t="inlineStr">
        <is>
          <t>64990AYA7</t>
        </is>
      </c>
      <c r="U1232" t="inlineStr">
        <is>
          <t>Bond</t>
        </is>
      </c>
      <c r="AG1232" t="n">
        <v>0.000283</v>
      </c>
    </row>
    <row r="1233">
      <c r="A1233" t="inlineStr">
        <is>
          <t>NMB</t>
        </is>
      </c>
      <c r="B1233" t="inlineStr">
        <is>
          <t>NEW YORK ST TWY AUTH ST 5.0 15MAR55</t>
        </is>
      </c>
      <c r="C1233" t="inlineStr">
        <is>
          <t>NYSTRN</t>
        </is>
      </c>
      <c r="D1233" t="inlineStr">
        <is>
          <t>9AAHI2D</t>
        </is>
      </c>
      <c r="E1233" t="inlineStr">
        <is>
          <t>US650028C270</t>
        </is>
      </c>
      <c r="F1233" t="inlineStr">
        <is>
          <t>650028C27</t>
        </is>
      </c>
      <c r="G1233" s="1" t="n">
        <v>2000000</v>
      </c>
      <c r="H1233" s="1" t="n">
        <v>106.12059111</v>
      </c>
      <c r="I1233" s="2" t="n">
        <v>2122411.82</v>
      </c>
      <c r="J1233" s="3" t="n">
        <v>0.04302961</v>
      </c>
      <c r="K1233" s="4" t="n">
        <v>49324447.02</v>
      </c>
      <c r="L1233" s="5" t="n">
        <v>1925001</v>
      </c>
      <c r="M1233" s="6" t="n">
        <v>25.62307605</v>
      </c>
      <c r="N1233" s="7">
        <f t="array" ref="N1233">IF(ISNUMBER(_xlfn.SINGLE(_xll.BDP($C1233, "DELTA_MID"))),_xll.BDP($C1233, "DELTA_MID")," ")</f>
        <v/>
      </c>
      <c r="O1233" s="7">
        <f>IF(ISNUMBER(N1233),_xll.BDP($C1233, "OPT_UNDL_TICKER"),"")</f>
        <v/>
      </c>
      <c r="P1233" s="8">
        <f>IF(ISNUMBER(N1233),_xll.BDP($C1233, "OPT_UNDL_PX")," ")</f>
        <v/>
      </c>
      <c r="Q1233" s="7">
        <f>IF(ISNUMBER(N1233),+G1233*_xll.BDP($C1233, "PX_POS_MULT_FACTOR")*P1233/K1233," ")</f>
        <v/>
      </c>
      <c r="R1233" s="8">
        <f t="array" ref="R1233">IF(OR($A1233="TUA",$A1233="TYA"),"",IF(ISNUMBER(_xlfn.SINGLE(_xll.BDP($C1233,"DUR_ADJ_OAS_MID"))),_xll.BDP($C1233,"DUR_ADJ_OAS_MID"),IF(ISNUMBER(_xlfn.SINGLE(_xll.BDP($E1233&amp;" ISIN","DUR_ADJ_OAS_MID"))),_xll.BDP($E1233&amp;" ISIN","DUR_ADJ_OAS_MID")," ")))</f>
        <v/>
      </c>
      <c r="S1233" s="7">
        <f>IF(ISNUMBER(N1233),Q1233*N1233,IF(ISNUMBER(R1233),J1233*R1233," "))</f>
        <v/>
      </c>
      <c r="T1233" t="inlineStr">
        <is>
          <t>650028C27</t>
        </is>
      </c>
      <c r="U1233" t="inlineStr">
        <is>
          <t>Bond</t>
        </is>
      </c>
      <c r="AG1233" t="n">
        <v>0.000283</v>
      </c>
    </row>
    <row r="1234">
      <c r="A1234" t="inlineStr">
        <is>
          <t>NMB</t>
        </is>
      </c>
      <c r="B1234" t="inlineStr">
        <is>
          <t>NEW YORK ST TWY AUTH ST 5.0 15MAR59</t>
        </is>
      </c>
      <c r="C1234" t="inlineStr">
        <is>
          <t>NYSTRN</t>
        </is>
      </c>
      <c r="D1234" t="inlineStr">
        <is>
          <t>9AAHHTY</t>
        </is>
      </c>
      <c r="E1234" t="inlineStr">
        <is>
          <t>US650028C684</t>
        </is>
      </c>
      <c r="F1234" t="inlineStr">
        <is>
          <t>650028C68</t>
        </is>
      </c>
      <c r="G1234" s="1" t="n">
        <v>1500000</v>
      </c>
      <c r="H1234" s="1" t="n">
        <v>105.79358111</v>
      </c>
      <c r="I1234" s="2" t="n">
        <v>1586903.72</v>
      </c>
      <c r="J1234" s="3" t="n">
        <v>0.03217276</v>
      </c>
      <c r="K1234" s="4" t="n">
        <v>49324447.02</v>
      </c>
      <c r="L1234" s="5" t="n">
        <v>1925001</v>
      </c>
      <c r="M1234" s="6" t="n">
        <v>25.62307605</v>
      </c>
      <c r="N1234" s="7">
        <f t="array" ref="N1234">IF(ISNUMBER(_xlfn.SINGLE(_xll.BDP($C1234, "DELTA_MID"))),_xll.BDP($C1234, "DELTA_MID")," ")</f>
        <v/>
      </c>
      <c r="O1234" s="7">
        <f>IF(ISNUMBER(N1234),_xll.BDP($C1234, "OPT_UNDL_TICKER"),"")</f>
        <v/>
      </c>
      <c r="P1234" s="8">
        <f>IF(ISNUMBER(N1234),_xll.BDP($C1234, "OPT_UNDL_PX")," ")</f>
        <v/>
      </c>
      <c r="Q1234" s="7">
        <f>IF(ISNUMBER(N1234),+G1234*_xll.BDP($C1234, "PX_POS_MULT_FACTOR")*P1234/K1234," ")</f>
        <v/>
      </c>
      <c r="R1234" s="8">
        <f t="array" ref="R1234">IF(OR($A1234="TUA",$A1234="TYA"),"",IF(ISNUMBER(_xlfn.SINGLE(_xll.BDP($C1234,"DUR_ADJ_OAS_MID"))),_xll.BDP($C1234,"DUR_ADJ_OAS_MID"),IF(ISNUMBER(_xlfn.SINGLE(_xll.BDP($E1234&amp;" ISIN","DUR_ADJ_OAS_MID"))),_xll.BDP($E1234&amp;" ISIN","DUR_ADJ_OAS_MID")," ")))</f>
        <v/>
      </c>
      <c r="S1234" s="7">
        <f>IF(ISNUMBER(N1234),Q1234*N1234,IF(ISNUMBER(R1234),J1234*R1234," "))</f>
        <v/>
      </c>
      <c r="T1234" t="inlineStr">
        <is>
          <t>650028C68</t>
        </is>
      </c>
      <c r="U1234" t="inlineStr">
        <is>
          <t>Bond</t>
        </is>
      </c>
      <c r="AG1234" t="n">
        <v>0.000283</v>
      </c>
    </row>
    <row r="1235">
      <c r="A1235" t="inlineStr">
        <is>
          <t>NMB</t>
        </is>
      </c>
      <c r="B1235" t="inlineStr">
        <is>
          <t>PENNSYLVANIA ECONOMIC D 4.0 01AUG54</t>
        </is>
      </c>
      <c r="C1235" t="inlineStr">
        <is>
          <t>PASDEV</t>
        </is>
      </c>
      <c r="D1235" t="inlineStr">
        <is>
          <t>9A9075T</t>
        </is>
      </c>
      <c r="E1235" t="inlineStr">
        <is>
          <t>US70869PQC40</t>
        </is>
      </c>
      <c r="F1235" t="inlineStr">
        <is>
          <t>70869PQC4</t>
        </is>
      </c>
      <c r="G1235" s="1" t="n">
        <v>2410000</v>
      </c>
      <c r="H1235" s="1" t="n">
        <v>94.04799111</v>
      </c>
      <c r="I1235" s="2" t="n">
        <v>2266556.59</v>
      </c>
      <c r="J1235" s="3" t="n">
        <v>0.04595199</v>
      </c>
      <c r="K1235" s="4" t="n">
        <v>49324447.02</v>
      </c>
      <c r="L1235" s="5" t="n">
        <v>1925001</v>
      </c>
      <c r="M1235" s="6" t="n">
        <v>25.62307605</v>
      </c>
      <c r="N1235" s="7">
        <f t="array" ref="N1235">IF(ISNUMBER(_xlfn.SINGLE(_xll.BDP($C1235, "DELTA_MID"))),_xll.BDP($C1235, "DELTA_MID")," ")</f>
        <v/>
      </c>
      <c r="O1235" s="7">
        <f>IF(ISNUMBER(N1235),_xll.BDP($C1235, "OPT_UNDL_TICKER"),"")</f>
        <v/>
      </c>
      <c r="P1235" s="8">
        <f>IF(ISNUMBER(N1235),_xll.BDP($C1235, "OPT_UNDL_PX")," ")</f>
        <v/>
      </c>
      <c r="Q1235" s="7">
        <f>IF(ISNUMBER(N1235),+G1235*_xll.BDP($C1235, "PX_POS_MULT_FACTOR")*P1235/K1235," ")</f>
        <v/>
      </c>
      <c r="R1235" s="8">
        <f t="array" ref="R1235">IF(OR($A1235="TUA",$A1235="TYA"),"",IF(ISNUMBER(_xlfn.SINGLE(_xll.BDP($C1235,"DUR_ADJ_OAS_MID"))),_xll.BDP($C1235,"DUR_ADJ_OAS_MID"),IF(ISNUMBER(_xlfn.SINGLE(_xll.BDP($E1235&amp;" ISIN","DUR_ADJ_OAS_MID"))),_xll.BDP($E1235&amp;" ISIN","DUR_ADJ_OAS_MID")," ")))</f>
        <v/>
      </c>
      <c r="S1235" s="7">
        <f>IF(ISNUMBER(N1235),Q1235*N1235,IF(ISNUMBER(R1235),J1235*R1235," "))</f>
        <v/>
      </c>
      <c r="T1235" t="inlineStr">
        <is>
          <t>70869PQC4</t>
        </is>
      </c>
      <c r="U1235" t="inlineStr">
        <is>
          <t>Bond</t>
        </is>
      </c>
      <c r="AG1235" t="n">
        <v>0.000283</v>
      </c>
    </row>
    <row r="1236">
      <c r="A1236" t="inlineStr">
        <is>
          <t>NMB</t>
        </is>
      </c>
      <c r="B1236" t="inlineStr">
        <is>
          <t>PENNSYLVANIA ST HIGHER 5.5 15AUG55</t>
        </is>
      </c>
      <c r="C1236" t="inlineStr">
        <is>
          <t>PASHGR</t>
        </is>
      </c>
      <c r="D1236" t="inlineStr">
        <is>
          <t>9AAF4O8</t>
        </is>
      </c>
      <c r="E1236" t="inlineStr">
        <is>
          <t>US70917TTU50</t>
        </is>
      </c>
      <c r="F1236" t="inlineStr">
        <is>
          <t>70917TTU5</t>
        </is>
      </c>
      <c r="G1236" s="1" t="n">
        <v>2000000</v>
      </c>
      <c r="H1236" s="1" t="n">
        <v>109.75668889</v>
      </c>
      <c r="I1236" s="2" t="n">
        <v>2195133.78</v>
      </c>
      <c r="J1236" s="3" t="n">
        <v>0.04450397</v>
      </c>
      <c r="K1236" s="4" t="n">
        <v>49324447.02</v>
      </c>
      <c r="L1236" s="5" t="n">
        <v>1925001</v>
      </c>
      <c r="M1236" s="6" t="n">
        <v>25.62307605</v>
      </c>
      <c r="N1236" s="7">
        <f t="array" ref="N1236">IF(ISNUMBER(_xlfn.SINGLE(_xll.BDP($C1236, "DELTA_MID"))),_xll.BDP($C1236, "DELTA_MID")," ")</f>
        <v/>
      </c>
      <c r="O1236" s="7">
        <f>IF(ISNUMBER(N1236),_xll.BDP($C1236, "OPT_UNDL_TICKER"),"")</f>
        <v/>
      </c>
      <c r="P1236" s="8">
        <f>IF(ISNUMBER(N1236),_xll.BDP($C1236, "OPT_UNDL_PX")," ")</f>
        <v/>
      </c>
      <c r="Q1236" s="7">
        <f>IF(ISNUMBER(N1236),+G1236*_xll.BDP($C1236, "PX_POS_MULT_FACTOR")*P1236/K1236," ")</f>
        <v/>
      </c>
      <c r="R1236" s="8">
        <f t="array" ref="R1236">IF(OR($A1236="TUA",$A1236="TYA"),"",IF(ISNUMBER(_xlfn.SINGLE(_xll.BDP($C1236,"DUR_ADJ_OAS_MID"))),_xll.BDP($C1236,"DUR_ADJ_OAS_MID"),IF(ISNUMBER(_xlfn.SINGLE(_xll.BDP($E1236&amp;" ISIN","DUR_ADJ_OAS_MID"))),_xll.BDP($E1236&amp;" ISIN","DUR_ADJ_OAS_MID")," ")))</f>
        <v/>
      </c>
      <c r="S1236" s="7">
        <f>IF(ISNUMBER(N1236),Q1236*N1236,IF(ISNUMBER(R1236),J1236*R1236," "))</f>
        <v/>
      </c>
      <c r="T1236" t="inlineStr">
        <is>
          <t>70917TTU5</t>
        </is>
      </c>
      <c r="U1236" t="inlineStr">
        <is>
          <t>Bond</t>
        </is>
      </c>
      <c r="AG1236" t="n">
        <v>0.000283</v>
      </c>
    </row>
    <row r="1237">
      <c r="A1237" t="inlineStr">
        <is>
          <t>NMB</t>
        </is>
      </c>
      <c r="B1237" t="inlineStr">
        <is>
          <t>PENNSYLVANIA ST TPK C 4.125 01DEC50</t>
        </is>
      </c>
      <c r="C1237" t="inlineStr">
        <is>
          <t>PASTRN</t>
        </is>
      </c>
      <c r="D1237" t="inlineStr">
        <is>
          <t>9AA1FS9</t>
        </is>
      </c>
      <c r="E1237" t="inlineStr">
        <is>
          <t>US709225NX01</t>
        </is>
      </c>
      <c r="F1237" t="inlineStr">
        <is>
          <t>709225NX0</t>
        </is>
      </c>
      <c r="G1237" s="1" t="n">
        <v>2000000</v>
      </c>
      <c r="H1237" s="1" t="n">
        <v>97.15517333</v>
      </c>
      <c r="I1237" s="2" t="n">
        <v>1943103.47</v>
      </c>
      <c r="J1237" s="3" t="n">
        <v>0.03939433</v>
      </c>
      <c r="K1237" s="4" t="n">
        <v>49324447.02</v>
      </c>
      <c r="L1237" s="5" t="n">
        <v>1925001</v>
      </c>
      <c r="M1237" s="6" t="n">
        <v>25.62307605</v>
      </c>
      <c r="N1237" s="7">
        <f t="array" ref="N1237">IF(ISNUMBER(_xlfn.SINGLE(_xll.BDP($C1237, "DELTA_MID"))),_xll.BDP($C1237, "DELTA_MID")," ")</f>
        <v/>
      </c>
      <c r="O1237" s="7">
        <f>IF(ISNUMBER(N1237),_xll.BDP($C1237, "OPT_UNDL_TICKER"),"")</f>
        <v/>
      </c>
      <c r="P1237" s="8">
        <f>IF(ISNUMBER(N1237),_xll.BDP($C1237, "OPT_UNDL_PX")," ")</f>
        <v/>
      </c>
      <c r="Q1237" s="7">
        <f>IF(ISNUMBER(N1237),+G1237*_xll.BDP($C1237, "PX_POS_MULT_FACTOR")*P1237/K1237," ")</f>
        <v/>
      </c>
      <c r="R1237" s="8">
        <f t="array" ref="R1237">IF(OR($A1237="TUA",$A1237="TYA"),"",IF(ISNUMBER(_xlfn.SINGLE(_xll.BDP($C1237,"DUR_ADJ_OAS_MID"))),_xll.BDP($C1237,"DUR_ADJ_OAS_MID"),IF(ISNUMBER(_xlfn.SINGLE(_xll.BDP($E1237&amp;" ISIN","DUR_ADJ_OAS_MID"))),_xll.BDP($E1237&amp;" ISIN","DUR_ADJ_OAS_MID")," ")))</f>
        <v/>
      </c>
      <c r="S1237" s="7">
        <f>IF(ISNUMBER(N1237),Q1237*N1237,IF(ISNUMBER(R1237),J1237*R1237," "))</f>
        <v/>
      </c>
      <c r="T1237" t="inlineStr">
        <is>
          <t>709225NX0</t>
        </is>
      </c>
      <c r="U1237" t="inlineStr">
        <is>
          <t>Bond</t>
        </is>
      </c>
      <c r="AG1237" t="n">
        <v>0.000283</v>
      </c>
    </row>
    <row r="1238">
      <c r="A1238" t="inlineStr">
        <is>
          <t>NMB</t>
        </is>
      </c>
      <c r="B1238" t="inlineStr">
        <is>
          <t>PHILADELPHIA PA GAS WK 5.25 01AUG54</t>
        </is>
      </c>
      <c r="C1238" t="inlineStr">
        <is>
          <t>PHIUTL</t>
        </is>
      </c>
      <c r="D1238" t="inlineStr">
        <is>
          <t>9A9JX6D</t>
        </is>
      </c>
      <c r="E1238" t="inlineStr">
        <is>
          <t>US71783MDF95</t>
        </is>
      </c>
      <c r="F1238" t="inlineStr">
        <is>
          <t>71783MDF9</t>
        </is>
      </c>
      <c r="G1238" s="1" t="n">
        <v>1500000</v>
      </c>
      <c r="H1238" s="1" t="n">
        <v>106.97704333</v>
      </c>
      <c r="I1238" s="2" t="n">
        <v>1604655.65</v>
      </c>
      <c r="J1238" s="3" t="n">
        <v>0.03253266</v>
      </c>
      <c r="K1238" s="4" t="n">
        <v>49324447.02</v>
      </c>
      <c r="L1238" s="5" t="n">
        <v>1925001</v>
      </c>
      <c r="M1238" s="6" t="n">
        <v>25.62307605</v>
      </c>
      <c r="N1238" s="7">
        <f t="array" ref="N1238">IF(ISNUMBER(_xlfn.SINGLE(_xll.BDP($C1238, "DELTA_MID"))),_xll.BDP($C1238, "DELTA_MID")," ")</f>
        <v/>
      </c>
      <c r="O1238" s="7">
        <f>IF(ISNUMBER(N1238),_xll.BDP($C1238, "OPT_UNDL_TICKER"),"")</f>
        <v/>
      </c>
      <c r="P1238" s="8">
        <f>IF(ISNUMBER(N1238),_xll.BDP($C1238, "OPT_UNDL_PX")," ")</f>
        <v/>
      </c>
      <c r="Q1238" s="7">
        <f>IF(ISNUMBER(N1238),+G1238*_xll.BDP($C1238, "PX_POS_MULT_FACTOR")*P1238/K1238," ")</f>
        <v/>
      </c>
      <c r="R1238" s="8">
        <f t="array" ref="R1238">IF(OR($A1238="TUA",$A1238="TYA"),"",IF(ISNUMBER(_xlfn.SINGLE(_xll.BDP($C1238,"DUR_ADJ_OAS_MID"))),_xll.BDP($C1238,"DUR_ADJ_OAS_MID"),IF(ISNUMBER(_xlfn.SINGLE(_xll.BDP($E1238&amp;" ISIN","DUR_ADJ_OAS_MID"))),_xll.BDP($E1238&amp;" ISIN","DUR_ADJ_OAS_MID")," ")))</f>
        <v/>
      </c>
      <c r="S1238" s="7">
        <f>IF(ISNUMBER(N1238),Q1238*N1238,IF(ISNUMBER(R1238),J1238*R1238," "))</f>
        <v/>
      </c>
      <c r="T1238" t="inlineStr">
        <is>
          <t>71783MDF9</t>
        </is>
      </c>
      <c r="U1238" t="inlineStr">
        <is>
          <t>Bond</t>
        </is>
      </c>
      <c r="AG1238" t="n">
        <v>0.000283</v>
      </c>
    </row>
    <row r="1239">
      <c r="A1239" t="inlineStr">
        <is>
          <t>NMB</t>
        </is>
      </c>
      <c r="B1239" t="inlineStr">
        <is>
          <t>TRIBOROUGH BRD TUNL 4.125 15MAY54</t>
        </is>
      </c>
      <c r="C1239" t="inlineStr">
        <is>
          <t>TRBTRN</t>
        </is>
      </c>
      <c r="D1239" t="inlineStr">
        <is>
          <t>BQGD0J3</t>
        </is>
      </c>
      <c r="E1239" t="inlineStr">
        <is>
          <t>US89602HHG56</t>
        </is>
      </c>
      <c r="F1239" t="inlineStr">
        <is>
          <t>89602HHG5</t>
        </is>
      </c>
      <c r="G1239" s="1" t="n">
        <v>1000000</v>
      </c>
      <c r="H1239" s="1" t="n">
        <v>97.49156667</v>
      </c>
      <c r="I1239" s="2" t="n">
        <v>974915.67</v>
      </c>
      <c r="J1239" s="3" t="n">
        <v>0.01976536</v>
      </c>
      <c r="K1239" s="4" t="n">
        <v>49324447.02</v>
      </c>
      <c r="L1239" s="5" t="n">
        <v>1925001</v>
      </c>
      <c r="M1239" s="6" t="n">
        <v>25.62307605</v>
      </c>
      <c r="N1239" s="7">
        <f t="array" ref="N1239">IF(ISNUMBER(_xlfn.SINGLE(_xll.BDP($C1239, "DELTA_MID"))),_xll.BDP($C1239, "DELTA_MID")," ")</f>
        <v/>
      </c>
      <c r="O1239" s="7">
        <f>IF(ISNUMBER(N1239),_xll.BDP($C1239, "OPT_UNDL_TICKER"),"")</f>
        <v/>
      </c>
      <c r="P1239" s="8">
        <f>IF(ISNUMBER(N1239),_xll.BDP($C1239, "OPT_UNDL_PX")," ")</f>
        <v/>
      </c>
      <c r="Q1239" s="7">
        <f>IF(ISNUMBER(N1239),+G1239*_xll.BDP($C1239, "PX_POS_MULT_FACTOR")*P1239/K1239," ")</f>
        <v/>
      </c>
      <c r="R1239" s="8">
        <f t="array" ref="R1239">IF(OR($A1239="TUA",$A1239="TYA"),"",IF(ISNUMBER(_xlfn.SINGLE(_xll.BDP($C1239,"DUR_ADJ_OAS_MID"))),_xll.BDP($C1239,"DUR_ADJ_OAS_MID"),IF(ISNUMBER(_xlfn.SINGLE(_xll.BDP($E1239&amp;" ISIN","DUR_ADJ_OAS_MID"))),_xll.BDP($E1239&amp;" ISIN","DUR_ADJ_OAS_MID")," ")))</f>
        <v/>
      </c>
      <c r="S1239" s="7">
        <f>IF(ISNUMBER(N1239),Q1239*N1239,IF(ISNUMBER(R1239),J1239*R1239," "))</f>
        <v/>
      </c>
      <c r="T1239" t="inlineStr">
        <is>
          <t>89602HHG5</t>
        </is>
      </c>
      <c r="U1239" t="inlineStr">
        <is>
          <t>Bond</t>
        </is>
      </c>
      <c r="AG1239" t="n">
        <v>0.000283</v>
      </c>
    </row>
    <row r="1240">
      <c r="A1240" t="inlineStr">
        <is>
          <t>NMB</t>
        </is>
      </c>
      <c r="B1240" t="inlineStr">
        <is>
          <t>TRIBOROUGH BRDG + TUNL 4.0 15MAY57</t>
        </is>
      </c>
      <c r="C1240" t="inlineStr">
        <is>
          <t>TRITRN</t>
        </is>
      </c>
      <c r="D1240" t="inlineStr">
        <is>
          <t>BN7SCD4</t>
        </is>
      </c>
      <c r="E1240" t="inlineStr">
        <is>
          <t>US896035BF85</t>
        </is>
      </c>
      <c r="F1240" t="inlineStr">
        <is>
          <t>896035BF8</t>
        </is>
      </c>
      <c r="G1240" s="1" t="n">
        <v>2000000</v>
      </c>
      <c r="H1240" s="1" t="n">
        <v>93.43846556</v>
      </c>
      <c r="I1240" s="2" t="n">
        <v>1868769.31</v>
      </c>
      <c r="J1240" s="3" t="n">
        <v>0.03788728</v>
      </c>
      <c r="K1240" s="4" t="n">
        <v>49324447.02</v>
      </c>
      <c r="L1240" s="5" t="n">
        <v>1925001</v>
      </c>
      <c r="M1240" s="6" t="n">
        <v>25.62307605</v>
      </c>
      <c r="N1240" s="7">
        <f t="array" ref="N1240">IF(ISNUMBER(_xlfn.SINGLE(_xll.BDP($C1240, "DELTA_MID"))),_xll.BDP($C1240, "DELTA_MID")," ")</f>
        <v/>
      </c>
      <c r="O1240" s="7">
        <f>IF(ISNUMBER(N1240),_xll.BDP($C1240, "OPT_UNDL_TICKER"),"")</f>
        <v/>
      </c>
      <c r="P1240" s="8">
        <f>IF(ISNUMBER(N1240),_xll.BDP($C1240, "OPT_UNDL_PX")," ")</f>
        <v/>
      </c>
      <c r="Q1240" s="7">
        <f>IF(ISNUMBER(N1240),+G1240*_xll.BDP($C1240, "PX_POS_MULT_FACTOR")*P1240/K1240," ")</f>
        <v/>
      </c>
      <c r="R1240" s="8">
        <f t="array" ref="R1240">IF(OR($A1240="TUA",$A1240="TYA"),"",IF(ISNUMBER(_xlfn.SINGLE(_xll.BDP($C1240,"DUR_ADJ_OAS_MID"))),_xll.BDP($C1240,"DUR_ADJ_OAS_MID"),IF(ISNUMBER(_xlfn.SINGLE(_xll.BDP($E1240&amp;" ISIN","DUR_ADJ_OAS_MID"))),_xll.BDP($E1240&amp;" ISIN","DUR_ADJ_OAS_MID")," ")))</f>
        <v/>
      </c>
      <c r="S1240" s="7">
        <f>IF(ISNUMBER(N1240),Q1240*N1240,IF(ISNUMBER(R1240),J1240*R1240," "))</f>
        <v/>
      </c>
      <c r="T1240" t="inlineStr">
        <is>
          <t>896035BF8</t>
        </is>
      </c>
      <c r="U1240" t="inlineStr">
        <is>
          <t>Bond</t>
        </is>
      </c>
      <c r="AG1240" t="n">
        <v>0.000283</v>
      </c>
    </row>
    <row r="1241">
      <c r="A1241" t="inlineStr">
        <is>
          <t>NMB</t>
        </is>
      </c>
      <c r="B1241" t="inlineStr">
        <is>
          <t>TEXAS TRANSN FIN CORP S 5.5 01OCT55</t>
        </is>
      </c>
      <c r="C1241" t="inlineStr">
        <is>
          <t>TTFTRN</t>
        </is>
      </c>
      <c r="D1241" t="inlineStr">
        <is>
          <t>9AAR186</t>
        </is>
      </c>
      <c r="E1241" t="inlineStr">
        <is>
          <t>US88283PAP27</t>
        </is>
      </c>
      <c r="F1241" t="inlineStr">
        <is>
          <t>88283PAP2</t>
        </is>
      </c>
      <c r="G1241" s="1" t="n">
        <v>1000000</v>
      </c>
      <c r="H1241" s="1" t="n">
        <v>109.89746</v>
      </c>
      <c r="I1241" s="2" t="n">
        <v>1098974.6</v>
      </c>
      <c r="J1241" s="3" t="n">
        <v>0.02228053</v>
      </c>
      <c r="K1241" s="4" t="n">
        <v>49324447.02</v>
      </c>
      <c r="L1241" s="5" t="n">
        <v>1925001</v>
      </c>
      <c r="M1241" s="6" t="n">
        <v>25.62307605</v>
      </c>
      <c r="N1241" s="7">
        <f t="array" ref="N1241">IF(ISNUMBER(_xlfn.SINGLE(_xll.BDP($C1241, "DELTA_MID"))),_xll.BDP($C1241, "DELTA_MID")," ")</f>
        <v/>
      </c>
      <c r="O1241" s="7">
        <f>IF(ISNUMBER(N1241),_xll.BDP($C1241, "OPT_UNDL_TICKER"),"")</f>
        <v/>
      </c>
      <c r="P1241" s="8">
        <f>IF(ISNUMBER(N1241),_xll.BDP($C1241, "OPT_UNDL_PX")," ")</f>
        <v/>
      </c>
      <c r="Q1241" s="7">
        <f>IF(ISNUMBER(N1241),+G1241*_xll.BDP($C1241, "PX_POS_MULT_FACTOR")*P1241/K1241," ")</f>
        <v/>
      </c>
      <c r="R1241" s="8">
        <f t="array" ref="R1241">IF(OR($A1241="TUA",$A1241="TYA"),"",IF(ISNUMBER(_xlfn.SINGLE(_xll.BDP($C1241,"DUR_ADJ_OAS_MID"))),_xll.BDP($C1241,"DUR_ADJ_OAS_MID"),IF(ISNUMBER(_xlfn.SINGLE(_xll.BDP($E1241&amp;" ISIN","DUR_ADJ_OAS_MID"))),_xll.BDP($E1241&amp;" ISIN","DUR_ADJ_OAS_MID")," ")))</f>
        <v/>
      </c>
      <c r="S1241" s="7">
        <f>IF(ISNUMBER(N1241),Q1241*N1241,IF(ISNUMBER(R1241),J1241*R1241," "))</f>
        <v/>
      </c>
      <c r="T1241" t="inlineStr">
        <is>
          <t>88283PAP2</t>
        </is>
      </c>
      <c r="U1241" t="inlineStr">
        <is>
          <t>Bond</t>
        </is>
      </c>
      <c r="AG1241" t="n">
        <v>0.000283</v>
      </c>
    </row>
    <row r="1242">
      <c r="A1242" t="inlineStr">
        <is>
          <t>NMB</t>
        </is>
      </c>
      <c r="B1242" t="inlineStr">
        <is>
          <t>Cash</t>
        </is>
      </c>
      <c r="C1242" t="inlineStr">
        <is>
          <t>Cash</t>
        </is>
      </c>
      <c r="G1242" s="1" t="n">
        <v>5537399</v>
      </c>
      <c r="H1242" s="1" t="n">
        <v>1</v>
      </c>
      <c r="I1242" s="2" t="n">
        <v>5537399</v>
      </c>
      <c r="J1242" s="3" t="n">
        <v>0.1122648</v>
      </c>
      <c r="K1242" s="4" t="n">
        <v>49324447.02</v>
      </c>
      <c r="L1242" s="5" t="n">
        <v>1925001</v>
      </c>
      <c r="M1242" s="6" t="n">
        <v>25.62307605</v>
      </c>
      <c r="N1242" s="7">
        <f t="array" ref="N1242">IF(ISNUMBER(_xlfn.SINGLE(_xll.BDP($C1242, "DELTA_MID"))),_xll.BDP($C1242, "DELTA_MID")," ")</f>
        <v/>
      </c>
      <c r="O1242" s="7">
        <f>IF(ISNUMBER(N1242),_xll.BDP($C1242, "OPT_UNDL_TICKER"),"")</f>
        <v/>
      </c>
      <c r="P1242" s="8">
        <f>IF(ISNUMBER(N1242),_xll.BDP($C1242, "OPT_UNDL_PX")," ")</f>
        <v/>
      </c>
      <c r="Q1242" s="7">
        <f>IF(ISNUMBER(N1242),+G1242*_xll.BDP($C1242, "PX_POS_MULT_FACTOR")*P1242/K1242," ")</f>
        <v/>
      </c>
      <c r="R1242" s="8">
        <f t="array" ref="R1242">IF(OR($A1242="TUA",$A1242="TYA"),"",IF(ISNUMBER(_xlfn.SINGLE(_xll.BDP($C1242,"DUR_ADJ_OAS_MID"))),_xll.BDP($C1242,"DUR_ADJ_OAS_MID"),IF(ISNUMBER(_xlfn.SINGLE(_xll.BDP($E1242&amp;" ISIN","DUR_ADJ_OAS_MID"))),_xll.BDP($E1242&amp;" ISIN","DUR_ADJ_OAS_MID")," ")))</f>
        <v/>
      </c>
      <c r="S1242" s="7">
        <f>IF(ISNUMBER(N1242),Q1242*N1242,IF(ISNUMBER(R1242),J1242*R1242," "))</f>
        <v/>
      </c>
      <c r="T1242" t="inlineStr">
        <is>
          <t>Cash</t>
        </is>
      </c>
      <c r="U1242" t="inlineStr">
        <is>
          <t>Cash</t>
        </is>
      </c>
      <c r="AG1242" t="n">
        <v>0.000283</v>
      </c>
    </row>
    <row r="1243">
      <c r="N1243" s="7">
        <f t="array" ref="N1243">IF(ISNUMBER(_xlfn.SINGLE(_xll.BDP($C1243, "DELTA_MID"))),_xll.BDP($C1243, "DELTA_MID")," ")</f>
        <v/>
      </c>
      <c r="O1243" s="7">
        <f>IF(ISNUMBER(N1243),_xll.BDP($C1243, "OPT_UNDL_TICKER"),"")</f>
        <v/>
      </c>
      <c r="P1243" s="8">
        <f>IF(ISNUMBER(N1243),_xll.BDP($C1243, "OPT_UNDL_PX")," ")</f>
        <v/>
      </c>
      <c r="Q1243" s="7">
        <f>IF(ISNUMBER(N1243),+G1243*_xll.BDP($C1243, "PX_POS_MULT_FACTOR")*P1243/K1243," ")</f>
        <v/>
      </c>
      <c r="R1243" s="8">
        <f t="array" ref="R1243">IF(OR($A1243="TUA",$A1243="TYA"),"",IF(ISNUMBER(_xlfn.SINGLE(_xll.BDP($C1243,"DUR_ADJ_OAS_MID"))),_xll.BDP($C1243,"DUR_ADJ_OAS_MID"),IF(ISNUMBER(_xlfn.SINGLE(_xll.BDP($E1243&amp;" ISIN","DUR_ADJ_OAS_MID"))),_xll.BDP($E1243&amp;" ISIN","DUR_ADJ_OAS_MID")," ")))</f>
        <v/>
      </c>
      <c r="S1243" s="7">
        <f>IF(ISNUMBER(N1243),Q1243*N1243,IF(ISNUMBER(R1243),J1243*R1243," "))</f>
        <v/>
      </c>
    </row>
    <row r="1244">
      <c r="A1244" t="inlineStr">
        <is>
          <t>NXTI</t>
        </is>
      </c>
      <c r="B1244" t="inlineStr">
        <is>
          <t>AGILENT TECHNOLOGIES INC USD 0.01</t>
        </is>
      </c>
      <c r="C1244" t="inlineStr">
        <is>
          <t>A</t>
        </is>
      </c>
      <c r="D1244" t="inlineStr">
        <is>
          <t>2520153</t>
        </is>
      </c>
      <c r="E1244" t="inlineStr">
        <is>
          <t>US00846U1016</t>
        </is>
      </c>
      <c r="F1244" t="inlineStr">
        <is>
          <t>00846U101</t>
        </is>
      </c>
      <c r="G1244" s="1" t="n">
        <v>468</v>
      </c>
      <c r="H1244" s="1" t="n">
        <v>145.87</v>
      </c>
      <c r="I1244" s="2" t="n">
        <v>68267.16</v>
      </c>
      <c r="J1244" s="3" t="n">
        <v>0.00234449</v>
      </c>
      <c r="K1244" s="4" t="n">
        <v>29118113.43</v>
      </c>
      <c r="L1244" s="5" t="n">
        <v>900001</v>
      </c>
      <c r="M1244" s="6" t="n">
        <v>32.35342342</v>
      </c>
      <c r="N1244" s="7">
        <f t="array" ref="N1244">IF(ISNUMBER(_xlfn.SINGLE(_xll.BDP($C1244, "DELTA_MID"))),_xll.BDP($C1244, "DELTA_MID")," ")</f>
        <v/>
      </c>
      <c r="O1244" s="7">
        <f>IF(ISNUMBER(N1244),_xll.BDP($C1244, "OPT_UNDL_TICKER"),"")</f>
        <v/>
      </c>
      <c r="P1244" s="8">
        <f>IF(ISNUMBER(N1244),_xll.BDP($C1244, "OPT_UNDL_PX")," ")</f>
        <v/>
      </c>
      <c r="Q1244" s="7">
        <f>IF(ISNUMBER(N1244),+G1244*_xll.BDP($C1244, "PX_POS_MULT_FACTOR")*P1244/K1244," ")</f>
        <v/>
      </c>
      <c r="R1244" s="8">
        <f t="array" ref="R1244">IF(OR($A1244="TUA",$A1244="TYA"),"",IF(ISNUMBER(_xlfn.SINGLE(_xll.BDP($C1244,"DUR_ADJ_OAS_MID"))),_xll.BDP($C1244,"DUR_ADJ_OAS_MID"),IF(ISNUMBER(_xlfn.SINGLE(_xll.BDP($E1244&amp;" ISIN","DUR_ADJ_OAS_MID"))),_xll.BDP($E1244&amp;" ISIN","DUR_ADJ_OAS_MID")," ")))</f>
        <v/>
      </c>
      <c r="S1244" s="7">
        <f>IF(ISNUMBER(N1244),Q1244*N1244,IF(ISNUMBER(R1244),J1244*R1244," "))</f>
        <v/>
      </c>
      <c r="T1244" t="inlineStr">
        <is>
          <t>00846U101</t>
        </is>
      </c>
      <c r="U1244" t="inlineStr">
        <is>
          <t>Equity</t>
        </is>
      </c>
    </row>
    <row r="1245">
      <c r="A1245" t="inlineStr">
        <is>
          <t>NXTI</t>
        </is>
      </c>
      <c r="B1245" t="inlineStr">
        <is>
          <t>AIRBNB INC USD 0.0001</t>
        </is>
      </c>
      <c r="C1245" t="inlineStr">
        <is>
          <t>ABNB</t>
        </is>
      </c>
      <c r="D1245" t="inlineStr">
        <is>
          <t>BMGYYH4</t>
        </is>
      </c>
      <c r="E1245" t="inlineStr">
        <is>
          <t>US0090661010</t>
        </is>
      </c>
      <c r="F1245" t="inlineStr">
        <is>
          <t>009066101</t>
        </is>
      </c>
      <c r="G1245" s="1" t="n">
        <v>873</v>
      </c>
      <c r="H1245" s="1" t="n">
        <v>127.5</v>
      </c>
      <c r="I1245" s="2" t="n">
        <v>111307.5</v>
      </c>
      <c r="J1245" s="3" t="n">
        <v>0.00382262</v>
      </c>
      <c r="K1245" s="4" t="n">
        <v>29118113.43</v>
      </c>
      <c r="L1245" s="5" t="n">
        <v>900001</v>
      </c>
      <c r="M1245" s="6" t="n">
        <v>32.35342342</v>
      </c>
      <c r="N1245" s="7">
        <f t="array" ref="N1245">IF(ISNUMBER(_xlfn.SINGLE(_xll.BDP($C1245, "DELTA_MID"))),_xll.BDP($C1245, "DELTA_MID")," ")</f>
        <v/>
      </c>
      <c r="O1245" s="7">
        <f>IF(ISNUMBER(N1245),_xll.BDP($C1245, "OPT_UNDL_TICKER"),"")</f>
        <v/>
      </c>
      <c r="P1245" s="8">
        <f>IF(ISNUMBER(N1245),_xll.BDP($C1245, "OPT_UNDL_PX")," ")</f>
        <v/>
      </c>
      <c r="Q1245" s="7">
        <f>IF(ISNUMBER(N1245),+G1245*_xll.BDP($C1245, "PX_POS_MULT_FACTOR")*P1245/K1245," ")</f>
        <v/>
      </c>
      <c r="R1245" s="8">
        <f t="array" ref="R1245">IF(OR($A1245="TUA",$A1245="TYA"),"",IF(ISNUMBER(_xlfn.SINGLE(_xll.BDP($C1245,"DUR_ADJ_OAS_MID"))),_xll.BDP($C1245,"DUR_ADJ_OAS_MID"),IF(ISNUMBER(_xlfn.SINGLE(_xll.BDP($E1245&amp;" ISIN","DUR_ADJ_OAS_MID"))),_xll.BDP($E1245&amp;" ISIN","DUR_ADJ_OAS_MID")," ")))</f>
        <v/>
      </c>
      <c r="S1245" s="7">
        <f>IF(ISNUMBER(N1245),Q1245*N1245,IF(ISNUMBER(R1245),J1245*R1245," "))</f>
        <v/>
      </c>
      <c r="T1245" t="inlineStr">
        <is>
          <t>009066101</t>
        </is>
      </c>
      <c r="U1245" t="inlineStr">
        <is>
          <t>Equity</t>
        </is>
      </c>
    </row>
    <row r="1246">
      <c r="A1246" t="inlineStr">
        <is>
          <t>NXTI</t>
        </is>
      </c>
      <c r="B1246" t="inlineStr">
        <is>
          <t>ACADIA PHARMACEUTICALS I USD 0.0001</t>
        </is>
      </c>
      <c r="C1246" t="inlineStr">
        <is>
          <t>ACAD</t>
        </is>
      </c>
      <c r="D1246" t="inlineStr">
        <is>
          <t>2713317</t>
        </is>
      </c>
      <c r="E1246" t="inlineStr">
        <is>
          <t>US0042251084</t>
        </is>
      </c>
      <c r="F1246" t="inlineStr">
        <is>
          <t>004225108</t>
        </is>
      </c>
      <c r="G1246" s="1" t="n">
        <v>1061</v>
      </c>
      <c r="H1246" s="1" t="n">
        <v>21.39</v>
      </c>
      <c r="I1246" s="2" t="n">
        <v>22694.79</v>
      </c>
      <c r="J1246" s="3" t="n">
        <v>0.0007794</v>
      </c>
      <c r="K1246" s="4" t="n">
        <v>29118113.43</v>
      </c>
      <c r="L1246" s="5" t="n">
        <v>900001</v>
      </c>
      <c r="M1246" s="6" t="n">
        <v>32.35342342</v>
      </c>
      <c r="N1246" s="7">
        <f t="array" ref="N1246">IF(ISNUMBER(_xlfn.SINGLE(_xll.BDP($C1246, "DELTA_MID"))),_xll.BDP($C1246, "DELTA_MID")," ")</f>
        <v/>
      </c>
      <c r="O1246" s="7">
        <f>IF(ISNUMBER(N1246),_xll.BDP($C1246, "OPT_UNDL_TICKER"),"")</f>
        <v/>
      </c>
      <c r="P1246" s="8">
        <f>IF(ISNUMBER(N1246),_xll.BDP($C1246, "OPT_UNDL_PX")," ")</f>
        <v/>
      </c>
      <c r="Q1246" s="7">
        <f>IF(ISNUMBER(N1246),+G1246*_xll.BDP($C1246, "PX_POS_MULT_FACTOR")*P1246/K1246," ")</f>
        <v/>
      </c>
      <c r="R1246" s="8">
        <f t="array" ref="R1246">IF(OR($A1246="TUA",$A1246="TYA"),"",IF(ISNUMBER(_xlfn.SINGLE(_xll.BDP($C1246,"DUR_ADJ_OAS_MID"))),_xll.BDP($C1246,"DUR_ADJ_OAS_MID"),IF(ISNUMBER(_xlfn.SINGLE(_xll.BDP($E1246&amp;" ISIN","DUR_ADJ_OAS_MID"))),_xll.BDP($E1246&amp;" ISIN","DUR_ADJ_OAS_MID")," ")))</f>
        <v/>
      </c>
      <c r="S1246" s="7">
        <f>IF(ISNUMBER(N1246),Q1246*N1246,IF(ISNUMBER(R1246),J1246*R1246," "))</f>
        <v/>
      </c>
      <c r="T1246" t="inlineStr">
        <is>
          <t>004225108</t>
        </is>
      </c>
      <c r="U1246" t="inlineStr">
        <is>
          <t>Equity</t>
        </is>
      </c>
    </row>
    <row r="1247">
      <c r="A1247" t="inlineStr">
        <is>
          <t>NXTI</t>
        </is>
      </c>
      <c r="B1247" t="inlineStr">
        <is>
          <t>ARCH CAPIT COM USD0.01</t>
        </is>
      </c>
      <c r="C1247" t="inlineStr">
        <is>
          <t>ACGL</t>
        </is>
      </c>
      <c r="D1247" t="inlineStr">
        <is>
          <t>2740542</t>
        </is>
      </c>
      <c r="E1247" t="inlineStr">
        <is>
          <t>BMG0450A1053</t>
        </is>
      </c>
      <c r="F1247" t="inlineStr">
        <is>
          <t>G0450A105</t>
        </is>
      </c>
      <c r="G1247" s="1" t="n">
        <v>352</v>
      </c>
      <c r="H1247" s="1" t="n">
        <v>87.88</v>
      </c>
      <c r="I1247" s="2" t="n">
        <v>30933.76</v>
      </c>
      <c r="J1247" s="3" t="n">
        <v>0.00106235</v>
      </c>
      <c r="K1247" s="4" t="n">
        <v>29118113.43</v>
      </c>
      <c r="L1247" s="5" t="n">
        <v>900001</v>
      </c>
      <c r="M1247" s="6" t="n">
        <v>32.35342342</v>
      </c>
      <c r="N1247" s="7">
        <f t="array" ref="N1247">IF(ISNUMBER(_xlfn.SINGLE(_xll.BDP($C1247, "DELTA_MID"))),_xll.BDP($C1247, "DELTA_MID")," ")</f>
        <v/>
      </c>
      <c r="O1247" s="7">
        <f>IF(ISNUMBER(N1247),_xll.BDP($C1247, "OPT_UNDL_TICKER"),"")</f>
        <v/>
      </c>
      <c r="P1247" s="8">
        <f>IF(ISNUMBER(N1247),_xll.BDP($C1247, "OPT_UNDL_PX")," ")</f>
        <v/>
      </c>
      <c r="Q1247" s="7">
        <f>IF(ISNUMBER(N1247),+G1247*_xll.BDP($C1247, "PX_POS_MULT_FACTOR")*P1247/K1247," ")</f>
        <v/>
      </c>
      <c r="R1247" s="8">
        <f t="array" ref="R1247">IF(OR($A1247="TUA",$A1247="TYA"),"",IF(ISNUMBER(_xlfn.SINGLE(_xll.BDP($C1247,"DUR_ADJ_OAS_MID"))),_xll.BDP($C1247,"DUR_ADJ_OAS_MID"),IF(ISNUMBER(_xlfn.SINGLE(_xll.BDP($E1247&amp;" ISIN","DUR_ADJ_OAS_MID"))),_xll.BDP($E1247&amp;" ISIN","DUR_ADJ_OAS_MID")," ")))</f>
        <v/>
      </c>
      <c r="S1247" s="7">
        <f>IF(ISNUMBER(N1247),Q1247*N1247,IF(ISNUMBER(R1247),J1247*R1247," "))</f>
        <v/>
      </c>
      <c r="T1247" t="inlineStr">
        <is>
          <t>G0450A105</t>
        </is>
      </c>
      <c r="U1247" t="inlineStr">
        <is>
          <t>Equity</t>
        </is>
      </c>
    </row>
    <row r="1248">
      <c r="A1248" t="inlineStr">
        <is>
          <t>NXTI</t>
        </is>
      </c>
      <c r="B1248" t="inlineStr">
        <is>
          <t>ADOBE SYST COM USD0.0001</t>
        </is>
      </c>
      <c r="C1248" t="inlineStr">
        <is>
          <t>ADBE</t>
        </is>
      </c>
      <c r="D1248" t="inlineStr">
        <is>
          <t>2008154</t>
        </is>
      </c>
      <c r="E1248" t="inlineStr">
        <is>
          <t>US00724F1012</t>
        </is>
      </c>
      <c r="F1248" t="inlineStr">
        <is>
          <t>00724F101</t>
        </is>
      </c>
      <c r="G1248" s="1" t="n">
        <v>1717</v>
      </c>
      <c r="H1248" s="1" t="n">
        <v>354.09</v>
      </c>
      <c r="I1248" s="2" t="n">
        <v>607972.53</v>
      </c>
      <c r="J1248" s="3" t="n">
        <v>0.02087953</v>
      </c>
      <c r="K1248" s="4" t="n">
        <v>29118113.43</v>
      </c>
      <c r="L1248" s="5" t="n">
        <v>900001</v>
      </c>
      <c r="M1248" s="6" t="n">
        <v>32.35342342</v>
      </c>
      <c r="N1248" s="7">
        <f t="array" ref="N1248">IF(ISNUMBER(_xlfn.SINGLE(_xll.BDP($C1248, "DELTA_MID"))),_xll.BDP($C1248, "DELTA_MID")," ")</f>
        <v/>
      </c>
      <c r="O1248" s="7">
        <f>IF(ISNUMBER(N1248),_xll.BDP($C1248, "OPT_UNDL_TICKER"),"")</f>
        <v/>
      </c>
      <c r="P1248" s="8">
        <f>IF(ISNUMBER(N1248),_xll.BDP($C1248, "OPT_UNDL_PX")," ")</f>
        <v/>
      </c>
      <c r="Q1248" s="7">
        <f>IF(ISNUMBER(N1248),+G1248*_xll.BDP($C1248, "PX_POS_MULT_FACTOR")*P1248/K1248," ")</f>
        <v/>
      </c>
      <c r="R1248" s="8">
        <f t="array" ref="R1248">IF(OR($A1248="TUA",$A1248="TYA"),"",IF(ISNUMBER(_xlfn.SINGLE(_xll.BDP($C1248,"DUR_ADJ_OAS_MID"))),_xll.BDP($C1248,"DUR_ADJ_OAS_MID"),IF(ISNUMBER(_xlfn.SINGLE(_xll.BDP($E1248&amp;" ISIN","DUR_ADJ_OAS_MID"))),_xll.BDP($E1248&amp;" ISIN","DUR_ADJ_OAS_MID")," ")))</f>
        <v/>
      </c>
      <c r="S1248" s="7">
        <f>IF(ISNUMBER(N1248),Q1248*N1248,IF(ISNUMBER(R1248),J1248*R1248," "))</f>
        <v/>
      </c>
      <c r="T1248" t="inlineStr">
        <is>
          <t>00724F101</t>
        </is>
      </c>
      <c r="U1248" t="inlineStr">
        <is>
          <t>Equity</t>
        </is>
      </c>
    </row>
    <row r="1249">
      <c r="A1249" t="inlineStr">
        <is>
          <t>NXTI</t>
        </is>
      </c>
      <c r="B1249" t="inlineStr">
        <is>
          <t>AUTODESK I COM USD0.01</t>
        </is>
      </c>
      <c r="C1249" t="inlineStr">
        <is>
          <t>ADSK</t>
        </is>
      </c>
      <c r="D1249" t="inlineStr">
        <is>
          <t>2065159</t>
        </is>
      </c>
      <c r="E1249" t="inlineStr">
        <is>
          <t>US0527691069</t>
        </is>
      </c>
      <c r="F1249" t="inlineStr">
        <is>
          <t>052769106</t>
        </is>
      </c>
      <c r="G1249" s="1" t="n">
        <v>868</v>
      </c>
      <c r="H1249" s="1" t="n">
        <v>308.15</v>
      </c>
      <c r="I1249" s="2" t="n">
        <v>267474.2</v>
      </c>
      <c r="J1249" s="3" t="n">
        <v>0.009185840000000001</v>
      </c>
      <c r="K1249" s="4" t="n">
        <v>29118113.43</v>
      </c>
      <c r="L1249" s="5" t="n">
        <v>900001</v>
      </c>
      <c r="M1249" s="6" t="n">
        <v>32.35342342</v>
      </c>
      <c r="N1249" s="7">
        <f t="array" ref="N1249">IF(ISNUMBER(_xlfn.SINGLE(_xll.BDP($C1249, "DELTA_MID"))),_xll.BDP($C1249, "DELTA_MID")," ")</f>
        <v/>
      </c>
      <c r="O1249" s="7">
        <f>IF(ISNUMBER(N1249),_xll.BDP($C1249, "OPT_UNDL_TICKER"),"")</f>
        <v/>
      </c>
      <c r="P1249" s="8">
        <f>IF(ISNUMBER(N1249),_xll.BDP($C1249, "OPT_UNDL_PX")," ")</f>
        <v/>
      </c>
      <c r="Q1249" s="7">
        <f>IF(ISNUMBER(N1249),+G1249*_xll.BDP($C1249, "PX_POS_MULT_FACTOR")*P1249/K1249," ")</f>
        <v/>
      </c>
      <c r="R1249" s="8">
        <f t="array" ref="R1249">IF(OR($A1249="TUA",$A1249="TYA"),"",IF(ISNUMBER(_xlfn.SINGLE(_xll.BDP($C1249,"DUR_ADJ_OAS_MID"))),_xll.BDP($C1249,"DUR_ADJ_OAS_MID"),IF(ISNUMBER(_xlfn.SINGLE(_xll.BDP($E1249&amp;" ISIN","DUR_ADJ_OAS_MID"))),_xll.BDP($E1249&amp;" ISIN","DUR_ADJ_OAS_MID")," ")))</f>
        <v/>
      </c>
      <c r="S1249" s="7">
        <f>IF(ISNUMBER(N1249),Q1249*N1249,IF(ISNUMBER(R1249),J1249*R1249," "))</f>
        <v/>
      </c>
      <c r="T1249" t="inlineStr">
        <is>
          <t>052769106</t>
        </is>
      </c>
      <c r="U1249" t="inlineStr">
        <is>
          <t>Equity</t>
        </is>
      </c>
    </row>
    <row r="1250">
      <c r="A1250" t="inlineStr">
        <is>
          <t>NXTI</t>
        </is>
      </c>
      <c r="B1250" t="inlineStr">
        <is>
          <t>AFLAC INC USD 0.1</t>
        </is>
      </c>
      <c r="C1250" t="inlineStr">
        <is>
          <t>AFL</t>
        </is>
      </c>
      <c r="D1250" t="inlineStr">
        <is>
          <t>2026361</t>
        </is>
      </c>
      <c r="E1250" t="inlineStr">
        <is>
          <t>US0010551028</t>
        </is>
      </c>
      <c r="F1250" t="inlineStr">
        <is>
          <t>001055102</t>
        </is>
      </c>
      <c r="G1250" s="1" t="n">
        <v>496</v>
      </c>
      <c r="H1250" s="1" t="n">
        <v>107.85</v>
      </c>
      <c r="I1250" s="2" t="n">
        <v>53493.6</v>
      </c>
      <c r="J1250" s="3" t="n">
        <v>0.00183712</v>
      </c>
      <c r="K1250" s="4" t="n">
        <v>29118113.43</v>
      </c>
      <c r="L1250" s="5" t="n">
        <v>900001</v>
      </c>
      <c r="M1250" s="6" t="n">
        <v>32.35342342</v>
      </c>
      <c r="N1250" s="7">
        <f t="array" ref="N1250">IF(ISNUMBER(_xlfn.SINGLE(_xll.BDP($C1250, "DELTA_MID"))),_xll.BDP($C1250, "DELTA_MID")," ")</f>
        <v/>
      </c>
      <c r="O1250" s="7">
        <f>IF(ISNUMBER(N1250),_xll.BDP($C1250, "OPT_UNDL_TICKER"),"")</f>
        <v/>
      </c>
      <c r="P1250" s="8">
        <f>IF(ISNUMBER(N1250),_xll.BDP($C1250, "OPT_UNDL_PX")," ")</f>
        <v/>
      </c>
      <c r="Q1250" s="7">
        <f>IF(ISNUMBER(N1250),+G1250*_xll.BDP($C1250, "PX_POS_MULT_FACTOR")*P1250/K1250," ")</f>
        <v/>
      </c>
      <c r="R1250" s="8">
        <f t="array" ref="R1250">IF(OR($A1250="TUA",$A1250="TYA"),"",IF(ISNUMBER(_xlfn.SINGLE(_xll.BDP($C1250,"DUR_ADJ_OAS_MID"))),_xll.BDP($C1250,"DUR_ADJ_OAS_MID"),IF(ISNUMBER(_xlfn.SINGLE(_xll.BDP($E1250&amp;" ISIN","DUR_ADJ_OAS_MID"))),_xll.BDP($E1250&amp;" ISIN","DUR_ADJ_OAS_MID")," ")))</f>
        <v/>
      </c>
      <c r="S1250" s="7">
        <f>IF(ISNUMBER(N1250),Q1250*N1250,IF(ISNUMBER(R1250),J1250*R1250," "))</f>
        <v/>
      </c>
      <c r="T1250" t="inlineStr">
        <is>
          <t>001055102</t>
        </is>
      </c>
      <c r="U1250" t="inlineStr">
        <is>
          <t>Equity</t>
        </is>
      </c>
    </row>
    <row r="1251">
      <c r="A1251" t="inlineStr">
        <is>
          <t>NXTI</t>
        </is>
      </c>
      <c r="B1251" t="inlineStr">
        <is>
          <t>AFFIRM HLDGS INC USD 0.00001</t>
        </is>
      </c>
      <c r="C1251" t="inlineStr">
        <is>
          <t>AFRM</t>
        </is>
      </c>
      <c r="D1251" t="inlineStr">
        <is>
          <t>BMF9NM8</t>
        </is>
      </c>
      <c r="E1251" t="inlineStr">
        <is>
          <t>US00827B1061</t>
        </is>
      </c>
      <c r="F1251" t="inlineStr">
        <is>
          <t>00827B106</t>
        </is>
      </c>
      <c r="G1251" s="1" t="n">
        <v>305</v>
      </c>
      <c r="H1251" s="1" t="n">
        <v>71.93000000000001</v>
      </c>
      <c r="I1251" s="2" t="n">
        <v>21938.65</v>
      </c>
      <c r="J1251" s="3" t="n">
        <v>0.00075344</v>
      </c>
      <c r="K1251" s="4" t="n">
        <v>29118113.43</v>
      </c>
      <c r="L1251" s="5" t="n">
        <v>900001</v>
      </c>
      <c r="M1251" s="6" t="n">
        <v>32.35342342</v>
      </c>
      <c r="N1251" s="7">
        <f t="array" ref="N1251">IF(ISNUMBER(_xlfn.SINGLE(_xll.BDP($C1251, "DELTA_MID"))),_xll.BDP($C1251, "DELTA_MID")," ")</f>
        <v/>
      </c>
      <c r="O1251" s="7">
        <f>IF(ISNUMBER(N1251),_xll.BDP($C1251, "OPT_UNDL_TICKER"),"")</f>
        <v/>
      </c>
      <c r="P1251" s="8">
        <f>IF(ISNUMBER(N1251),_xll.BDP($C1251, "OPT_UNDL_PX")," ")</f>
        <v/>
      </c>
      <c r="Q1251" s="7">
        <f>IF(ISNUMBER(N1251),+G1251*_xll.BDP($C1251, "PX_POS_MULT_FACTOR")*P1251/K1251," ")</f>
        <v/>
      </c>
      <c r="R1251" s="8">
        <f t="array" ref="R1251">IF(OR($A1251="TUA",$A1251="TYA"),"",IF(ISNUMBER(_xlfn.SINGLE(_xll.BDP($C1251,"DUR_ADJ_OAS_MID"))),_xll.BDP($C1251,"DUR_ADJ_OAS_MID"),IF(ISNUMBER(_xlfn.SINGLE(_xll.BDP($E1251&amp;" ISIN","DUR_ADJ_OAS_MID"))),_xll.BDP($E1251&amp;" ISIN","DUR_ADJ_OAS_MID")," ")))</f>
        <v/>
      </c>
      <c r="S1251" s="7">
        <f>IF(ISNUMBER(N1251),Q1251*N1251,IF(ISNUMBER(R1251),J1251*R1251," "))</f>
        <v/>
      </c>
      <c r="T1251" t="inlineStr">
        <is>
          <t>00827B106</t>
        </is>
      </c>
      <c r="U1251" t="inlineStr">
        <is>
          <t>Equity</t>
        </is>
      </c>
    </row>
    <row r="1252">
      <c r="A1252" t="inlineStr">
        <is>
          <t>NXTI</t>
        </is>
      </c>
      <c r="B1252" t="inlineStr">
        <is>
          <t>AMERICAN INTL GROUP INC USD 2.5</t>
        </is>
      </c>
      <c r="C1252" t="inlineStr">
        <is>
          <t>AIG</t>
        </is>
      </c>
      <c r="D1252" t="inlineStr">
        <is>
          <t>2027342</t>
        </is>
      </c>
      <c r="E1252" t="inlineStr">
        <is>
          <t>US0268747849</t>
        </is>
      </c>
      <c r="F1252" t="inlineStr">
        <is>
          <t>026874784</t>
        </is>
      </c>
      <c r="G1252" s="1" t="n">
        <v>543</v>
      </c>
      <c r="H1252" s="1" t="n">
        <v>78.94</v>
      </c>
      <c r="I1252" s="2" t="n">
        <v>42864.42</v>
      </c>
      <c r="J1252" s="3" t="n">
        <v>0.00147209</v>
      </c>
      <c r="K1252" s="4" t="n">
        <v>29118113.43</v>
      </c>
      <c r="L1252" s="5" t="n">
        <v>900001</v>
      </c>
      <c r="M1252" s="6" t="n">
        <v>32.35342342</v>
      </c>
      <c r="N1252" s="7">
        <f t="array" ref="N1252">IF(ISNUMBER(_xlfn.SINGLE(_xll.BDP($C1252, "DELTA_MID"))),_xll.BDP($C1252, "DELTA_MID")," ")</f>
        <v/>
      </c>
      <c r="O1252" s="7">
        <f>IF(ISNUMBER(N1252),_xll.BDP($C1252, "OPT_UNDL_TICKER"),"")</f>
        <v/>
      </c>
      <c r="P1252" s="8">
        <f>IF(ISNUMBER(N1252),_xll.BDP($C1252, "OPT_UNDL_PX")," ")</f>
        <v/>
      </c>
      <c r="Q1252" s="7">
        <f>IF(ISNUMBER(N1252),+G1252*_xll.BDP($C1252, "PX_POS_MULT_FACTOR")*P1252/K1252," ")</f>
        <v/>
      </c>
      <c r="R1252" s="8">
        <f t="array" ref="R1252">IF(OR($A1252="TUA",$A1252="TYA"),"",IF(ISNUMBER(_xlfn.SINGLE(_xll.BDP($C1252,"DUR_ADJ_OAS_MID"))),_xll.BDP($C1252,"DUR_ADJ_OAS_MID"),IF(ISNUMBER(_xlfn.SINGLE(_xll.BDP($E1252&amp;" ISIN","DUR_ADJ_OAS_MID"))),_xll.BDP($E1252&amp;" ISIN","DUR_ADJ_OAS_MID")," ")))</f>
        <v/>
      </c>
      <c r="S1252" s="7">
        <f>IF(ISNUMBER(N1252),Q1252*N1252,IF(ISNUMBER(R1252),J1252*R1252," "))</f>
        <v/>
      </c>
      <c r="T1252" t="inlineStr">
        <is>
          <t>026874784</t>
        </is>
      </c>
      <c r="U1252" t="inlineStr">
        <is>
          <t>Equity</t>
        </is>
      </c>
    </row>
    <row r="1253">
      <c r="A1253" t="inlineStr">
        <is>
          <t>NXTI</t>
        </is>
      </c>
      <c r="B1253" t="inlineStr">
        <is>
          <t>GALLAGHER ARTHUR J + CO USD 1.0</t>
        </is>
      </c>
      <c r="C1253" t="inlineStr">
        <is>
          <t>AJG</t>
        </is>
      </c>
      <c r="D1253" t="inlineStr">
        <is>
          <t>2359506</t>
        </is>
      </c>
      <c r="E1253" t="inlineStr">
        <is>
          <t>US3635761097</t>
        </is>
      </c>
      <c r="F1253" t="inlineStr">
        <is>
          <t>363576109</t>
        </is>
      </c>
      <c r="G1253" s="1" t="n">
        <v>245</v>
      </c>
      <c r="H1253" s="1" t="n">
        <v>283.04</v>
      </c>
      <c r="I1253" s="2" t="n">
        <v>69344.8</v>
      </c>
      <c r="J1253" s="3" t="n">
        <v>0.0023815</v>
      </c>
      <c r="K1253" s="4" t="n">
        <v>29118113.43</v>
      </c>
      <c r="L1253" s="5" t="n">
        <v>900001</v>
      </c>
      <c r="M1253" s="6" t="n">
        <v>32.35342342</v>
      </c>
      <c r="N1253" s="7">
        <f t="array" ref="N1253">IF(ISNUMBER(_xlfn.SINGLE(_xll.BDP($C1253, "DELTA_MID"))),_xll.BDP($C1253, "DELTA_MID")," ")</f>
        <v/>
      </c>
      <c r="O1253" s="7">
        <f>IF(ISNUMBER(N1253),_xll.BDP($C1253, "OPT_UNDL_TICKER"),"")</f>
        <v/>
      </c>
      <c r="P1253" s="8">
        <f>IF(ISNUMBER(N1253),_xll.BDP($C1253, "OPT_UNDL_PX")," ")</f>
        <v/>
      </c>
      <c r="Q1253" s="7">
        <f>IF(ISNUMBER(N1253),+G1253*_xll.BDP($C1253, "PX_POS_MULT_FACTOR")*P1253/K1253," ")</f>
        <v/>
      </c>
      <c r="R1253" s="8">
        <f t="array" ref="R1253">IF(OR($A1253="TUA",$A1253="TYA"),"",IF(ISNUMBER(_xlfn.SINGLE(_xll.BDP($C1253,"DUR_ADJ_OAS_MID"))),_xll.BDP($C1253,"DUR_ADJ_OAS_MID"),IF(ISNUMBER(_xlfn.SINGLE(_xll.BDP($E1253&amp;" ISIN","DUR_ADJ_OAS_MID"))),_xll.BDP($E1253&amp;" ISIN","DUR_ADJ_OAS_MID")," ")))</f>
        <v/>
      </c>
      <c r="S1253" s="7">
        <f>IF(ISNUMBER(N1253),Q1253*N1253,IF(ISNUMBER(R1253),J1253*R1253," "))</f>
        <v/>
      </c>
      <c r="T1253" t="inlineStr">
        <is>
          <t>363576109</t>
        </is>
      </c>
      <c r="U1253" t="inlineStr">
        <is>
          <t>Equity</t>
        </is>
      </c>
    </row>
    <row r="1254">
      <c r="A1254" t="inlineStr">
        <is>
          <t>NXTI</t>
        </is>
      </c>
      <c r="B1254" t="inlineStr">
        <is>
          <t>ALIGN TECHNOLOGY INC USD 0.0001</t>
        </is>
      </c>
      <c r="C1254" t="inlineStr">
        <is>
          <t>ALGN</t>
        </is>
      </c>
      <c r="D1254" t="inlineStr">
        <is>
          <t>2679204</t>
        </is>
      </c>
      <c r="E1254" t="inlineStr">
        <is>
          <t>US0162551016</t>
        </is>
      </c>
      <c r="F1254" t="inlineStr">
        <is>
          <t>016255101</t>
        </is>
      </c>
      <c r="G1254" s="1" t="n">
        <v>450</v>
      </c>
      <c r="H1254" s="1" t="n">
        <v>135.58</v>
      </c>
      <c r="I1254" s="2" t="n">
        <v>61011</v>
      </c>
      <c r="J1254" s="3" t="n">
        <v>0.00209529</v>
      </c>
      <c r="K1254" s="4" t="n">
        <v>29118113.43</v>
      </c>
      <c r="L1254" s="5" t="n">
        <v>900001</v>
      </c>
      <c r="M1254" s="6" t="n">
        <v>32.35342342</v>
      </c>
      <c r="N1254" s="7">
        <f t="array" ref="N1254">IF(ISNUMBER(_xlfn.SINGLE(_xll.BDP($C1254, "DELTA_MID"))),_xll.BDP($C1254, "DELTA_MID")," ")</f>
        <v/>
      </c>
      <c r="O1254" s="7">
        <f>IF(ISNUMBER(N1254),_xll.BDP($C1254, "OPT_UNDL_TICKER"),"")</f>
        <v/>
      </c>
      <c r="P1254" s="8">
        <f>IF(ISNUMBER(N1254),_xll.BDP($C1254, "OPT_UNDL_PX")," ")</f>
        <v/>
      </c>
      <c r="Q1254" s="7">
        <f>IF(ISNUMBER(N1254),+G1254*_xll.BDP($C1254, "PX_POS_MULT_FACTOR")*P1254/K1254," ")</f>
        <v/>
      </c>
      <c r="R1254" s="8">
        <f t="array" ref="R1254">IF(OR($A1254="TUA",$A1254="TYA"),"",IF(ISNUMBER(_xlfn.SINGLE(_xll.BDP($C1254,"DUR_ADJ_OAS_MID"))),_xll.BDP($C1254,"DUR_ADJ_OAS_MID"),IF(ISNUMBER(_xlfn.SINGLE(_xll.BDP($E1254&amp;" ISIN","DUR_ADJ_OAS_MID"))),_xll.BDP($E1254&amp;" ISIN","DUR_ADJ_OAS_MID")," ")))</f>
        <v/>
      </c>
      <c r="S1254" s="7">
        <f>IF(ISNUMBER(N1254),Q1254*N1254,IF(ISNUMBER(R1254),J1254*R1254," "))</f>
        <v/>
      </c>
      <c r="T1254" t="inlineStr">
        <is>
          <t>016255101</t>
        </is>
      </c>
      <c r="U1254" t="inlineStr">
        <is>
          <t>Equity</t>
        </is>
      </c>
    </row>
    <row r="1255">
      <c r="A1255" t="inlineStr">
        <is>
          <t>NXTI</t>
        </is>
      </c>
      <c r="B1255" t="inlineStr">
        <is>
          <t>ALKERMES PLC USD 0.01</t>
        </is>
      </c>
      <c r="C1255" t="inlineStr">
        <is>
          <t>ALKS</t>
        </is>
      </c>
      <c r="D1255" t="inlineStr">
        <is>
          <t>B3P6D26</t>
        </is>
      </c>
      <c r="E1255" t="inlineStr">
        <is>
          <t>IE00B56GVS15</t>
        </is>
      </c>
      <c r="F1255" t="inlineStr">
        <is>
          <t>G01767105</t>
        </is>
      </c>
      <c r="G1255" s="1" t="n">
        <v>1092</v>
      </c>
      <c r="H1255" s="1" t="n">
        <v>31.09</v>
      </c>
      <c r="I1255" s="2" t="n">
        <v>33950.28</v>
      </c>
      <c r="J1255" s="3" t="n">
        <v>0.00116595</v>
      </c>
      <c r="K1255" s="4" t="n">
        <v>29118113.43</v>
      </c>
      <c r="L1255" s="5" t="n">
        <v>900001</v>
      </c>
      <c r="M1255" s="6" t="n">
        <v>32.35342342</v>
      </c>
      <c r="N1255" s="7">
        <f t="array" ref="N1255">IF(ISNUMBER(_xlfn.SINGLE(_xll.BDP($C1255, "DELTA_MID"))),_xll.BDP($C1255, "DELTA_MID")," ")</f>
        <v/>
      </c>
      <c r="O1255" s="7">
        <f>IF(ISNUMBER(N1255),_xll.BDP($C1255, "OPT_UNDL_TICKER"),"")</f>
        <v/>
      </c>
      <c r="P1255" s="8">
        <f>IF(ISNUMBER(N1255),_xll.BDP($C1255, "OPT_UNDL_PX")," ")</f>
        <v/>
      </c>
      <c r="Q1255" s="7">
        <f>IF(ISNUMBER(N1255),+G1255*_xll.BDP($C1255, "PX_POS_MULT_FACTOR")*P1255/K1255," ")</f>
        <v/>
      </c>
      <c r="R1255" s="8">
        <f t="array" ref="R1255">IF(OR($A1255="TUA",$A1255="TYA"),"",IF(ISNUMBER(_xlfn.SINGLE(_xll.BDP($C1255,"DUR_ADJ_OAS_MID"))),_xll.BDP($C1255,"DUR_ADJ_OAS_MID"),IF(ISNUMBER(_xlfn.SINGLE(_xll.BDP($E1255&amp;" ISIN","DUR_ADJ_OAS_MID"))),_xll.BDP($E1255&amp;" ISIN","DUR_ADJ_OAS_MID")," ")))</f>
        <v/>
      </c>
      <c r="S1255" s="7">
        <f>IF(ISNUMBER(N1255),Q1255*N1255,IF(ISNUMBER(R1255),J1255*R1255," "))</f>
        <v/>
      </c>
      <c r="T1255" t="inlineStr">
        <is>
          <t>G01767105</t>
        </is>
      </c>
      <c r="U1255" t="inlineStr">
        <is>
          <t>Equity</t>
        </is>
      </c>
    </row>
    <row r="1256">
      <c r="A1256" t="inlineStr">
        <is>
          <t>NXTI</t>
        </is>
      </c>
      <c r="B1256" t="inlineStr">
        <is>
          <t>ALLSTATE CORP USD 0.01</t>
        </is>
      </c>
      <c r="C1256" t="inlineStr">
        <is>
          <t>ALL</t>
        </is>
      </c>
      <c r="D1256" t="inlineStr">
        <is>
          <t>2019952</t>
        </is>
      </c>
      <c r="E1256" t="inlineStr">
        <is>
          <t>US0200021014</t>
        </is>
      </c>
      <c r="F1256" t="inlineStr">
        <is>
          <t>020002101</t>
        </is>
      </c>
      <c r="G1256" s="1" t="n">
        <v>257</v>
      </c>
      <c r="H1256" s="1" t="n">
        <v>194.79</v>
      </c>
      <c r="I1256" s="2" t="n">
        <v>50061.03</v>
      </c>
      <c r="J1256" s="3" t="n">
        <v>0.00171924</v>
      </c>
      <c r="K1256" s="4" t="n">
        <v>29118113.43</v>
      </c>
      <c r="L1256" s="5" t="n">
        <v>900001</v>
      </c>
      <c r="M1256" s="6" t="n">
        <v>32.35342342</v>
      </c>
      <c r="N1256" s="7">
        <f t="array" ref="N1256">IF(ISNUMBER(_xlfn.SINGLE(_xll.BDP($C1256, "DELTA_MID"))),_xll.BDP($C1256, "DELTA_MID")," ")</f>
        <v/>
      </c>
      <c r="O1256" s="7">
        <f>IF(ISNUMBER(N1256),_xll.BDP($C1256, "OPT_UNDL_TICKER"),"")</f>
        <v/>
      </c>
      <c r="P1256" s="8">
        <f>IF(ISNUMBER(N1256),_xll.BDP($C1256, "OPT_UNDL_PX")," ")</f>
        <v/>
      </c>
      <c r="Q1256" s="7">
        <f>IF(ISNUMBER(N1256),+G1256*_xll.BDP($C1256, "PX_POS_MULT_FACTOR")*P1256/K1256," ")</f>
        <v/>
      </c>
      <c r="R1256" s="8">
        <f t="array" ref="R1256">IF(OR($A1256="TUA",$A1256="TYA"),"",IF(ISNUMBER(_xlfn.SINGLE(_xll.BDP($C1256,"DUR_ADJ_OAS_MID"))),_xll.BDP($C1256,"DUR_ADJ_OAS_MID"),IF(ISNUMBER(_xlfn.SINGLE(_xll.BDP($E1256&amp;" ISIN","DUR_ADJ_OAS_MID"))),_xll.BDP($E1256&amp;" ISIN","DUR_ADJ_OAS_MID")," ")))</f>
        <v/>
      </c>
      <c r="S1256" s="7">
        <f>IF(ISNUMBER(N1256),Q1256*N1256,IF(ISNUMBER(R1256),J1256*R1256," "))</f>
        <v/>
      </c>
      <c r="T1256" t="inlineStr">
        <is>
          <t>020002101</t>
        </is>
      </c>
      <c r="U1256" t="inlineStr">
        <is>
          <t>Equity</t>
        </is>
      </c>
    </row>
    <row r="1257">
      <c r="A1257" t="inlineStr">
        <is>
          <t>NXTI</t>
        </is>
      </c>
      <c r="B1257" t="inlineStr">
        <is>
          <t>ALNYLAM PHARMACEUTICALS IN USD 0.01</t>
        </is>
      </c>
      <c r="C1257" t="inlineStr">
        <is>
          <t>ALNY</t>
        </is>
      </c>
      <c r="D1257" t="inlineStr">
        <is>
          <t>B00FWN1</t>
        </is>
      </c>
      <c r="E1257" t="inlineStr">
        <is>
          <t>US02043Q1076</t>
        </is>
      </c>
      <c r="F1257" t="inlineStr">
        <is>
          <t>02043Q107</t>
        </is>
      </c>
      <c r="G1257" s="1" t="n">
        <v>774</v>
      </c>
      <c r="H1257" s="1" t="n">
        <v>464.9</v>
      </c>
      <c r="I1257" s="2" t="n">
        <v>359832.6</v>
      </c>
      <c r="J1257" s="3" t="n">
        <v>0.01235769</v>
      </c>
      <c r="K1257" s="4" t="n">
        <v>29118113.43</v>
      </c>
      <c r="L1257" s="5" t="n">
        <v>900001</v>
      </c>
      <c r="M1257" s="6" t="n">
        <v>32.35342342</v>
      </c>
      <c r="N1257" s="7">
        <f t="array" ref="N1257">IF(ISNUMBER(_xlfn.SINGLE(_xll.BDP($C1257, "DELTA_MID"))),_xll.BDP($C1257, "DELTA_MID")," ")</f>
        <v/>
      </c>
      <c r="O1257" s="7">
        <f>IF(ISNUMBER(N1257),_xll.BDP($C1257, "OPT_UNDL_TICKER"),"")</f>
        <v/>
      </c>
      <c r="P1257" s="8">
        <f>IF(ISNUMBER(N1257),_xll.BDP($C1257, "OPT_UNDL_PX")," ")</f>
        <v/>
      </c>
      <c r="Q1257" s="7">
        <f>IF(ISNUMBER(N1257),+G1257*_xll.BDP($C1257, "PX_POS_MULT_FACTOR")*P1257/K1257," ")</f>
        <v/>
      </c>
      <c r="R1257" s="8">
        <f t="array" ref="R1257">IF(OR($A1257="TUA",$A1257="TYA"),"",IF(ISNUMBER(_xlfn.SINGLE(_xll.BDP($C1257,"DUR_ADJ_OAS_MID"))),_xll.BDP($C1257,"DUR_ADJ_OAS_MID"),IF(ISNUMBER(_xlfn.SINGLE(_xll.BDP($E1257&amp;" ISIN","DUR_ADJ_OAS_MID"))),_xll.BDP($E1257&amp;" ISIN","DUR_ADJ_OAS_MID")," ")))</f>
        <v/>
      </c>
      <c r="S1257" s="7">
        <f>IF(ISNUMBER(N1257),Q1257*N1257,IF(ISNUMBER(R1257),J1257*R1257," "))</f>
        <v/>
      </c>
      <c r="T1257" t="inlineStr">
        <is>
          <t>02043Q107</t>
        </is>
      </c>
      <c r="U1257" t="inlineStr">
        <is>
          <t>Equity</t>
        </is>
      </c>
    </row>
    <row r="1258">
      <c r="A1258" t="inlineStr">
        <is>
          <t>NXTI</t>
        </is>
      </c>
      <c r="B1258" t="inlineStr">
        <is>
          <t>APPLIED MATLS INC USD 0.01</t>
        </is>
      </c>
      <c r="C1258" t="inlineStr">
        <is>
          <t>AMAT</t>
        </is>
      </c>
      <c r="D1258" t="inlineStr">
        <is>
          <t>2046552</t>
        </is>
      </c>
      <c r="E1258" t="inlineStr">
        <is>
          <t>US0382221051</t>
        </is>
      </c>
      <c r="F1258" t="inlineStr">
        <is>
          <t>038222105</t>
        </is>
      </c>
      <c r="G1258" s="1" t="n">
        <v>840</v>
      </c>
      <c r="H1258" s="1" t="n">
        <v>220.56</v>
      </c>
      <c r="I1258" s="2" t="n">
        <v>185270.4</v>
      </c>
      <c r="J1258" s="3" t="n">
        <v>0.00636272</v>
      </c>
      <c r="K1258" s="4" t="n">
        <v>29118113.43</v>
      </c>
      <c r="L1258" s="5" t="n">
        <v>900001</v>
      </c>
      <c r="M1258" s="6" t="n">
        <v>32.35342342</v>
      </c>
      <c r="N1258" s="7">
        <f t="array" ref="N1258">IF(ISNUMBER(_xlfn.SINGLE(_xll.BDP($C1258, "DELTA_MID"))),_xll.BDP($C1258, "DELTA_MID")," ")</f>
        <v/>
      </c>
      <c r="O1258" s="7">
        <f>IF(ISNUMBER(N1258),_xll.BDP($C1258, "OPT_UNDL_TICKER"),"")</f>
        <v/>
      </c>
      <c r="P1258" s="8">
        <f>IF(ISNUMBER(N1258),_xll.BDP($C1258, "OPT_UNDL_PX")," ")</f>
        <v/>
      </c>
      <c r="Q1258" s="7">
        <f>IF(ISNUMBER(N1258),+G1258*_xll.BDP($C1258, "PX_POS_MULT_FACTOR")*P1258/K1258," ")</f>
        <v/>
      </c>
      <c r="R1258" s="8">
        <f t="array" ref="R1258">IF(OR($A1258="TUA",$A1258="TYA"),"",IF(ISNUMBER(_xlfn.SINGLE(_xll.BDP($C1258,"DUR_ADJ_OAS_MID"))),_xll.BDP($C1258,"DUR_ADJ_OAS_MID"),IF(ISNUMBER(_xlfn.SINGLE(_xll.BDP($E1258&amp;" ISIN","DUR_ADJ_OAS_MID"))),_xll.BDP($E1258&amp;" ISIN","DUR_ADJ_OAS_MID")," ")))</f>
        <v/>
      </c>
      <c r="S1258" s="7">
        <f>IF(ISNUMBER(N1258),Q1258*N1258,IF(ISNUMBER(R1258),J1258*R1258," "))</f>
        <v/>
      </c>
      <c r="T1258" t="inlineStr">
        <is>
          <t>038222105</t>
        </is>
      </c>
      <c r="U1258" t="inlineStr">
        <is>
          <t>Equity</t>
        </is>
      </c>
    </row>
    <row r="1259">
      <c r="A1259" t="inlineStr">
        <is>
          <t>NXTI</t>
        </is>
      </c>
      <c r="B1259" t="inlineStr">
        <is>
          <t>AMERIPRISE COM USD0.01</t>
        </is>
      </c>
      <c r="C1259" t="inlineStr">
        <is>
          <t>AMP</t>
        </is>
      </c>
      <c r="D1259" t="inlineStr">
        <is>
          <t>B0J7D57</t>
        </is>
      </c>
      <c r="E1259" t="inlineStr">
        <is>
          <t>US03076C1062</t>
        </is>
      </c>
      <c r="F1259" t="inlineStr">
        <is>
          <t>03076C106</t>
        </is>
      </c>
      <c r="G1259" s="1" t="n">
        <v>91</v>
      </c>
      <c r="H1259" s="1" t="n">
        <v>472.75</v>
      </c>
      <c r="I1259" s="2" t="n">
        <v>43020.25</v>
      </c>
      <c r="J1259" s="3" t="n">
        <v>0.00147744</v>
      </c>
      <c r="K1259" s="4" t="n">
        <v>29118113.43</v>
      </c>
      <c r="L1259" s="5" t="n">
        <v>900001</v>
      </c>
      <c r="M1259" s="6" t="n">
        <v>32.35342342</v>
      </c>
      <c r="N1259" s="7">
        <f t="array" ref="N1259">IF(ISNUMBER(_xlfn.SINGLE(_xll.BDP($C1259, "DELTA_MID"))),_xll.BDP($C1259, "DELTA_MID")," ")</f>
        <v/>
      </c>
      <c r="O1259" s="7">
        <f>IF(ISNUMBER(N1259),_xll.BDP($C1259, "OPT_UNDL_TICKER"),"")</f>
        <v/>
      </c>
      <c r="P1259" s="8">
        <f>IF(ISNUMBER(N1259),_xll.BDP($C1259, "OPT_UNDL_PX")," ")</f>
        <v/>
      </c>
      <c r="Q1259" s="7">
        <f>IF(ISNUMBER(N1259),+G1259*_xll.BDP($C1259, "PX_POS_MULT_FACTOR")*P1259/K1259," ")</f>
        <v/>
      </c>
      <c r="R1259" s="8">
        <f t="array" ref="R1259">IF(OR($A1259="TUA",$A1259="TYA"),"",IF(ISNUMBER(_xlfn.SINGLE(_xll.BDP($C1259,"DUR_ADJ_OAS_MID"))),_xll.BDP($C1259,"DUR_ADJ_OAS_MID"),IF(ISNUMBER(_xlfn.SINGLE(_xll.BDP($E1259&amp;" ISIN","DUR_ADJ_OAS_MID"))),_xll.BDP($E1259&amp;" ISIN","DUR_ADJ_OAS_MID")," ")))</f>
        <v/>
      </c>
      <c r="S1259" s="7">
        <f>IF(ISNUMBER(N1259),Q1259*N1259,IF(ISNUMBER(R1259),J1259*R1259," "))</f>
        <v/>
      </c>
      <c r="T1259" t="inlineStr">
        <is>
          <t>03076C106</t>
        </is>
      </c>
      <c r="U1259" t="inlineStr">
        <is>
          <t>Equity</t>
        </is>
      </c>
    </row>
    <row r="1260">
      <c r="A1260" t="inlineStr">
        <is>
          <t>NXTI</t>
        </is>
      </c>
      <c r="B1260" t="inlineStr">
        <is>
          <t>APPLOVIN CORP USD 0.00003</t>
        </is>
      </c>
      <c r="C1260" t="inlineStr">
        <is>
          <t>APP</t>
        </is>
      </c>
      <c r="D1260" t="inlineStr">
        <is>
          <t>BMV3LG4</t>
        </is>
      </c>
      <c r="E1260" t="inlineStr">
        <is>
          <t>US03831W1080</t>
        </is>
      </c>
      <c r="F1260" t="inlineStr">
        <is>
          <t>03831W108</t>
        </is>
      </c>
      <c r="G1260" s="1" t="n">
        <v>1169</v>
      </c>
      <c r="H1260" s="1" t="n">
        <v>564.8200000000001</v>
      </c>
      <c r="I1260" s="2" t="n">
        <v>660274.58</v>
      </c>
      <c r="J1260" s="3" t="n">
        <v>0.02267573</v>
      </c>
      <c r="K1260" s="4" t="n">
        <v>29118113.43</v>
      </c>
      <c r="L1260" s="5" t="n">
        <v>900001</v>
      </c>
      <c r="M1260" s="6" t="n">
        <v>32.35342342</v>
      </c>
      <c r="N1260" s="7">
        <f t="array" ref="N1260">IF(ISNUMBER(_xlfn.SINGLE(_xll.BDP($C1260, "DELTA_MID"))),_xll.BDP($C1260, "DELTA_MID")," ")</f>
        <v/>
      </c>
      <c r="O1260" s="7">
        <f>IF(ISNUMBER(N1260),_xll.BDP($C1260, "OPT_UNDL_TICKER"),"")</f>
        <v/>
      </c>
      <c r="P1260" s="8">
        <f>IF(ISNUMBER(N1260),_xll.BDP($C1260, "OPT_UNDL_PX")," ")</f>
        <v/>
      </c>
      <c r="Q1260" s="7">
        <f>IF(ISNUMBER(N1260),+G1260*_xll.BDP($C1260, "PX_POS_MULT_FACTOR")*P1260/K1260," ")</f>
        <v/>
      </c>
      <c r="R1260" s="8">
        <f t="array" ref="R1260">IF(OR($A1260="TUA",$A1260="TYA"),"",IF(ISNUMBER(_xlfn.SINGLE(_xll.BDP($C1260,"DUR_ADJ_OAS_MID"))),_xll.BDP($C1260,"DUR_ADJ_OAS_MID"),IF(ISNUMBER(_xlfn.SINGLE(_xll.BDP($E1260&amp;" ISIN","DUR_ADJ_OAS_MID"))),_xll.BDP($E1260&amp;" ISIN","DUR_ADJ_OAS_MID")," ")))</f>
        <v/>
      </c>
      <c r="S1260" s="7">
        <f>IF(ISNUMBER(N1260),Q1260*N1260,IF(ISNUMBER(R1260),J1260*R1260," "))</f>
        <v/>
      </c>
      <c r="T1260" t="inlineStr">
        <is>
          <t>03831W108</t>
        </is>
      </c>
      <c r="U1260" t="inlineStr">
        <is>
          <t>Equity</t>
        </is>
      </c>
    </row>
    <row r="1261">
      <c r="A1261" t="inlineStr">
        <is>
          <t>NXTI</t>
        </is>
      </c>
      <c r="B1261" t="inlineStr">
        <is>
          <t>APPFOLIO INC USD 0.0001</t>
        </is>
      </c>
      <c r="C1261" t="inlineStr">
        <is>
          <t>APPF</t>
        </is>
      </c>
      <c r="D1261" t="inlineStr">
        <is>
          <t>BYN7H48</t>
        </is>
      </c>
      <c r="E1261" t="inlineStr">
        <is>
          <t>US03783C1009</t>
        </is>
      </c>
      <c r="F1261" t="inlineStr">
        <is>
          <t>03783C100</t>
        </is>
      </c>
      <c r="G1261" s="1" t="n">
        <v>147</v>
      </c>
      <c r="H1261" s="1" t="n">
        <v>238.01</v>
      </c>
      <c r="I1261" s="2" t="n">
        <v>34987.47</v>
      </c>
      <c r="J1261" s="3" t="n">
        <v>0.00120157</v>
      </c>
      <c r="K1261" s="4" t="n">
        <v>29118113.43</v>
      </c>
      <c r="L1261" s="5" t="n">
        <v>900001</v>
      </c>
      <c r="M1261" s="6" t="n">
        <v>32.35342342</v>
      </c>
      <c r="N1261" s="7">
        <f t="array" ref="N1261">IF(ISNUMBER(_xlfn.SINGLE(_xll.BDP($C1261, "DELTA_MID"))),_xll.BDP($C1261, "DELTA_MID")," ")</f>
        <v/>
      </c>
      <c r="O1261" s="7">
        <f>IF(ISNUMBER(N1261),_xll.BDP($C1261, "OPT_UNDL_TICKER"),"")</f>
        <v/>
      </c>
      <c r="P1261" s="8">
        <f>IF(ISNUMBER(N1261),_xll.BDP($C1261, "OPT_UNDL_PX")," ")</f>
        <v/>
      </c>
      <c r="Q1261" s="7">
        <f>IF(ISNUMBER(N1261),+G1261*_xll.BDP($C1261, "PX_POS_MULT_FACTOR")*P1261/K1261," ")</f>
        <v/>
      </c>
      <c r="R1261" s="8">
        <f t="array" ref="R1261">IF(OR($A1261="TUA",$A1261="TYA"),"",IF(ISNUMBER(_xlfn.SINGLE(_xll.BDP($C1261,"DUR_ADJ_OAS_MID"))),_xll.BDP($C1261,"DUR_ADJ_OAS_MID"),IF(ISNUMBER(_xlfn.SINGLE(_xll.BDP($E1261&amp;" ISIN","DUR_ADJ_OAS_MID"))),_xll.BDP($E1261&amp;" ISIN","DUR_ADJ_OAS_MID")," ")))</f>
        <v/>
      </c>
      <c r="S1261" s="7">
        <f>IF(ISNUMBER(N1261),Q1261*N1261,IF(ISNUMBER(R1261),J1261*R1261," "))</f>
        <v/>
      </c>
      <c r="T1261" t="inlineStr">
        <is>
          <t>03783C100</t>
        </is>
      </c>
      <c r="U1261" t="inlineStr">
        <is>
          <t>Equity</t>
        </is>
      </c>
    </row>
    <row r="1262">
      <c r="A1262" t="inlineStr">
        <is>
          <t>NXTI</t>
        </is>
      </c>
      <c r="B1262" t="inlineStr">
        <is>
          <t>AURORA INNOVATION INC USD 0.0001</t>
        </is>
      </c>
      <c r="C1262" t="inlineStr">
        <is>
          <t>AUR</t>
        </is>
      </c>
      <c r="D1262" t="inlineStr">
        <is>
          <t>BMF0P92</t>
        </is>
      </c>
      <c r="E1262" t="inlineStr">
        <is>
          <t>US0517741072</t>
        </is>
      </c>
      <c r="F1262" t="inlineStr">
        <is>
          <t>051774107</t>
        </is>
      </c>
      <c r="G1262" s="1" t="n">
        <v>7155</v>
      </c>
      <c r="H1262" s="1" t="n">
        <v>4.93</v>
      </c>
      <c r="I1262" s="2" t="n">
        <v>35274.15</v>
      </c>
      <c r="J1262" s="3" t="n">
        <v>0.00121142</v>
      </c>
      <c r="K1262" s="4" t="n">
        <v>29118113.43</v>
      </c>
      <c r="L1262" s="5" t="n">
        <v>900001</v>
      </c>
      <c r="M1262" s="6" t="n">
        <v>32.35342342</v>
      </c>
      <c r="N1262" s="7">
        <f t="array" ref="N1262">IF(ISNUMBER(_xlfn.SINGLE(_xll.BDP($C1262, "DELTA_MID"))),_xll.BDP($C1262, "DELTA_MID")," ")</f>
        <v/>
      </c>
      <c r="O1262" s="7">
        <f>IF(ISNUMBER(N1262),_xll.BDP($C1262, "OPT_UNDL_TICKER"),"")</f>
        <v/>
      </c>
      <c r="P1262" s="8">
        <f>IF(ISNUMBER(N1262),_xll.BDP($C1262, "OPT_UNDL_PX")," ")</f>
        <v/>
      </c>
      <c r="Q1262" s="7">
        <f>IF(ISNUMBER(N1262),+G1262*_xll.BDP($C1262, "PX_POS_MULT_FACTOR")*P1262/K1262," ")</f>
        <v/>
      </c>
      <c r="R1262" s="8">
        <f t="array" ref="R1262">IF(OR($A1262="TUA",$A1262="TYA"),"",IF(ISNUMBER(_xlfn.SINGLE(_xll.BDP($C1262,"DUR_ADJ_OAS_MID"))),_xll.BDP($C1262,"DUR_ADJ_OAS_MID"),IF(ISNUMBER(_xlfn.SINGLE(_xll.BDP($E1262&amp;" ISIN","DUR_ADJ_OAS_MID"))),_xll.BDP($E1262&amp;" ISIN","DUR_ADJ_OAS_MID")," ")))</f>
        <v/>
      </c>
      <c r="S1262" s="7">
        <f>IF(ISNUMBER(N1262),Q1262*N1262,IF(ISNUMBER(R1262),J1262*R1262," "))</f>
        <v/>
      </c>
      <c r="T1262" t="inlineStr">
        <is>
          <t>051774107</t>
        </is>
      </c>
      <c r="U1262" t="inlineStr">
        <is>
          <t>Equity</t>
        </is>
      </c>
    </row>
    <row r="1263">
      <c r="A1263" t="inlineStr">
        <is>
          <t>NXTI</t>
        </is>
      </c>
      <c r="B1263" t="inlineStr">
        <is>
          <t>AMERICAN EXPRESS CO USD 0.2</t>
        </is>
      </c>
      <c r="C1263" t="inlineStr">
        <is>
          <t>AXP</t>
        </is>
      </c>
      <c r="D1263" t="inlineStr">
        <is>
          <t>2026082</t>
        </is>
      </c>
      <c r="E1263" t="inlineStr">
        <is>
          <t>US0258161092</t>
        </is>
      </c>
      <c r="F1263" t="inlineStr">
        <is>
          <t>025816109</t>
        </is>
      </c>
      <c r="G1263" s="1" t="n">
        <v>650</v>
      </c>
      <c r="H1263" s="1" t="n">
        <v>352</v>
      </c>
      <c r="I1263" s="2" t="n">
        <v>228800</v>
      </c>
      <c r="J1263" s="3" t="n">
        <v>0.007857650000000001</v>
      </c>
      <c r="K1263" s="4" t="n">
        <v>29118113.43</v>
      </c>
      <c r="L1263" s="5" t="n">
        <v>900001</v>
      </c>
      <c r="M1263" s="6" t="n">
        <v>32.35342342</v>
      </c>
      <c r="N1263" s="7">
        <f t="array" ref="N1263">IF(ISNUMBER(_xlfn.SINGLE(_xll.BDP($C1263, "DELTA_MID"))),_xll.BDP($C1263, "DELTA_MID")," ")</f>
        <v/>
      </c>
      <c r="O1263" s="7">
        <f>IF(ISNUMBER(N1263),_xll.BDP($C1263, "OPT_UNDL_TICKER"),"")</f>
        <v/>
      </c>
      <c r="P1263" s="8">
        <f>IF(ISNUMBER(N1263),_xll.BDP($C1263, "OPT_UNDL_PX")," ")</f>
        <v/>
      </c>
      <c r="Q1263" s="7">
        <f>IF(ISNUMBER(N1263),+G1263*_xll.BDP($C1263, "PX_POS_MULT_FACTOR")*P1263/K1263," ")</f>
        <v/>
      </c>
      <c r="R1263" s="8">
        <f t="array" ref="R1263">IF(OR($A1263="TUA",$A1263="TYA"),"",IF(ISNUMBER(_xlfn.SINGLE(_xll.BDP($C1263,"DUR_ADJ_OAS_MID"))),_xll.BDP($C1263,"DUR_ADJ_OAS_MID"),IF(ISNUMBER(_xlfn.SINGLE(_xll.BDP($E1263&amp;" ISIN","DUR_ADJ_OAS_MID"))),_xll.BDP($E1263&amp;" ISIN","DUR_ADJ_OAS_MID")," ")))</f>
        <v/>
      </c>
      <c r="S1263" s="7">
        <f>IF(ISNUMBER(N1263),Q1263*N1263,IF(ISNUMBER(R1263),J1263*R1263," "))</f>
        <v/>
      </c>
      <c r="T1263" t="inlineStr">
        <is>
          <t>025816109</t>
        </is>
      </c>
      <c r="U1263" t="inlineStr">
        <is>
          <t>Equity</t>
        </is>
      </c>
    </row>
    <row r="1264">
      <c r="A1264" t="inlineStr">
        <is>
          <t>NXTI</t>
        </is>
      </c>
      <c r="B1264" t="inlineStr">
        <is>
          <t>AXSOME THERAPEUTICS INC. USD 0.0001</t>
        </is>
      </c>
      <c r="C1264" t="inlineStr">
        <is>
          <t>AXSM</t>
        </is>
      </c>
      <c r="D1264" t="inlineStr">
        <is>
          <t>BYZR4X4</t>
        </is>
      </c>
      <c r="E1264" t="inlineStr">
        <is>
          <t>US05464T1043</t>
        </is>
      </c>
      <c r="F1264" t="inlineStr">
        <is>
          <t>05464T104</t>
        </is>
      </c>
      <c r="G1264" s="1" t="n">
        <v>309</v>
      </c>
      <c r="H1264" s="1" t="n">
        <v>129.72</v>
      </c>
      <c r="I1264" s="2" t="n">
        <v>40083.48</v>
      </c>
      <c r="J1264" s="3" t="n">
        <v>0.00137658</v>
      </c>
      <c r="K1264" s="4" t="n">
        <v>29118113.43</v>
      </c>
      <c r="L1264" s="5" t="n">
        <v>900001</v>
      </c>
      <c r="M1264" s="6" t="n">
        <v>32.35342342</v>
      </c>
      <c r="N1264" s="7">
        <f t="array" ref="N1264">IF(ISNUMBER(_xlfn.SINGLE(_xll.BDP($C1264, "DELTA_MID"))),_xll.BDP($C1264, "DELTA_MID")," ")</f>
        <v/>
      </c>
      <c r="O1264" s="7">
        <f>IF(ISNUMBER(N1264),_xll.BDP($C1264, "OPT_UNDL_TICKER"),"")</f>
        <v/>
      </c>
      <c r="P1264" s="8">
        <f>IF(ISNUMBER(N1264),_xll.BDP($C1264, "OPT_UNDL_PX")," ")</f>
        <v/>
      </c>
      <c r="Q1264" s="7">
        <f>IF(ISNUMBER(N1264),+G1264*_xll.BDP($C1264, "PX_POS_MULT_FACTOR")*P1264/K1264," ")</f>
        <v/>
      </c>
      <c r="R1264" s="8">
        <f t="array" ref="R1264">IF(OR($A1264="TUA",$A1264="TYA"),"",IF(ISNUMBER(_xlfn.SINGLE(_xll.BDP($C1264,"DUR_ADJ_OAS_MID"))),_xll.BDP($C1264,"DUR_ADJ_OAS_MID"),IF(ISNUMBER(_xlfn.SINGLE(_xll.BDP($E1264&amp;" ISIN","DUR_ADJ_OAS_MID"))),_xll.BDP($E1264&amp;" ISIN","DUR_ADJ_OAS_MID")," ")))</f>
        <v/>
      </c>
      <c r="S1264" s="7">
        <f>IF(ISNUMBER(N1264),Q1264*N1264,IF(ISNUMBER(R1264),J1264*R1264," "))</f>
        <v/>
      </c>
      <c r="T1264" t="inlineStr">
        <is>
          <t>05464T104</t>
        </is>
      </c>
      <c r="U1264" t="inlineStr">
        <is>
          <t>Equity</t>
        </is>
      </c>
    </row>
    <row r="1265">
      <c r="A1265" t="inlineStr">
        <is>
          <t>NXTI</t>
        </is>
      </c>
      <c r="B1265" t="inlineStr">
        <is>
          <t>BRIDGEBIO PHARMA INC USD 0.001</t>
        </is>
      </c>
      <c r="C1265" t="inlineStr">
        <is>
          <t>BBIO</t>
        </is>
      </c>
      <c r="D1265" t="inlineStr">
        <is>
          <t>BK1KWG8</t>
        </is>
      </c>
      <c r="E1265" t="inlineStr">
        <is>
          <t>US10806X1028</t>
        </is>
      </c>
      <c r="F1265" t="inlineStr">
        <is>
          <t>10806X102</t>
        </is>
      </c>
      <c r="G1265" s="1" t="n">
        <v>1148</v>
      </c>
      <c r="H1265" s="1" t="n">
        <v>53.24</v>
      </c>
      <c r="I1265" s="2" t="n">
        <v>61119.52</v>
      </c>
      <c r="J1265" s="3" t="n">
        <v>0.00209902</v>
      </c>
      <c r="K1265" s="4" t="n">
        <v>29118113.43</v>
      </c>
      <c r="L1265" s="5" t="n">
        <v>900001</v>
      </c>
      <c r="M1265" s="6" t="n">
        <v>32.35342342</v>
      </c>
      <c r="N1265" s="7">
        <f t="array" ref="N1265">IF(ISNUMBER(_xlfn.SINGLE(_xll.BDP($C1265, "DELTA_MID"))),_xll.BDP($C1265, "DELTA_MID")," ")</f>
        <v/>
      </c>
      <c r="O1265" s="7">
        <f>IF(ISNUMBER(N1265),_xll.BDP($C1265, "OPT_UNDL_TICKER"),"")</f>
        <v/>
      </c>
      <c r="P1265" s="8">
        <f>IF(ISNUMBER(N1265),_xll.BDP($C1265, "OPT_UNDL_PX")," ")</f>
        <v/>
      </c>
      <c r="Q1265" s="7">
        <f>IF(ISNUMBER(N1265),+G1265*_xll.BDP($C1265, "PX_POS_MULT_FACTOR")*P1265/K1265," ")</f>
        <v/>
      </c>
      <c r="R1265" s="8">
        <f t="array" ref="R1265">IF(OR($A1265="TUA",$A1265="TYA"),"",IF(ISNUMBER(_xlfn.SINGLE(_xll.BDP($C1265,"DUR_ADJ_OAS_MID"))),_xll.BDP($C1265,"DUR_ADJ_OAS_MID"),IF(ISNUMBER(_xlfn.SINGLE(_xll.BDP($E1265&amp;" ISIN","DUR_ADJ_OAS_MID"))),_xll.BDP($E1265&amp;" ISIN","DUR_ADJ_OAS_MID")," ")))</f>
        <v/>
      </c>
      <c r="S1265" s="7">
        <f>IF(ISNUMBER(N1265),Q1265*N1265,IF(ISNUMBER(R1265),J1265*R1265," "))</f>
        <v/>
      </c>
      <c r="T1265" t="inlineStr">
        <is>
          <t>10806X102</t>
        </is>
      </c>
      <c r="U1265" t="inlineStr">
        <is>
          <t>Equity</t>
        </is>
      </c>
    </row>
    <row r="1266">
      <c r="A1266" t="inlineStr">
        <is>
          <t>NXTI</t>
        </is>
      </c>
      <c r="B1266" t="inlineStr">
        <is>
          <t>BEST BUY INC USD 0.1</t>
        </is>
      </c>
      <c r="C1266" t="inlineStr">
        <is>
          <t>BBY</t>
        </is>
      </c>
      <c r="D1266" t="inlineStr">
        <is>
          <t>2094670</t>
        </is>
      </c>
      <c r="E1266" t="inlineStr">
        <is>
          <t>US0865161014</t>
        </is>
      </c>
      <c r="F1266" t="inlineStr">
        <is>
          <t>086516101</t>
        </is>
      </c>
      <c r="G1266" s="1" t="n">
        <v>454</v>
      </c>
      <c r="H1266" s="1" t="n">
        <v>81.37</v>
      </c>
      <c r="I1266" s="2" t="n">
        <v>36941.98</v>
      </c>
      <c r="J1266" s="3" t="n">
        <v>0.00126869</v>
      </c>
      <c r="K1266" s="4" t="n">
        <v>29118113.43</v>
      </c>
      <c r="L1266" s="5" t="n">
        <v>900001</v>
      </c>
      <c r="M1266" s="6" t="n">
        <v>32.35342342</v>
      </c>
      <c r="N1266" s="7">
        <f t="array" ref="N1266">IF(ISNUMBER(_xlfn.SINGLE(_xll.BDP($C1266, "DELTA_MID"))),_xll.BDP($C1266, "DELTA_MID")," ")</f>
        <v/>
      </c>
      <c r="O1266" s="7">
        <f>IF(ISNUMBER(N1266),_xll.BDP($C1266, "OPT_UNDL_TICKER"),"")</f>
        <v/>
      </c>
      <c r="P1266" s="8">
        <f>IF(ISNUMBER(N1266),_xll.BDP($C1266, "OPT_UNDL_PX")," ")</f>
        <v/>
      </c>
      <c r="Q1266" s="7">
        <f>IF(ISNUMBER(N1266),+G1266*_xll.BDP($C1266, "PX_POS_MULT_FACTOR")*P1266/K1266," ")</f>
        <v/>
      </c>
      <c r="R1266" s="8">
        <f t="array" ref="R1266">IF(OR($A1266="TUA",$A1266="TYA"),"",IF(ISNUMBER(_xlfn.SINGLE(_xll.BDP($C1266,"DUR_ADJ_OAS_MID"))),_xll.BDP($C1266,"DUR_ADJ_OAS_MID"),IF(ISNUMBER(_xlfn.SINGLE(_xll.BDP($E1266&amp;" ISIN","DUR_ADJ_OAS_MID"))),_xll.BDP($E1266&amp;" ISIN","DUR_ADJ_OAS_MID")," ")))</f>
        <v/>
      </c>
      <c r="S1266" s="7">
        <f>IF(ISNUMBER(N1266),Q1266*N1266,IF(ISNUMBER(R1266),J1266*R1266," "))</f>
        <v/>
      </c>
      <c r="T1266" t="inlineStr">
        <is>
          <t>086516101</t>
        </is>
      </c>
      <c r="U1266" t="inlineStr">
        <is>
          <t>Equity</t>
        </is>
      </c>
    </row>
    <row r="1267">
      <c r="A1267" t="inlineStr">
        <is>
          <t>NXTI</t>
        </is>
      </c>
      <c r="B1267" t="inlineStr">
        <is>
          <t>BJS WHSL CLUB HLDGS INC USD 0.01</t>
        </is>
      </c>
      <c r="C1267" t="inlineStr">
        <is>
          <t>BJ</t>
        </is>
      </c>
      <c r="D1267" t="inlineStr">
        <is>
          <t>BFZNZF8</t>
        </is>
      </c>
      <c r="E1267" t="inlineStr">
        <is>
          <t>US05550J1016</t>
        </is>
      </c>
      <c r="F1267" t="inlineStr">
        <is>
          <t>05550J101</t>
        </is>
      </c>
      <c r="G1267" s="1" t="n">
        <v>279</v>
      </c>
      <c r="H1267" s="1" t="n">
        <v>93.95</v>
      </c>
      <c r="I1267" s="2" t="n">
        <v>26212.05</v>
      </c>
      <c r="J1267" s="3" t="n">
        <v>0.0009002</v>
      </c>
      <c r="K1267" s="4" t="n">
        <v>29118113.43</v>
      </c>
      <c r="L1267" s="5" t="n">
        <v>900001</v>
      </c>
      <c r="M1267" s="6" t="n">
        <v>32.35342342</v>
      </c>
      <c r="N1267" s="7">
        <f t="array" ref="N1267">IF(ISNUMBER(_xlfn.SINGLE(_xll.BDP($C1267, "DELTA_MID"))),_xll.BDP($C1267, "DELTA_MID")," ")</f>
        <v/>
      </c>
      <c r="O1267" s="7">
        <f>IF(ISNUMBER(N1267),_xll.BDP($C1267, "OPT_UNDL_TICKER"),"")</f>
        <v/>
      </c>
      <c r="P1267" s="8">
        <f>IF(ISNUMBER(N1267),_xll.BDP($C1267, "OPT_UNDL_PX")," ")</f>
        <v/>
      </c>
      <c r="Q1267" s="7">
        <f>IF(ISNUMBER(N1267),+G1267*_xll.BDP($C1267, "PX_POS_MULT_FACTOR")*P1267/K1267," ")</f>
        <v/>
      </c>
      <c r="R1267" s="8">
        <f t="array" ref="R1267">IF(OR($A1267="TUA",$A1267="TYA"),"",IF(ISNUMBER(_xlfn.SINGLE(_xll.BDP($C1267,"DUR_ADJ_OAS_MID"))),_xll.BDP($C1267,"DUR_ADJ_OAS_MID"),IF(ISNUMBER(_xlfn.SINGLE(_xll.BDP($E1267&amp;" ISIN","DUR_ADJ_OAS_MID"))),_xll.BDP($E1267&amp;" ISIN","DUR_ADJ_OAS_MID")," ")))</f>
        <v/>
      </c>
      <c r="S1267" s="7">
        <f>IF(ISNUMBER(N1267),Q1267*N1267,IF(ISNUMBER(R1267),J1267*R1267," "))</f>
        <v/>
      </c>
      <c r="T1267" t="inlineStr">
        <is>
          <t>05550J101</t>
        </is>
      </c>
      <c r="U1267" t="inlineStr">
        <is>
          <t>Equity</t>
        </is>
      </c>
    </row>
    <row r="1268">
      <c r="A1268" t="inlineStr">
        <is>
          <t>NXTI</t>
        </is>
      </c>
      <c r="B1268" t="inlineStr">
        <is>
          <t>BOOKING HLDGS INC USD 0.008</t>
        </is>
      </c>
      <c r="C1268" t="inlineStr">
        <is>
          <t>BKNG</t>
        </is>
      </c>
      <c r="D1268" t="inlineStr">
        <is>
          <t>BDRXDB4</t>
        </is>
      </c>
      <c r="E1268" t="inlineStr">
        <is>
          <t>US09857L1089</t>
        </is>
      </c>
      <c r="F1268" t="inlineStr">
        <is>
          <t>09857L108</t>
        </is>
      </c>
      <c r="G1268" s="1" t="n">
        <v>45</v>
      </c>
      <c r="H1268" s="1" t="n">
        <v>5230.59</v>
      </c>
      <c r="I1268" s="2" t="n">
        <v>235376.55</v>
      </c>
      <c r="J1268" s="3" t="n">
        <v>0.00808351</v>
      </c>
      <c r="K1268" s="4" t="n">
        <v>29118113.43</v>
      </c>
      <c r="L1268" s="5" t="n">
        <v>900001</v>
      </c>
      <c r="M1268" s="6" t="n">
        <v>32.35342342</v>
      </c>
      <c r="N1268" s="7">
        <f t="array" ref="N1268">IF(ISNUMBER(_xlfn.SINGLE(_xll.BDP($C1268, "DELTA_MID"))),_xll.BDP($C1268, "DELTA_MID")," ")</f>
        <v/>
      </c>
      <c r="O1268" s="7">
        <f>IF(ISNUMBER(N1268),_xll.BDP($C1268, "OPT_UNDL_TICKER"),"")</f>
        <v/>
      </c>
      <c r="P1268" s="8">
        <f>IF(ISNUMBER(N1268),_xll.BDP($C1268, "OPT_UNDL_PX")," ")</f>
        <v/>
      </c>
      <c r="Q1268" s="7">
        <f>IF(ISNUMBER(N1268),+G1268*_xll.BDP($C1268, "PX_POS_MULT_FACTOR")*P1268/K1268," ")</f>
        <v/>
      </c>
      <c r="R1268" s="8">
        <f t="array" ref="R1268">IF(OR($A1268="TUA",$A1268="TYA"),"",IF(ISNUMBER(_xlfn.SINGLE(_xll.BDP($C1268,"DUR_ADJ_OAS_MID"))),_xll.BDP($C1268,"DUR_ADJ_OAS_MID"),IF(ISNUMBER(_xlfn.SINGLE(_xll.BDP($E1268&amp;" ISIN","DUR_ADJ_OAS_MID"))),_xll.BDP($E1268&amp;" ISIN","DUR_ADJ_OAS_MID")," ")))</f>
        <v/>
      </c>
      <c r="S1268" s="7">
        <f>IF(ISNUMBER(N1268),Q1268*N1268,IF(ISNUMBER(R1268),J1268*R1268," "))</f>
        <v/>
      </c>
      <c r="T1268" t="inlineStr">
        <is>
          <t>09857L108</t>
        </is>
      </c>
      <c r="U1268" t="inlineStr">
        <is>
          <t>Equity</t>
        </is>
      </c>
    </row>
    <row r="1269">
      <c r="A1269" t="inlineStr">
        <is>
          <t>NXTI</t>
        </is>
      </c>
      <c r="B1269" t="inlineStr">
        <is>
          <t>BAKER HUGHES CO USD 0.0001</t>
        </is>
      </c>
      <c r="C1269" t="inlineStr">
        <is>
          <t>BKR</t>
        </is>
      </c>
      <c r="D1269" t="inlineStr">
        <is>
          <t>BDHLTQ5</t>
        </is>
      </c>
      <c r="E1269" t="inlineStr">
        <is>
          <t>US05722G1004</t>
        </is>
      </c>
      <c r="F1269" t="inlineStr">
        <is>
          <t>05722G100</t>
        </is>
      </c>
      <c r="G1269" s="1" t="n">
        <v>1413</v>
      </c>
      <c r="H1269" s="1" t="n">
        <v>47.3</v>
      </c>
      <c r="I1269" s="2" t="n">
        <v>66834.89999999999</v>
      </c>
      <c r="J1269" s="3" t="n">
        <v>0.0022953</v>
      </c>
      <c r="K1269" s="4" t="n">
        <v>29118113.43</v>
      </c>
      <c r="L1269" s="5" t="n">
        <v>900001</v>
      </c>
      <c r="M1269" s="6" t="n">
        <v>32.35342342</v>
      </c>
      <c r="N1269" s="7">
        <f t="array" ref="N1269">IF(ISNUMBER(_xlfn.SINGLE(_xll.BDP($C1269, "DELTA_MID"))),_xll.BDP($C1269, "DELTA_MID")," ")</f>
        <v/>
      </c>
      <c r="O1269" s="7">
        <f>IF(ISNUMBER(N1269),_xll.BDP($C1269, "OPT_UNDL_TICKER"),"")</f>
        <v/>
      </c>
      <c r="P1269" s="8">
        <f>IF(ISNUMBER(N1269),_xll.BDP($C1269, "OPT_UNDL_PX")," ")</f>
        <v/>
      </c>
      <c r="Q1269" s="7">
        <f>IF(ISNUMBER(N1269),+G1269*_xll.BDP($C1269, "PX_POS_MULT_FACTOR")*P1269/K1269," ")</f>
        <v/>
      </c>
      <c r="R1269" s="8">
        <f t="array" ref="R1269">IF(OR($A1269="TUA",$A1269="TYA"),"",IF(ISNUMBER(_xlfn.SINGLE(_xll.BDP($C1269,"DUR_ADJ_OAS_MID"))),_xll.BDP($C1269,"DUR_ADJ_OAS_MID"),IF(ISNUMBER(_xlfn.SINGLE(_xll.BDP($E1269&amp;" ISIN","DUR_ADJ_OAS_MID"))),_xll.BDP($E1269&amp;" ISIN","DUR_ADJ_OAS_MID")," ")))</f>
        <v/>
      </c>
      <c r="S1269" s="7">
        <f>IF(ISNUMBER(N1269),Q1269*N1269,IF(ISNUMBER(R1269),J1269*R1269," "))</f>
        <v/>
      </c>
      <c r="T1269" t="inlineStr">
        <is>
          <t>05722G100</t>
        </is>
      </c>
      <c r="U1269" t="inlineStr">
        <is>
          <t>Equity</t>
        </is>
      </c>
    </row>
    <row r="1270">
      <c r="A1270" t="inlineStr">
        <is>
          <t>NXTI</t>
        </is>
      </c>
      <c r="B1270" t="inlineStr">
        <is>
          <t>BERKSHIRE HATHAWAY INC SH B 0.0033</t>
        </is>
      </c>
      <c r="C1270" t="inlineStr">
        <is>
          <t>BRK/B</t>
        </is>
      </c>
      <c r="D1270" t="inlineStr">
        <is>
          <t>2073390</t>
        </is>
      </c>
      <c r="E1270" t="inlineStr">
        <is>
          <t>US0846707026</t>
        </is>
      </c>
      <c r="F1270" t="inlineStr">
        <is>
          <t>084670702</t>
        </is>
      </c>
      <c r="G1270" s="1" t="n">
        <v>2064</v>
      </c>
      <c r="H1270" s="1" t="n">
        <v>491.81</v>
      </c>
      <c r="I1270" s="2" t="n">
        <v>1015095.84</v>
      </c>
      <c r="J1270" s="3" t="n">
        <v>0.03486132</v>
      </c>
      <c r="K1270" s="4" t="n">
        <v>29118113.43</v>
      </c>
      <c r="L1270" s="5" t="n">
        <v>900001</v>
      </c>
      <c r="M1270" s="6" t="n">
        <v>32.35342342</v>
      </c>
      <c r="N1270" s="7">
        <f t="array" ref="N1270">IF(ISNUMBER(_xlfn.SINGLE(_xll.BDP($C1270, "DELTA_MID"))),_xll.BDP($C1270, "DELTA_MID")," ")</f>
        <v/>
      </c>
      <c r="O1270" s="7">
        <f>IF(ISNUMBER(N1270),_xll.BDP($C1270, "OPT_UNDL_TICKER"),"")</f>
        <v/>
      </c>
      <c r="P1270" s="8">
        <f>IF(ISNUMBER(N1270),_xll.BDP($C1270, "OPT_UNDL_PX")," ")</f>
        <v/>
      </c>
      <c r="Q1270" s="7">
        <f>IF(ISNUMBER(N1270),+G1270*_xll.BDP($C1270, "PX_POS_MULT_FACTOR")*P1270/K1270," ")</f>
        <v/>
      </c>
      <c r="R1270" s="8">
        <f t="array" ref="R1270">IF(OR($A1270="TUA",$A1270="TYA"),"",IF(ISNUMBER(_xlfn.SINGLE(_xll.BDP($C1270,"DUR_ADJ_OAS_MID"))),_xll.BDP($C1270,"DUR_ADJ_OAS_MID"),IF(ISNUMBER(_xlfn.SINGLE(_xll.BDP($E1270&amp;" ISIN","DUR_ADJ_OAS_MID"))),_xll.BDP($E1270&amp;" ISIN","DUR_ADJ_OAS_MID")," ")))</f>
        <v/>
      </c>
      <c r="S1270" s="7">
        <f>IF(ISNUMBER(N1270),Q1270*N1270,IF(ISNUMBER(R1270),J1270*R1270," "))</f>
        <v/>
      </c>
      <c r="T1270" t="inlineStr">
        <is>
          <t>084670702</t>
        </is>
      </c>
      <c r="U1270" t="inlineStr">
        <is>
          <t>Equity</t>
        </is>
      </c>
    </row>
    <row r="1271">
      <c r="A1271" t="inlineStr">
        <is>
          <t>NXTI</t>
        </is>
      </c>
      <c r="B1271" t="inlineStr">
        <is>
          <t>BROWN + BROWN INC USD 0.1</t>
        </is>
      </c>
      <c r="C1271" t="inlineStr">
        <is>
          <t>BRO</t>
        </is>
      </c>
      <c r="D1271" t="inlineStr">
        <is>
          <t>2692687</t>
        </is>
      </c>
      <c r="E1271" t="inlineStr">
        <is>
          <t>US1152361010</t>
        </is>
      </c>
      <c r="F1271" t="inlineStr">
        <is>
          <t>115236101</t>
        </is>
      </c>
      <c r="G1271" s="1" t="n">
        <v>319</v>
      </c>
      <c r="H1271" s="1" t="n">
        <v>89.2</v>
      </c>
      <c r="I1271" s="2" t="n">
        <v>28454.8</v>
      </c>
      <c r="J1271" s="3" t="n">
        <v>0.00097722</v>
      </c>
      <c r="K1271" s="4" t="n">
        <v>29118113.43</v>
      </c>
      <c r="L1271" s="5" t="n">
        <v>900001</v>
      </c>
      <c r="M1271" s="6" t="n">
        <v>32.35342342</v>
      </c>
      <c r="N1271" s="7">
        <f t="array" ref="N1271">IF(ISNUMBER(_xlfn.SINGLE(_xll.BDP($C1271, "DELTA_MID"))),_xll.BDP($C1271, "DELTA_MID")," ")</f>
        <v/>
      </c>
      <c r="O1271" s="7">
        <f>IF(ISNUMBER(N1271),_xll.BDP($C1271, "OPT_UNDL_TICKER"),"")</f>
        <v/>
      </c>
      <c r="P1271" s="8">
        <f>IF(ISNUMBER(N1271),_xll.BDP($C1271, "OPT_UNDL_PX")," ")</f>
        <v/>
      </c>
      <c r="Q1271" s="7">
        <f>IF(ISNUMBER(N1271),+G1271*_xll.BDP($C1271, "PX_POS_MULT_FACTOR")*P1271/K1271," ")</f>
        <v/>
      </c>
      <c r="R1271" s="8">
        <f t="array" ref="R1271">IF(OR($A1271="TUA",$A1271="TYA"),"",IF(ISNUMBER(_xlfn.SINGLE(_xll.BDP($C1271,"DUR_ADJ_OAS_MID"))),_xll.BDP($C1271,"DUR_ADJ_OAS_MID"),IF(ISNUMBER(_xlfn.SINGLE(_xll.BDP($E1271&amp;" ISIN","DUR_ADJ_OAS_MID"))),_xll.BDP($E1271&amp;" ISIN","DUR_ADJ_OAS_MID")," ")))</f>
        <v/>
      </c>
      <c r="S1271" s="7">
        <f>IF(ISNUMBER(N1271),Q1271*N1271,IF(ISNUMBER(R1271),J1271*R1271," "))</f>
        <v/>
      </c>
      <c r="T1271" t="inlineStr">
        <is>
          <t>115236101</t>
        </is>
      </c>
      <c r="U1271" t="inlineStr">
        <is>
          <t>Equity</t>
        </is>
      </c>
    </row>
    <row r="1272">
      <c r="A1272" t="inlineStr">
        <is>
          <t>NXTI</t>
        </is>
      </c>
      <c r="B1272" t="inlineStr">
        <is>
          <t>BLACKSTONE INC USD 0.00001</t>
        </is>
      </c>
      <c r="C1272" t="inlineStr">
        <is>
          <t>BX</t>
        </is>
      </c>
      <c r="D1272" t="inlineStr">
        <is>
          <t>BKF2SL7</t>
        </is>
      </c>
      <c r="E1272" t="inlineStr">
        <is>
          <t>US09260D1072</t>
        </is>
      </c>
      <c r="F1272" t="inlineStr">
        <is>
          <t>09260D107</t>
        </is>
      </c>
      <c r="G1272" s="1" t="n">
        <v>1055</v>
      </c>
      <c r="H1272" s="1" t="n">
        <v>161.72</v>
      </c>
      <c r="I1272" s="2" t="n">
        <v>170614.6</v>
      </c>
      <c r="J1272" s="3" t="n">
        <v>0.0058594</v>
      </c>
      <c r="K1272" s="4" t="n">
        <v>29118113.43</v>
      </c>
      <c r="L1272" s="5" t="n">
        <v>900001</v>
      </c>
      <c r="M1272" s="6" t="n">
        <v>32.35342342</v>
      </c>
      <c r="N1272" s="7">
        <f t="array" ref="N1272">IF(ISNUMBER(_xlfn.SINGLE(_xll.BDP($C1272, "DELTA_MID"))),_xll.BDP($C1272, "DELTA_MID")," ")</f>
        <v/>
      </c>
      <c r="O1272" s="7">
        <f>IF(ISNUMBER(N1272),_xll.BDP($C1272, "OPT_UNDL_TICKER"),"")</f>
        <v/>
      </c>
      <c r="P1272" s="8">
        <f>IF(ISNUMBER(N1272),_xll.BDP($C1272, "OPT_UNDL_PX")," ")</f>
        <v/>
      </c>
      <c r="Q1272" s="7">
        <f>IF(ISNUMBER(N1272),+G1272*_xll.BDP($C1272, "PX_POS_MULT_FACTOR")*P1272/K1272," ")</f>
        <v/>
      </c>
      <c r="R1272" s="8">
        <f t="array" ref="R1272">IF(OR($A1272="TUA",$A1272="TYA"),"",IF(ISNUMBER(_xlfn.SINGLE(_xll.BDP($C1272,"DUR_ADJ_OAS_MID"))),_xll.BDP($C1272,"DUR_ADJ_OAS_MID"),IF(ISNUMBER(_xlfn.SINGLE(_xll.BDP($E1272&amp;" ISIN","DUR_ADJ_OAS_MID"))),_xll.BDP($E1272&amp;" ISIN","DUR_ADJ_OAS_MID")," ")))</f>
        <v/>
      </c>
      <c r="S1272" s="7">
        <f>IF(ISNUMBER(N1272),Q1272*N1272,IF(ISNUMBER(R1272),J1272*R1272," "))</f>
        <v/>
      </c>
      <c r="T1272" t="inlineStr">
        <is>
          <t>09260D107</t>
        </is>
      </c>
      <c r="U1272" t="inlineStr">
        <is>
          <t>Equity</t>
        </is>
      </c>
    </row>
    <row r="1273">
      <c r="A1273" t="inlineStr">
        <is>
          <t>NXTI</t>
        </is>
      </c>
      <c r="B1273" t="inlineStr">
        <is>
          <t>CACI INTL INC USD 0.1</t>
        </is>
      </c>
      <c r="C1273" t="inlineStr">
        <is>
          <t>CACI</t>
        </is>
      </c>
      <c r="D1273" t="inlineStr">
        <is>
          <t>2159267</t>
        </is>
      </c>
      <c r="E1273" t="inlineStr">
        <is>
          <t>US1271903049</t>
        </is>
      </c>
      <c r="F1273" t="inlineStr">
        <is>
          <t>127190304</t>
        </is>
      </c>
      <c r="G1273" s="1" t="n">
        <v>84</v>
      </c>
      <c r="H1273" s="1" t="n">
        <v>520.16</v>
      </c>
      <c r="I1273" s="2" t="n">
        <v>43693.44</v>
      </c>
      <c r="J1273" s="3" t="n">
        <v>0.00150056</v>
      </c>
      <c r="K1273" s="4" t="n">
        <v>29118113.43</v>
      </c>
      <c r="L1273" s="5" t="n">
        <v>900001</v>
      </c>
      <c r="M1273" s="6" t="n">
        <v>32.35342342</v>
      </c>
      <c r="N1273" s="7">
        <f t="array" ref="N1273">IF(ISNUMBER(_xlfn.SINGLE(_xll.BDP($C1273, "DELTA_MID"))),_xll.BDP($C1273, "DELTA_MID")," ")</f>
        <v/>
      </c>
      <c r="O1273" s="7">
        <f>IF(ISNUMBER(N1273),_xll.BDP($C1273, "OPT_UNDL_TICKER"),"")</f>
        <v/>
      </c>
      <c r="P1273" s="8">
        <f>IF(ISNUMBER(N1273),_xll.BDP($C1273, "OPT_UNDL_PX")," ")</f>
        <v/>
      </c>
      <c r="Q1273" s="7">
        <f>IF(ISNUMBER(N1273),+G1273*_xll.BDP($C1273, "PX_POS_MULT_FACTOR")*P1273/K1273," ")</f>
        <v/>
      </c>
      <c r="R1273" s="8">
        <f t="array" ref="R1273">IF(OR($A1273="TUA",$A1273="TYA"),"",IF(ISNUMBER(_xlfn.SINGLE(_xll.BDP($C1273,"DUR_ADJ_OAS_MID"))),_xll.BDP($C1273,"DUR_ADJ_OAS_MID"),IF(ISNUMBER(_xlfn.SINGLE(_xll.BDP($E1273&amp;" ISIN","DUR_ADJ_OAS_MID"))),_xll.BDP($E1273&amp;" ISIN","DUR_ADJ_OAS_MID")," ")))</f>
        <v/>
      </c>
      <c r="S1273" s="7">
        <f>IF(ISNUMBER(N1273),Q1273*N1273,IF(ISNUMBER(R1273),J1273*R1273," "))</f>
        <v/>
      </c>
      <c r="T1273" t="inlineStr">
        <is>
          <t>127190304</t>
        </is>
      </c>
      <c r="U1273" t="inlineStr">
        <is>
          <t>Equity</t>
        </is>
      </c>
    </row>
    <row r="1274">
      <c r="A1274" t="inlineStr">
        <is>
          <t>NXTI</t>
        </is>
      </c>
      <c r="B1274" t="inlineStr">
        <is>
          <t>CBRE GROUP INC CL A USD 0.01</t>
        </is>
      </c>
      <c r="C1274" t="inlineStr">
        <is>
          <t>CBRE</t>
        </is>
      </c>
      <c r="D1274" t="inlineStr">
        <is>
          <t>B6WVMH3</t>
        </is>
      </c>
      <c r="E1274" t="inlineStr">
        <is>
          <t>US12504L1098</t>
        </is>
      </c>
      <c r="F1274" t="inlineStr">
        <is>
          <t>12504L109</t>
        </is>
      </c>
      <c r="G1274" s="1" t="n">
        <v>270</v>
      </c>
      <c r="H1274" s="1" t="n">
        <v>163.77</v>
      </c>
      <c r="I1274" s="2" t="n">
        <v>44217.9</v>
      </c>
      <c r="J1274" s="3" t="n">
        <v>0.00151857</v>
      </c>
      <c r="K1274" s="4" t="n">
        <v>29118113.43</v>
      </c>
      <c r="L1274" s="5" t="n">
        <v>900001</v>
      </c>
      <c r="M1274" s="6" t="n">
        <v>32.35342342</v>
      </c>
      <c r="N1274" s="7">
        <f t="array" ref="N1274">IF(ISNUMBER(_xlfn.SINGLE(_xll.BDP($C1274, "DELTA_MID"))),_xll.BDP($C1274, "DELTA_MID")," ")</f>
        <v/>
      </c>
      <c r="O1274" s="7">
        <f>IF(ISNUMBER(N1274),_xll.BDP($C1274, "OPT_UNDL_TICKER"),"")</f>
        <v/>
      </c>
      <c r="P1274" s="8">
        <f>IF(ISNUMBER(N1274),_xll.BDP($C1274, "OPT_UNDL_PX")," ")</f>
        <v/>
      </c>
      <c r="Q1274" s="7">
        <f>IF(ISNUMBER(N1274),+G1274*_xll.BDP($C1274, "PX_POS_MULT_FACTOR")*P1274/K1274," ")</f>
        <v/>
      </c>
      <c r="R1274" s="8">
        <f t="array" ref="R1274">IF(OR($A1274="TUA",$A1274="TYA"),"",IF(ISNUMBER(_xlfn.SINGLE(_xll.BDP($C1274,"DUR_ADJ_OAS_MID"))),_xll.BDP($C1274,"DUR_ADJ_OAS_MID"),IF(ISNUMBER(_xlfn.SINGLE(_xll.BDP($E1274&amp;" ISIN","DUR_ADJ_OAS_MID"))),_xll.BDP($E1274&amp;" ISIN","DUR_ADJ_OAS_MID")," ")))</f>
        <v/>
      </c>
      <c r="S1274" s="7">
        <f>IF(ISNUMBER(N1274),Q1274*N1274,IF(ISNUMBER(R1274),J1274*R1274," "))</f>
        <v/>
      </c>
      <c r="T1274" t="inlineStr">
        <is>
          <t>12504L109</t>
        </is>
      </c>
      <c r="U1274" t="inlineStr">
        <is>
          <t>Equity</t>
        </is>
      </c>
    </row>
    <row r="1275">
      <c r="A1275" t="inlineStr">
        <is>
          <t>NXTI</t>
        </is>
      </c>
      <c r="B1275" t="inlineStr">
        <is>
          <t>CADENCE DESIGN SYS INC USD 0.01</t>
        </is>
      </c>
      <c r="C1275" t="inlineStr">
        <is>
          <t>CDNS</t>
        </is>
      </c>
      <c r="D1275" t="inlineStr">
        <is>
          <t>2302232</t>
        </is>
      </c>
      <c r="E1275" t="inlineStr">
        <is>
          <t>US1273871087</t>
        </is>
      </c>
      <c r="F1275" t="inlineStr">
        <is>
          <t>127387108</t>
        </is>
      </c>
      <c r="G1275" s="1" t="n">
        <v>1104</v>
      </c>
      <c r="H1275" s="1" t="n">
        <v>330.51</v>
      </c>
      <c r="I1275" s="2" t="n">
        <v>364883.04</v>
      </c>
      <c r="J1275" s="3" t="n">
        <v>0.01253114</v>
      </c>
      <c r="K1275" s="4" t="n">
        <v>29118113.43</v>
      </c>
      <c r="L1275" s="5" t="n">
        <v>900001</v>
      </c>
      <c r="M1275" s="6" t="n">
        <v>32.35342342</v>
      </c>
      <c r="N1275" s="7">
        <f t="array" ref="N1275">IF(ISNUMBER(_xlfn.SINGLE(_xll.BDP($C1275, "DELTA_MID"))),_xll.BDP($C1275, "DELTA_MID")," ")</f>
        <v/>
      </c>
      <c r="O1275" s="7">
        <f>IF(ISNUMBER(N1275),_xll.BDP($C1275, "OPT_UNDL_TICKER"),"")</f>
        <v/>
      </c>
      <c r="P1275" s="8">
        <f>IF(ISNUMBER(N1275),_xll.BDP($C1275, "OPT_UNDL_PX")," ")</f>
        <v/>
      </c>
      <c r="Q1275" s="7">
        <f>IF(ISNUMBER(N1275),+G1275*_xll.BDP($C1275, "PX_POS_MULT_FACTOR")*P1275/K1275," ")</f>
        <v/>
      </c>
      <c r="R1275" s="8">
        <f t="array" ref="R1275">IF(OR($A1275="TUA",$A1275="TYA"),"",IF(ISNUMBER(_xlfn.SINGLE(_xll.BDP($C1275,"DUR_ADJ_OAS_MID"))),_xll.BDP($C1275,"DUR_ADJ_OAS_MID"),IF(ISNUMBER(_xlfn.SINGLE(_xll.BDP($E1275&amp;" ISIN","DUR_ADJ_OAS_MID"))),_xll.BDP($E1275&amp;" ISIN","DUR_ADJ_OAS_MID")," ")))</f>
        <v/>
      </c>
      <c r="S1275" s="7">
        <f>IF(ISNUMBER(N1275),Q1275*N1275,IF(ISNUMBER(R1275),J1275*R1275," "))</f>
        <v/>
      </c>
      <c r="T1275" t="inlineStr">
        <is>
          <t>127387108</t>
        </is>
      </c>
      <c r="U1275" t="inlineStr">
        <is>
          <t>Equity</t>
        </is>
      </c>
    </row>
    <row r="1276">
      <c r="A1276" t="inlineStr">
        <is>
          <t>NXTI</t>
        </is>
      </c>
      <c r="B1276" t="inlineStr">
        <is>
          <t>CHEWY INC USD 0.01</t>
        </is>
      </c>
      <c r="C1276" t="inlineStr">
        <is>
          <t>CHWY</t>
        </is>
      </c>
      <c r="D1276" t="inlineStr">
        <is>
          <t>BJLFHW7</t>
        </is>
      </c>
      <c r="E1276" t="inlineStr">
        <is>
          <t>US16679L1098</t>
        </is>
      </c>
      <c r="F1276" t="inlineStr">
        <is>
          <t>16679L109</t>
        </is>
      </c>
      <c r="G1276" s="1" t="n">
        <v>955</v>
      </c>
      <c r="H1276" s="1" t="n">
        <v>36.2</v>
      </c>
      <c r="I1276" s="2" t="n">
        <v>34571</v>
      </c>
      <c r="J1276" s="3" t="n">
        <v>0.00118727</v>
      </c>
      <c r="K1276" s="4" t="n">
        <v>29118113.43</v>
      </c>
      <c r="L1276" s="5" t="n">
        <v>900001</v>
      </c>
      <c r="M1276" s="6" t="n">
        <v>32.35342342</v>
      </c>
      <c r="N1276" s="7">
        <f t="array" ref="N1276">IF(ISNUMBER(_xlfn.SINGLE(_xll.BDP($C1276, "DELTA_MID"))),_xll.BDP($C1276, "DELTA_MID")," ")</f>
        <v/>
      </c>
      <c r="O1276" s="7">
        <f>IF(ISNUMBER(N1276),_xll.BDP($C1276, "OPT_UNDL_TICKER"),"")</f>
        <v/>
      </c>
      <c r="P1276" s="8">
        <f>IF(ISNUMBER(N1276),_xll.BDP($C1276, "OPT_UNDL_PX")," ")</f>
        <v/>
      </c>
      <c r="Q1276" s="7">
        <f>IF(ISNUMBER(N1276),+G1276*_xll.BDP($C1276, "PX_POS_MULT_FACTOR")*P1276/K1276," ")</f>
        <v/>
      </c>
      <c r="R1276" s="8">
        <f t="array" ref="R1276">IF(OR($A1276="TUA",$A1276="TYA"),"",IF(ISNUMBER(_xlfn.SINGLE(_xll.BDP($C1276,"DUR_ADJ_OAS_MID"))),_xll.BDP($C1276,"DUR_ADJ_OAS_MID"),IF(ISNUMBER(_xlfn.SINGLE(_xll.BDP($E1276&amp;" ISIN","DUR_ADJ_OAS_MID"))),_xll.BDP($E1276&amp;" ISIN","DUR_ADJ_OAS_MID")," ")))</f>
        <v/>
      </c>
      <c r="S1276" s="7">
        <f>IF(ISNUMBER(N1276),Q1276*N1276,IF(ISNUMBER(R1276),J1276*R1276," "))</f>
        <v/>
      </c>
      <c r="T1276" t="inlineStr">
        <is>
          <t>16679L109</t>
        </is>
      </c>
      <c r="U1276" t="inlineStr">
        <is>
          <t>Equity</t>
        </is>
      </c>
    </row>
    <row r="1277">
      <c r="A1277" t="inlineStr">
        <is>
          <t>NXTI</t>
        </is>
      </c>
      <c r="B1277" t="inlineStr">
        <is>
          <t>CIGNA GROUP USD 0.01</t>
        </is>
      </c>
      <c r="C1277" t="inlineStr">
        <is>
          <t>CI</t>
        </is>
      </c>
      <c r="D1277" t="inlineStr">
        <is>
          <t>BHJ0775</t>
        </is>
      </c>
      <c r="E1277" t="inlineStr">
        <is>
          <t>US1255231003</t>
        </is>
      </c>
      <c r="F1277" t="inlineStr">
        <is>
          <t>125523100</t>
        </is>
      </c>
      <c r="G1277" s="1" t="n">
        <v>253</v>
      </c>
      <c r="H1277" s="1" t="n">
        <v>307.87</v>
      </c>
      <c r="I1277" s="2" t="n">
        <v>77891.11</v>
      </c>
      <c r="J1277" s="3" t="n">
        <v>0.00267501</v>
      </c>
      <c r="K1277" s="4" t="n">
        <v>29118113.43</v>
      </c>
      <c r="L1277" s="5" t="n">
        <v>900001</v>
      </c>
      <c r="M1277" s="6" t="n">
        <v>32.35342342</v>
      </c>
      <c r="N1277" s="7">
        <f t="array" ref="N1277">IF(ISNUMBER(_xlfn.SINGLE(_xll.BDP($C1277, "DELTA_MID"))),_xll.BDP($C1277, "DELTA_MID")," ")</f>
        <v/>
      </c>
      <c r="O1277" s="7">
        <f>IF(ISNUMBER(N1277),_xll.BDP($C1277, "OPT_UNDL_TICKER"),"")</f>
        <v/>
      </c>
      <c r="P1277" s="8">
        <f>IF(ISNUMBER(N1277),_xll.BDP($C1277, "OPT_UNDL_PX")," ")</f>
        <v/>
      </c>
      <c r="Q1277" s="7">
        <f>IF(ISNUMBER(N1277),+G1277*_xll.BDP($C1277, "PX_POS_MULT_FACTOR")*P1277/K1277," ")</f>
        <v/>
      </c>
      <c r="R1277" s="8">
        <f t="array" ref="R1277">IF(OR($A1277="TUA",$A1277="TYA"),"",IF(ISNUMBER(_xlfn.SINGLE(_xll.BDP($C1277,"DUR_ADJ_OAS_MID"))),_xll.BDP($C1277,"DUR_ADJ_OAS_MID"),IF(ISNUMBER(_xlfn.SINGLE(_xll.BDP($E1277&amp;" ISIN","DUR_ADJ_OAS_MID"))),_xll.BDP($E1277&amp;" ISIN","DUR_ADJ_OAS_MID")," ")))</f>
        <v/>
      </c>
      <c r="S1277" s="7">
        <f>IF(ISNUMBER(N1277),Q1277*N1277,IF(ISNUMBER(R1277),J1277*R1277," "))</f>
        <v/>
      </c>
      <c r="T1277" t="inlineStr">
        <is>
          <t>125523100</t>
        </is>
      </c>
      <c r="U1277" t="inlineStr">
        <is>
          <t>Equity</t>
        </is>
      </c>
    </row>
    <row r="1278">
      <c r="A1278" t="inlineStr">
        <is>
          <t>NXTI</t>
        </is>
      </c>
      <c r="B1278" t="inlineStr">
        <is>
          <t>CIENA CORP USD 0.01</t>
        </is>
      </c>
      <c r="C1278" t="inlineStr">
        <is>
          <t>CIEN</t>
        </is>
      </c>
      <c r="D1278" t="inlineStr">
        <is>
          <t>B1FLZ21</t>
        </is>
      </c>
      <c r="E1278" t="inlineStr">
        <is>
          <t>US1717793095</t>
        </is>
      </c>
      <c r="F1278" t="inlineStr">
        <is>
          <t>171779309</t>
        </is>
      </c>
      <c r="G1278" s="1" t="n">
        <v>488</v>
      </c>
      <c r="H1278" s="1" t="n">
        <v>164.48</v>
      </c>
      <c r="I1278" s="2" t="n">
        <v>80266.24000000001</v>
      </c>
      <c r="J1278" s="3" t="n">
        <v>0.00275657</v>
      </c>
      <c r="K1278" s="4" t="n">
        <v>29118113.43</v>
      </c>
      <c r="L1278" s="5" t="n">
        <v>900001</v>
      </c>
      <c r="M1278" s="6" t="n">
        <v>32.35342342</v>
      </c>
      <c r="N1278" s="7">
        <f t="array" ref="N1278">IF(ISNUMBER(_xlfn.SINGLE(_xll.BDP($C1278, "DELTA_MID"))),_xll.BDP($C1278, "DELTA_MID")," ")</f>
        <v/>
      </c>
      <c r="O1278" s="7">
        <f>IF(ISNUMBER(N1278),_xll.BDP($C1278, "OPT_UNDL_TICKER"),"")</f>
        <v/>
      </c>
      <c r="P1278" s="8">
        <f>IF(ISNUMBER(N1278),_xll.BDP($C1278, "OPT_UNDL_PX")," ")</f>
        <v/>
      </c>
      <c r="Q1278" s="7">
        <f>IF(ISNUMBER(N1278),+G1278*_xll.BDP($C1278, "PX_POS_MULT_FACTOR")*P1278/K1278," ")</f>
        <v/>
      </c>
      <c r="R1278" s="8">
        <f t="array" ref="R1278">IF(OR($A1278="TUA",$A1278="TYA"),"",IF(ISNUMBER(_xlfn.SINGLE(_xll.BDP($C1278,"DUR_ADJ_OAS_MID"))),_xll.BDP($C1278,"DUR_ADJ_OAS_MID"),IF(ISNUMBER(_xlfn.SINGLE(_xll.BDP($E1278&amp;" ISIN","DUR_ADJ_OAS_MID"))),_xll.BDP($E1278&amp;" ISIN","DUR_ADJ_OAS_MID")," ")))</f>
        <v/>
      </c>
      <c r="S1278" s="7">
        <f>IF(ISNUMBER(N1278),Q1278*N1278,IF(ISNUMBER(R1278),J1278*R1278," "))</f>
        <v/>
      </c>
      <c r="T1278" t="inlineStr">
        <is>
          <t>171779309</t>
        </is>
      </c>
      <c r="U1278" t="inlineStr">
        <is>
          <t>Equity</t>
        </is>
      </c>
    </row>
    <row r="1279">
      <c r="A1279" t="inlineStr">
        <is>
          <t>NXTI</t>
        </is>
      </c>
      <c r="B1279" t="inlineStr">
        <is>
          <t>COLGATE PALMOLIVE CO USD 1.0</t>
        </is>
      </c>
      <c r="C1279" t="inlineStr">
        <is>
          <t>CL</t>
        </is>
      </c>
      <c r="D1279" t="inlineStr">
        <is>
          <t>2209106</t>
        </is>
      </c>
      <c r="E1279" t="inlineStr">
        <is>
          <t>US1941621039</t>
        </is>
      </c>
      <c r="F1279" t="inlineStr">
        <is>
          <t>194162103</t>
        </is>
      </c>
      <c r="G1279" s="1" t="n">
        <v>1253</v>
      </c>
      <c r="H1279" s="1" t="n">
        <v>79.86</v>
      </c>
      <c r="I1279" s="2" t="n">
        <v>100064.58</v>
      </c>
      <c r="J1279" s="3" t="n">
        <v>0.00343651</v>
      </c>
      <c r="K1279" s="4" t="n">
        <v>29118113.43</v>
      </c>
      <c r="L1279" s="5" t="n">
        <v>900001</v>
      </c>
      <c r="M1279" s="6" t="n">
        <v>32.35342342</v>
      </c>
      <c r="N1279" s="7">
        <f t="array" ref="N1279">IF(ISNUMBER(_xlfn.SINGLE(_xll.BDP($C1279, "DELTA_MID"))),_xll.BDP($C1279, "DELTA_MID")," ")</f>
        <v/>
      </c>
      <c r="O1279" s="7">
        <f>IF(ISNUMBER(N1279),_xll.BDP($C1279, "OPT_UNDL_TICKER"),"")</f>
        <v/>
      </c>
      <c r="P1279" s="8">
        <f>IF(ISNUMBER(N1279),_xll.BDP($C1279, "OPT_UNDL_PX")," ")</f>
        <v/>
      </c>
      <c r="Q1279" s="7">
        <f>IF(ISNUMBER(N1279),+G1279*_xll.BDP($C1279, "PX_POS_MULT_FACTOR")*P1279/K1279," ")</f>
        <v/>
      </c>
      <c r="R1279" s="8">
        <f t="array" ref="R1279">IF(OR($A1279="TUA",$A1279="TYA"),"",IF(ISNUMBER(_xlfn.SINGLE(_xll.BDP($C1279,"DUR_ADJ_OAS_MID"))),_xll.BDP($C1279,"DUR_ADJ_OAS_MID"),IF(ISNUMBER(_xlfn.SINGLE(_xll.BDP($E1279&amp;" ISIN","DUR_ADJ_OAS_MID"))),_xll.BDP($E1279&amp;" ISIN","DUR_ADJ_OAS_MID")," ")))</f>
        <v/>
      </c>
      <c r="S1279" s="7">
        <f>IF(ISNUMBER(N1279),Q1279*N1279,IF(ISNUMBER(R1279),J1279*R1279," "))</f>
        <v/>
      </c>
      <c r="T1279" t="inlineStr">
        <is>
          <t>194162103</t>
        </is>
      </c>
      <c r="U1279" t="inlineStr">
        <is>
          <t>Equity</t>
        </is>
      </c>
    </row>
    <row r="1280">
      <c r="A1280" t="inlineStr">
        <is>
          <t>NXTI</t>
        </is>
      </c>
      <c r="B1280" t="inlineStr">
        <is>
          <t>CUMMINS INC USD 2.5</t>
        </is>
      </c>
      <c r="C1280" t="inlineStr">
        <is>
          <t>CMI</t>
        </is>
      </c>
      <c r="D1280" t="inlineStr">
        <is>
          <t>2240202</t>
        </is>
      </c>
      <c r="E1280" t="inlineStr">
        <is>
          <t>US2310211063</t>
        </is>
      </c>
      <c r="F1280" t="inlineStr">
        <is>
          <t>231021106</t>
        </is>
      </c>
      <c r="G1280" s="1" t="n">
        <v>182</v>
      </c>
      <c r="H1280" s="1" t="n">
        <v>407.98</v>
      </c>
      <c r="I1280" s="2" t="n">
        <v>74252.36</v>
      </c>
      <c r="J1280" s="3" t="n">
        <v>0.00255004</v>
      </c>
      <c r="K1280" s="4" t="n">
        <v>29118113.43</v>
      </c>
      <c r="L1280" s="5" t="n">
        <v>900001</v>
      </c>
      <c r="M1280" s="6" t="n">
        <v>32.35342342</v>
      </c>
      <c r="N1280" s="7">
        <f t="array" ref="N1280">IF(ISNUMBER(_xlfn.SINGLE(_xll.BDP($C1280, "DELTA_MID"))),_xll.BDP($C1280, "DELTA_MID")," ")</f>
        <v/>
      </c>
      <c r="O1280" s="7">
        <f>IF(ISNUMBER(N1280),_xll.BDP($C1280, "OPT_UNDL_TICKER"),"")</f>
        <v/>
      </c>
      <c r="P1280" s="8">
        <f>IF(ISNUMBER(N1280),_xll.BDP($C1280, "OPT_UNDL_PX")," ")</f>
        <v/>
      </c>
      <c r="Q1280" s="7">
        <f>IF(ISNUMBER(N1280),+G1280*_xll.BDP($C1280, "PX_POS_MULT_FACTOR")*P1280/K1280," ")</f>
        <v/>
      </c>
      <c r="R1280" s="8">
        <f t="array" ref="R1280">IF(OR($A1280="TUA",$A1280="TYA"),"",IF(ISNUMBER(_xlfn.SINGLE(_xll.BDP($C1280,"DUR_ADJ_OAS_MID"))),_xll.BDP($C1280,"DUR_ADJ_OAS_MID"),IF(ISNUMBER(_xlfn.SINGLE(_xll.BDP($E1280&amp;" ISIN","DUR_ADJ_OAS_MID"))),_xll.BDP($E1280&amp;" ISIN","DUR_ADJ_OAS_MID")," ")))</f>
        <v/>
      </c>
      <c r="S1280" s="7">
        <f>IF(ISNUMBER(N1280),Q1280*N1280,IF(ISNUMBER(R1280),J1280*R1280," "))</f>
        <v/>
      </c>
      <c r="T1280" t="inlineStr">
        <is>
          <t>231021106</t>
        </is>
      </c>
      <c r="U1280" t="inlineStr">
        <is>
          <t>Equity</t>
        </is>
      </c>
    </row>
    <row r="1281">
      <c r="A1281" t="inlineStr">
        <is>
          <t>NXTI</t>
        </is>
      </c>
      <c r="B1281" t="inlineStr">
        <is>
          <t>COINBASE GLOBAL INC USD 0.00001</t>
        </is>
      </c>
      <c r="C1281" t="inlineStr">
        <is>
          <t>COIN</t>
        </is>
      </c>
      <c r="D1281" t="inlineStr">
        <is>
          <t>BMC9P69</t>
        </is>
      </c>
      <c r="E1281" t="inlineStr">
        <is>
          <t>US19260Q1076</t>
        </is>
      </c>
      <c r="F1281" t="inlineStr">
        <is>
          <t>19260Q107</t>
        </is>
      </c>
      <c r="G1281" s="1" t="n">
        <v>224</v>
      </c>
      <c r="H1281" s="1" t="n">
        <v>320.33</v>
      </c>
      <c r="I1281" s="2" t="n">
        <v>71753.92</v>
      </c>
      <c r="J1281" s="3" t="n">
        <v>0.00246424</v>
      </c>
      <c r="K1281" s="4" t="n">
        <v>29118113.43</v>
      </c>
      <c r="L1281" s="5" t="n">
        <v>900001</v>
      </c>
      <c r="M1281" s="6" t="n">
        <v>32.35342342</v>
      </c>
      <c r="N1281" s="7">
        <f t="array" ref="N1281">IF(ISNUMBER(_xlfn.SINGLE(_xll.BDP($C1281, "DELTA_MID"))),_xll.BDP($C1281, "DELTA_MID")," ")</f>
        <v/>
      </c>
      <c r="O1281" s="7">
        <f>IF(ISNUMBER(N1281),_xll.BDP($C1281, "OPT_UNDL_TICKER"),"")</f>
        <v/>
      </c>
      <c r="P1281" s="8">
        <f>IF(ISNUMBER(N1281),_xll.BDP($C1281, "OPT_UNDL_PX")," ")</f>
        <v/>
      </c>
      <c r="Q1281" s="7">
        <f>IF(ISNUMBER(N1281),+G1281*_xll.BDP($C1281, "PX_POS_MULT_FACTOR")*P1281/K1281," ")</f>
        <v/>
      </c>
      <c r="R1281" s="8">
        <f t="array" ref="R1281">IF(OR($A1281="TUA",$A1281="TYA"),"",IF(ISNUMBER(_xlfn.SINGLE(_xll.BDP($C1281,"DUR_ADJ_OAS_MID"))),_xll.BDP($C1281,"DUR_ADJ_OAS_MID"),IF(ISNUMBER(_xlfn.SINGLE(_xll.BDP($E1281&amp;" ISIN","DUR_ADJ_OAS_MID"))),_xll.BDP($E1281&amp;" ISIN","DUR_ADJ_OAS_MID")," ")))</f>
        <v/>
      </c>
      <c r="S1281" s="7">
        <f>IF(ISNUMBER(N1281),Q1281*N1281,IF(ISNUMBER(R1281),J1281*R1281," "))</f>
        <v/>
      </c>
      <c r="T1281" t="inlineStr">
        <is>
          <t>19260Q107</t>
        </is>
      </c>
      <c r="U1281" t="inlineStr">
        <is>
          <t>Equity</t>
        </is>
      </c>
    </row>
    <row r="1282">
      <c r="A1282" t="inlineStr">
        <is>
          <t>NXTI</t>
        </is>
      </c>
      <c r="B1282" t="inlineStr">
        <is>
          <t>CORCEPT THERAPEUTICS INC USD 0.001</t>
        </is>
      </c>
      <c r="C1282" t="inlineStr">
        <is>
          <t>CORT</t>
        </is>
      </c>
      <c r="D1282" t="inlineStr">
        <is>
          <t>B00SCY1</t>
        </is>
      </c>
      <c r="E1282" t="inlineStr">
        <is>
          <t>US2183521028</t>
        </is>
      </c>
      <c r="F1282" t="inlineStr">
        <is>
          <t>218352102</t>
        </is>
      </c>
      <c r="G1282" s="1" t="n">
        <v>599</v>
      </c>
      <c r="H1282" s="1" t="n">
        <v>73.65000000000001</v>
      </c>
      <c r="I1282" s="2" t="n">
        <v>44116.35</v>
      </c>
      <c r="J1282" s="3" t="n">
        <v>0.00151508</v>
      </c>
      <c r="K1282" s="4" t="n">
        <v>29118113.43</v>
      </c>
      <c r="L1282" s="5" t="n">
        <v>900001</v>
      </c>
      <c r="M1282" s="6" t="n">
        <v>32.35342342</v>
      </c>
      <c r="N1282" s="7">
        <f t="array" ref="N1282">IF(ISNUMBER(_xlfn.SINGLE(_xll.BDP($C1282, "DELTA_MID"))),_xll.BDP($C1282, "DELTA_MID")," ")</f>
        <v/>
      </c>
      <c r="O1282" s="7">
        <f>IF(ISNUMBER(N1282),_xll.BDP($C1282, "OPT_UNDL_TICKER"),"")</f>
        <v/>
      </c>
      <c r="P1282" s="8">
        <f>IF(ISNUMBER(N1282),_xll.BDP($C1282, "OPT_UNDL_PX")," ")</f>
        <v/>
      </c>
      <c r="Q1282" s="7">
        <f>IF(ISNUMBER(N1282),+G1282*_xll.BDP($C1282, "PX_POS_MULT_FACTOR")*P1282/K1282," ")</f>
        <v/>
      </c>
      <c r="R1282" s="8">
        <f t="array" ref="R1282">IF(OR($A1282="TUA",$A1282="TYA"),"",IF(ISNUMBER(_xlfn.SINGLE(_xll.BDP($C1282,"DUR_ADJ_OAS_MID"))),_xll.BDP($C1282,"DUR_ADJ_OAS_MID"),IF(ISNUMBER(_xlfn.SINGLE(_xll.BDP($E1282&amp;" ISIN","DUR_ADJ_OAS_MID"))),_xll.BDP($E1282&amp;" ISIN","DUR_ADJ_OAS_MID")," ")))</f>
        <v/>
      </c>
      <c r="S1282" s="7">
        <f>IF(ISNUMBER(N1282),Q1282*N1282,IF(ISNUMBER(R1282),J1282*R1282," "))</f>
        <v/>
      </c>
      <c r="T1282" t="inlineStr">
        <is>
          <t>218352102</t>
        </is>
      </c>
      <c r="U1282" t="inlineStr">
        <is>
          <t>Equity</t>
        </is>
      </c>
    </row>
    <row r="1283">
      <c r="A1283" t="inlineStr">
        <is>
          <t>NXTI</t>
        </is>
      </c>
      <c r="B1283" t="inlineStr">
        <is>
          <t>CRH PLC EUR 0.32</t>
        </is>
      </c>
      <c r="C1283" t="inlineStr">
        <is>
          <t>CRH</t>
        </is>
      </c>
      <c r="D1283" t="inlineStr">
        <is>
          <t>B01ZKD6</t>
        </is>
      </c>
      <c r="E1283" t="inlineStr">
        <is>
          <t>IE0001827041</t>
        </is>
      </c>
      <c r="F1283" t="inlineStr">
        <is>
          <t>G25508105</t>
        </is>
      </c>
      <c r="G1283" s="1" t="n">
        <v>590</v>
      </c>
      <c r="H1283" s="1" t="n">
        <v>116.98</v>
      </c>
      <c r="I1283" s="2" t="n">
        <v>69018.2</v>
      </c>
      <c r="J1283" s="3" t="n">
        <v>0.00237028</v>
      </c>
      <c r="K1283" s="4" t="n">
        <v>29118113.43</v>
      </c>
      <c r="L1283" s="5" t="n">
        <v>900001</v>
      </c>
      <c r="M1283" s="6" t="n">
        <v>32.35342342</v>
      </c>
      <c r="N1283" s="7">
        <f t="array" ref="N1283">IF(ISNUMBER(_xlfn.SINGLE(_xll.BDP($C1283, "DELTA_MID"))),_xll.BDP($C1283, "DELTA_MID")," ")</f>
        <v/>
      </c>
      <c r="O1283" s="7">
        <f>IF(ISNUMBER(N1283),_xll.BDP($C1283, "OPT_UNDL_TICKER"),"")</f>
        <v/>
      </c>
      <c r="P1283" s="8">
        <f>IF(ISNUMBER(N1283),_xll.BDP($C1283, "OPT_UNDL_PX")," ")</f>
        <v/>
      </c>
      <c r="Q1283" s="7">
        <f>IF(ISNUMBER(N1283),+G1283*_xll.BDP($C1283, "PX_POS_MULT_FACTOR")*P1283/K1283," ")</f>
        <v/>
      </c>
      <c r="R1283" s="8">
        <f t="array" ref="R1283">IF(OR($A1283="TUA",$A1283="TYA"),"",IF(ISNUMBER(_xlfn.SINGLE(_xll.BDP($C1283,"DUR_ADJ_OAS_MID"))),_xll.BDP($C1283,"DUR_ADJ_OAS_MID"),IF(ISNUMBER(_xlfn.SINGLE(_xll.BDP($E1283&amp;" ISIN","DUR_ADJ_OAS_MID"))),_xll.BDP($E1283&amp;" ISIN","DUR_ADJ_OAS_MID")," ")))</f>
        <v/>
      </c>
      <c r="S1283" s="7">
        <f>IF(ISNUMBER(N1283),Q1283*N1283,IF(ISNUMBER(R1283),J1283*R1283," "))</f>
        <v/>
      </c>
      <c r="T1283" t="inlineStr">
        <is>
          <t>G25508105</t>
        </is>
      </c>
      <c r="U1283" t="inlineStr">
        <is>
          <t>Equity</t>
        </is>
      </c>
    </row>
    <row r="1284">
      <c r="A1284" t="inlineStr">
        <is>
          <t>NXTI</t>
        </is>
      </c>
      <c r="B1284" t="inlineStr">
        <is>
          <t>CISCO SYS INC USD 0.001</t>
        </is>
      </c>
      <c r="C1284" t="inlineStr">
        <is>
          <t>CSCO</t>
        </is>
      </c>
      <c r="D1284" t="inlineStr">
        <is>
          <t>2198163</t>
        </is>
      </c>
      <c r="E1284" t="inlineStr">
        <is>
          <t>US17275R1023</t>
        </is>
      </c>
      <c r="F1284" t="inlineStr">
        <is>
          <t>17275R102</t>
        </is>
      </c>
      <c r="G1284" s="1" t="n">
        <v>16391</v>
      </c>
      <c r="H1284" s="1" t="n">
        <v>70.66</v>
      </c>
      <c r="I1284" s="2" t="n">
        <v>1158188.06</v>
      </c>
      <c r="J1284" s="3" t="n">
        <v>0.03977552</v>
      </c>
      <c r="K1284" s="4" t="n">
        <v>29118113.43</v>
      </c>
      <c r="L1284" s="5" t="n">
        <v>900001</v>
      </c>
      <c r="M1284" s="6" t="n">
        <v>32.35342342</v>
      </c>
      <c r="N1284" s="7">
        <f t="array" ref="N1284">IF(ISNUMBER(_xlfn.SINGLE(_xll.BDP($C1284, "DELTA_MID"))),_xll.BDP($C1284, "DELTA_MID")," ")</f>
        <v/>
      </c>
      <c r="O1284" s="7">
        <f>IF(ISNUMBER(N1284),_xll.BDP($C1284, "OPT_UNDL_TICKER"),"")</f>
        <v/>
      </c>
      <c r="P1284" s="8">
        <f>IF(ISNUMBER(N1284),_xll.BDP($C1284, "OPT_UNDL_PX")," ")</f>
        <v/>
      </c>
      <c r="Q1284" s="7">
        <f>IF(ISNUMBER(N1284),+G1284*_xll.BDP($C1284, "PX_POS_MULT_FACTOR")*P1284/K1284," ")</f>
        <v/>
      </c>
      <c r="R1284" s="8">
        <f t="array" ref="R1284">IF(OR($A1284="TUA",$A1284="TYA"),"",IF(ISNUMBER(_xlfn.SINGLE(_xll.BDP($C1284,"DUR_ADJ_OAS_MID"))),_xll.BDP($C1284,"DUR_ADJ_OAS_MID"),IF(ISNUMBER(_xlfn.SINGLE(_xll.BDP($E1284&amp;" ISIN","DUR_ADJ_OAS_MID"))),_xll.BDP($E1284&amp;" ISIN","DUR_ADJ_OAS_MID")," ")))</f>
        <v/>
      </c>
      <c r="S1284" s="7">
        <f>IF(ISNUMBER(N1284),Q1284*N1284,IF(ISNUMBER(R1284),J1284*R1284," "))</f>
        <v/>
      </c>
      <c r="T1284" t="inlineStr">
        <is>
          <t>17275R102</t>
        </is>
      </c>
      <c r="U1284" t="inlineStr">
        <is>
          <t>Equity</t>
        </is>
      </c>
    </row>
    <row r="1285">
      <c r="A1285" t="inlineStr">
        <is>
          <t>NXTI</t>
        </is>
      </c>
      <c r="B1285" t="inlineStr">
        <is>
          <t>CINTAS CORP NPV</t>
        </is>
      </c>
      <c r="C1285" t="inlineStr">
        <is>
          <t>CTAS</t>
        </is>
      </c>
      <c r="D1285" t="inlineStr">
        <is>
          <t>2197137</t>
        </is>
      </c>
      <c r="E1285" t="inlineStr">
        <is>
          <t>US1729081059</t>
        </is>
      </c>
      <c r="F1285" t="inlineStr">
        <is>
          <t>172908105</t>
        </is>
      </c>
      <c r="G1285" s="1" t="n">
        <v>672</v>
      </c>
      <c r="H1285" s="1" t="n">
        <v>193.54</v>
      </c>
      <c r="I1285" s="2" t="n">
        <v>130058.88</v>
      </c>
      <c r="J1285" s="3" t="n">
        <v>0.0044666</v>
      </c>
      <c r="K1285" s="4" t="n">
        <v>29118113.43</v>
      </c>
      <c r="L1285" s="5" t="n">
        <v>900001</v>
      </c>
      <c r="M1285" s="6" t="n">
        <v>32.35342342</v>
      </c>
      <c r="N1285" s="7">
        <f t="array" ref="N1285">IF(ISNUMBER(_xlfn.SINGLE(_xll.BDP($C1285, "DELTA_MID"))),_xll.BDP($C1285, "DELTA_MID")," ")</f>
        <v/>
      </c>
      <c r="O1285" s="7">
        <f>IF(ISNUMBER(N1285),_xll.BDP($C1285, "OPT_UNDL_TICKER"),"")</f>
        <v/>
      </c>
      <c r="P1285" s="8">
        <f>IF(ISNUMBER(N1285),_xll.BDP($C1285, "OPT_UNDL_PX")," ")</f>
        <v/>
      </c>
      <c r="Q1285" s="7">
        <f>IF(ISNUMBER(N1285),+G1285*_xll.BDP($C1285, "PX_POS_MULT_FACTOR")*P1285/K1285," ")</f>
        <v/>
      </c>
      <c r="R1285" s="8">
        <f t="array" ref="R1285">IF(OR($A1285="TUA",$A1285="TYA"),"",IF(ISNUMBER(_xlfn.SINGLE(_xll.BDP($C1285,"DUR_ADJ_OAS_MID"))),_xll.BDP($C1285,"DUR_ADJ_OAS_MID"),IF(ISNUMBER(_xlfn.SINGLE(_xll.BDP($E1285&amp;" ISIN","DUR_ADJ_OAS_MID"))),_xll.BDP($E1285&amp;" ISIN","DUR_ADJ_OAS_MID")," ")))</f>
        <v/>
      </c>
      <c r="S1285" s="7">
        <f>IF(ISNUMBER(N1285),Q1285*N1285,IF(ISNUMBER(R1285),J1285*R1285," "))</f>
        <v/>
      </c>
      <c r="T1285" t="inlineStr">
        <is>
          <t>172908105</t>
        </is>
      </c>
      <c r="U1285" t="inlineStr">
        <is>
          <t>Equity</t>
        </is>
      </c>
    </row>
    <row r="1286">
      <c r="A1286" t="inlineStr">
        <is>
          <t>NXTI</t>
        </is>
      </c>
      <c r="B1286" t="inlineStr">
        <is>
          <t>COMMVAULT SYS INC USD 0.01</t>
        </is>
      </c>
      <c r="C1286" t="inlineStr">
        <is>
          <t>CVLT</t>
        </is>
      </c>
      <c r="D1286" t="inlineStr">
        <is>
          <t>B142B38</t>
        </is>
      </c>
      <c r="E1286" t="inlineStr">
        <is>
          <t>US2041661024</t>
        </is>
      </c>
      <c r="F1286" t="inlineStr">
        <is>
          <t>204166102</t>
        </is>
      </c>
      <c r="G1286" s="1" t="n">
        <v>170</v>
      </c>
      <c r="H1286" s="1" t="n">
        <v>170.06</v>
      </c>
      <c r="I1286" s="2" t="n">
        <v>28910.2</v>
      </c>
      <c r="J1286" s="3" t="n">
        <v>0.0009928599999999999</v>
      </c>
      <c r="K1286" s="4" t="n">
        <v>29118113.43</v>
      </c>
      <c r="L1286" s="5" t="n">
        <v>900001</v>
      </c>
      <c r="M1286" s="6" t="n">
        <v>32.35342342</v>
      </c>
      <c r="N1286" s="7">
        <f t="array" ref="N1286">IF(ISNUMBER(_xlfn.SINGLE(_xll.BDP($C1286, "DELTA_MID"))),_xll.BDP($C1286, "DELTA_MID")," ")</f>
        <v/>
      </c>
      <c r="O1286" s="7">
        <f>IF(ISNUMBER(N1286),_xll.BDP($C1286, "OPT_UNDL_TICKER"),"")</f>
        <v/>
      </c>
      <c r="P1286" s="8">
        <f>IF(ISNUMBER(N1286),_xll.BDP($C1286, "OPT_UNDL_PX")," ")</f>
        <v/>
      </c>
      <c r="Q1286" s="7">
        <f>IF(ISNUMBER(N1286),+G1286*_xll.BDP($C1286, "PX_POS_MULT_FACTOR")*P1286/K1286," ")</f>
        <v/>
      </c>
      <c r="R1286" s="8">
        <f t="array" ref="R1286">IF(OR($A1286="TUA",$A1286="TYA"),"",IF(ISNUMBER(_xlfn.SINGLE(_xll.BDP($C1286,"DUR_ADJ_OAS_MID"))),_xll.BDP($C1286,"DUR_ADJ_OAS_MID"),IF(ISNUMBER(_xlfn.SINGLE(_xll.BDP($E1286&amp;" ISIN","DUR_ADJ_OAS_MID"))),_xll.BDP($E1286&amp;" ISIN","DUR_ADJ_OAS_MID")," ")))</f>
        <v/>
      </c>
      <c r="S1286" s="7">
        <f>IF(ISNUMBER(N1286),Q1286*N1286,IF(ISNUMBER(R1286),J1286*R1286," "))</f>
        <v/>
      </c>
      <c r="T1286" t="inlineStr">
        <is>
          <t>204166102</t>
        </is>
      </c>
      <c r="U1286" t="inlineStr">
        <is>
          <t>Equity</t>
        </is>
      </c>
    </row>
    <row r="1287">
      <c r="A1287" t="inlineStr">
        <is>
          <t>NXTI</t>
        </is>
      </c>
      <c r="B1287" t="inlineStr">
        <is>
          <t>CARVANA CO USD 0.001</t>
        </is>
      </c>
      <c r="C1287" t="inlineStr">
        <is>
          <t>CVNA</t>
        </is>
      </c>
      <c r="D1287" t="inlineStr">
        <is>
          <t>BYQHPG3</t>
        </is>
      </c>
      <c r="E1287" t="inlineStr">
        <is>
          <t>US1468691027</t>
        </is>
      </c>
      <c r="F1287" t="inlineStr">
        <is>
          <t>146869102</t>
        </is>
      </c>
      <c r="G1287" s="1" t="n">
        <v>190</v>
      </c>
      <c r="H1287" s="1" t="n">
        <v>326.88</v>
      </c>
      <c r="I1287" s="2" t="n">
        <v>62107.2</v>
      </c>
      <c r="J1287" s="3" t="n">
        <v>0.00213294</v>
      </c>
      <c r="K1287" s="4" t="n">
        <v>29118113.43</v>
      </c>
      <c r="L1287" s="5" t="n">
        <v>900001</v>
      </c>
      <c r="M1287" s="6" t="n">
        <v>32.35342342</v>
      </c>
      <c r="N1287" s="7">
        <f t="array" ref="N1287">IF(ISNUMBER(_xlfn.SINGLE(_xll.BDP($C1287, "DELTA_MID"))),_xll.BDP($C1287, "DELTA_MID")," ")</f>
        <v/>
      </c>
      <c r="O1287" s="7">
        <f>IF(ISNUMBER(N1287),_xll.BDP($C1287, "OPT_UNDL_TICKER"),"")</f>
        <v/>
      </c>
      <c r="P1287" s="8">
        <f>IF(ISNUMBER(N1287),_xll.BDP($C1287, "OPT_UNDL_PX")," ")</f>
        <v/>
      </c>
      <c r="Q1287" s="7">
        <f>IF(ISNUMBER(N1287),+G1287*_xll.BDP($C1287, "PX_POS_MULT_FACTOR")*P1287/K1287," ")</f>
        <v/>
      </c>
      <c r="R1287" s="8">
        <f t="array" ref="R1287">IF(OR($A1287="TUA",$A1287="TYA"),"",IF(ISNUMBER(_xlfn.SINGLE(_xll.BDP($C1287,"DUR_ADJ_OAS_MID"))),_xll.BDP($C1287,"DUR_ADJ_OAS_MID"),IF(ISNUMBER(_xlfn.SINGLE(_xll.BDP($E1287&amp;" ISIN","DUR_ADJ_OAS_MID"))),_xll.BDP($E1287&amp;" ISIN","DUR_ADJ_OAS_MID")," ")))</f>
        <v/>
      </c>
      <c r="S1287" s="7">
        <f>IF(ISNUMBER(N1287),Q1287*N1287,IF(ISNUMBER(R1287),J1287*R1287," "))</f>
        <v/>
      </c>
      <c r="T1287" t="inlineStr">
        <is>
          <t>146869102</t>
        </is>
      </c>
      <c r="U1287" t="inlineStr">
        <is>
          <t>Equity</t>
        </is>
      </c>
    </row>
    <row r="1288">
      <c r="A1288" t="inlineStr">
        <is>
          <t>NXTI</t>
        </is>
      </c>
      <c r="B1288" t="inlineStr">
        <is>
          <t>CVS HEALTH CORPORATION USD 0.01</t>
        </is>
      </c>
      <c r="C1288" t="inlineStr">
        <is>
          <t>CVS</t>
        </is>
      </c>
      <c r="D1288" t="inlineStr">
        <is>
          <t>2577609</t>
        </is>
      </c>
      <c r="E1288" t="inlineStr">
        <is>
          <t>US1266501006</t>
        </is>
      </c>
      <c r="F1288" t="inlineStr">
        <is>
          <t>126650100</t>
        </is>
      </c>
      <c r="G1288" s="1" t="n">
        <v>1186</v>
      </c>
      <c r="H1288" s="1" t="n">
        <v>81.345</v>
      </c>
      <c r="I1288" s="2" t="n">
        <v>96475.17</v>
      </c>
      <c r="J1288" s="3" t="n">
        <v>0.00331324</v>
      </c>
      <c r="K1288" s="4" t="n">
        <v>29118113.43</v>
      </c>
      <c r="L1288" s="5" t="n">
        <v>900001</v>
      </c>
      <c r="M1288" s="6" t="n">
        <v>32.35342342</v>
      </c>
      <c r="N1288" s="7">
        <f t="array" ref="N1288">IF(ISNUMBER(_xlfn.SINGLE(_xll.BDP($C1288, "DELTA_MID"))),_xll.BDP($C1288, "DELTA_MID")," ")</f>
        <v/>
      </c>
      <c r="O1288" s="7">
        <f>IF(ISNUMBER(N1288),_xll.BDP($C1288, "OPT_UNDL_TICKER"),"")</f>
        <v/>
      </c>
      <c r="P1288" s="8">
        <f>IF(ISNUMBER(N1288),_xll.BDP($C1288, "OPT_UNDL_PX")," ")</f>
        <v/>
      </c>
      <c r="Q1288" s="7">
        <f>IF(ISNUMBER(N1288),+G1288*_xll.BDP($C1288, "PX_POS_MULT_FACTOR")*P1288/K1288," ")</f>
        <v/>
      </c>
      <c r="R1288" s="8">
        <f t="array" ref="R1288">IF(OR($A1288="TUA",$A1288="TYA"),"",IF(ISNUMBER(_xlfn.SINGLE(_xll.BDP($C1288,"DUR_ADJ_OAS_MID"))),_xll.BDP($C1288,"DUR_ADJ_OAS_MID"),IF(ISNUMBER(_xlfn.SINGLE(_xll.BDP($E1288&amp;" ISIN","DUR_ADJ_OAS_MID"))),_xll.BDP($E1288&amp;" ISIN","DUR_ADJ_OAS_MID")," ")))</f>
        <v/>
      </c>
      <c r="S1288" s="7">
        <f>IF(ISNUMBER(N1288),Q1288*N1288,IF(ISNUMBER(R1288),J1288*R1288," "))</f>
        <v/>
      </c>
      <c r="T1288" t="inlineStr">
        <is>
          <t>126650100</t>
        </is>
      </c>
      <c r="U1288" t="inlineStr">
        <is>
          <t>Equity</t>
        </is>
      </c>
    </row>
    <row r="1289">
      <c r="A1289" t="inlineStr">
        <is>
          <t>NXTI</t>
        </is>
      </c>
      <c r="B1289" t="inlineStr">
        <is>
          <t>DOMINION ENERGY INC NPV</t>
        </is>
      </c>
      <c r="C1289" t="inlineStr">
        <is>
          <t>D</t>
        </is>
      </c>
      <c r="D1289" t="inlineStr">
        <is>
          <t>2542049</t>
        </is>
      </c>
      <c r="E1289" t="inlineStr">
        <is>
          <t>US25746U1097</t>
        </is>
      </c>
      <c r="F1289" t="inlineStr">
        <is>
          <t>25746U109</t>
        </is>
      </c>
      <c r="G1289" s="1" t="n">
        <v>1238</v>
      </c>
      <c r="H1289" s="1" t="n">
        <v>60.9</v>
      </c>
      <c r="I1289" s="2" t="n">
        <v>75394.2</v>
      </c>
      <c r="J1289" s="3" t="n">
        <v>0.00258925</v>
      </c>
      <c r="K1289" s="4" t="n">
        <v>29118113.43</v>
      </c>
      <c r="L1289" s="5" t="n">
        <v>900001</v>
      </c>
      <c r="M1289" s="6" t="n">
        <v>32.35342342</v>
      </c>
      <c r="N1289" s="7">
        <f t="array" ref="N1289">IF(ISNUMBER(_xlfn.SINGLE(_xll.BDP($C1289, "DELTA_MID"))),_xll.BDP($C1289, "DELTA_MID")," ")</f>
        <v/>
      </c>
      <c r="O1289" s="7">
        <f>IF(ISNUMBER(N1289),_xll.BDP($C1289, "OPT_UNDL_TICKER"),"")</f>
        <v/>
      </c>
      <c r="P1289" s="8">
        <f>IF(ISNUMBER(N1289),_xll.BDP($C1289, "OPT_UNDL_PX")," ")</f>
        <v/>
      </c>
      <c r="Q1289" s="7">
        <f>IF(ISNUMBER(N1289),+G1289*_xll.BDP($C1289, "PX_POS_MULT_FACTOR")*P1289/K1289," ")</f>
        <v/>
      </c>
      <c r="R1289" s="8">
        <f t="array" ref="R1289">IF(OR($A1289="TUA",$A1289="TYA"),"",IF(ISNUMBER(_xlfn.SINGLE(_xll.BDP($C1289,"DUR_ADJ_OAS_MID"))),_xll.BDP($C1289,"DUR_ADJ_OAS_MID"),IF(ISNUMBER(_xlfn.SINGLE(_xll.BDP($E1289&amp;" ISIN","DUR_ADJ_OAS_MID"))),_xll.BDP($E1289&amp;" ISIN","DUR_ADJ_OAS_MID")," ")))</f>
        <v/>
      </c>
      <c r="S1289" s="7">
        <f>IF(ISNUMBER(N1289),Q1289*N1289,IF(ISNUMBER(R1289),J1289*R1289," "))</f>
        <v/>
      </c>
      <c r="T1289" t="inlineStr">
        <is>
          <t>25746U109</t>
        </is>
      </c>
      <c r="U1289" t="inlineStr">
        <is>
          <t>Equity</t>
        </is>
      </c>
    </row>
    <row r="1290">
      <c r="A1290" t="inlineStr">
        <is>
          <t>NXTI</t>
        </is>
      </c>
      <c r="B1290" t="inlineStr">
        <is>
          <t>DOORDASH INC USD 0.00001</t>
        </is>
      </c>
      <c r="C1290" t="inlineStr">
        <is>
          <t>DASH</t>
        </is>
      </c>
      <c r="D1290" t="inlineStr">
        <is>
          <t>BN13P03</t>
        </is>
      </c>
      <c r="E1290" t="inlineStr">
        <is>
          <t>US25809K1051</t>
        </is>
      </c>
      <c r="F1290" t="inlineStr">
        <is>
          <t>25809K105</t>
        </is>
      </c>
      <c r="G1290" s="1" t="n">
        <v>562</v>
      </c>
      <c r="H1290" s="1" t="n">
        <v>252.31</v>
      </c>
      <c r="I1290" s="2" t="n">
        <v>141798.22</v>
      </c>
      <c r="J1290" s="3" t="n">
        <v>0.00486976</v>
      </c>
      <c r="K1290" s="4" t="n">
        <v>29118113.43</v>
      </c>
      <c r="L1290" s="5" t="n">
        <v>900001</v>
      </c>
      <c r="M1290" s="6" t="n">
        <v>32.35342342</v>
      </c>
      <c r="N1290" s="7">
        <f t="array" ref="N1290">IF(ISNUMBER(_xlfn.SINGLE(_xll.BDP($C1290, "DELTA_MID"))),_xll.BDP($C1290, "DELTA_MID")," ")</f>
        <v/>
      </c>
      <c r="O1290" s="7">
        <f>IF(ISNUMBER(N1290),_xll.BDP($C1290, "OPT_UNDL_TICKER"),"")</f>
        <v/>
      </c>
      <c r="P1290" s="8">
        <f>IF(ISNUMBER(N1290),_xll.BDP($C1290, "OPT_UNDL_PX")," ")</f>
        <v/>
      </c>
      <c r="Q1290" s="7">
        <f>IF(ISNUMBER(N1290),+G1290*_xll.BDP($C1290, "PX_POS_MULT_FACTOR")*P1290/K1290," ")</f>
        <v/>
      </c>
      <c r="R1290" s="8">
        <f t="array" ref="R1290">IF(OR($A1290="TUA",$A1290="TYA"),"",IF(ISNUMBER(_xlfn.SINGLE(_xll.BDP($C1290,"DUR_ADJ_OAS_MID"))),_xll.BDP($C1290,"DUR_ADJ_OAS_MID"),IF(ISNUMBER(_xlfn.SINGLE(_xll.BDP($E1290&amp;" ISIN","DUR_ADJ_OAS_MID"))),_xll.BDP($E1290&amp;" ISIN","DUR_ADJ_OAS_MID")," ")))</f>
        <v/>
      </c>
      <c r="S1290" s="7">
        <f>IF(ISNUMBER(N1290),Q1290*N1290,IF(ISNUMBER(R1290),J1290*R1290," "))</f>
        <v/>
      </c>
      <c r="T1290" t="inlineStr">
        <is>
          <t>25809K105</t>
        </is>
      </c>
      <c r="U1290" t="inlineStr">
        <is>
          <t>Equity</t>
        </is>
      </c>
    </row>
    <row r="1291">
      <c r="A1291" t="inlineStr">
        <is>
          <t>NXTI</t>
        </is>
      </c>
      <c r="B1291" t="inlineStr">
        <is>
          <t>DROPBOX INC USD 0.00001</t>
        </is>
      </c>
      <c r="C1291" t="inlineStr">
        <is>
          <t>DBX</t>
        </is>
      </c>
      <c r="D1291" t="inlineStr">
        <is>
          <t>BG0T321</t>
        </is>
      </c>
      <c r="E1291" t="inlineStr">
        <is>
          <t>US26210C1045</t>
        </is>
      </c>
      <c r="F1291" t="inlineStr">
        <is>
          <t>26210C104</t>
        </is>
      </c>
      <c r="G1291" s="1" t="n">
        <v>987</v>
      </c>
      <c r="H1291" s="1" t="n">
        <v>29.27</v>
      </c>
      <c r="I1291" s="2" t="n">
        <v>28889.49</v>
      </c>
      <c r="J1291" s="3" t="n">
        <v>0.00099215</v>
      </c>
      <c r="K1291" s="4" t="n">
        <v>29118113.43</v>
      </c>
      <c r="L1291" s="5" t="n">
        <v>900001</v>
      </c>
      <c r="M1291" s="6" t="n">
        <v>32.35342342</v>
      </c>
      <c r="N1291" s="7">
        <f t="array" ref="N1291">IF(ISNUMBER(_xlfn.SINGLE(_xll.BDP($C1291, "DELTA_MID"))),_xll.BDP($C1291, "DELTA_MID")," ")</f>
        <v/>
      </c>
      <c r="O1291" s="7">
        <f>IF(ISNUMBER(N1291),_xll.BDP($C1291, "OPT_UNDL_TICKER"),"")</f>
        <v/>
      </c>
      <c r="P1291" s="8">
        <f>IF(ISNUMBER(N1291),_xll.BDP($C1291, "OPT_UNDL_PX")," ")</f>
        <v/>
      </c>
      <c r="Q1291" s="7">
        <f>IF(ISNUMBER(N1291),+G1291*_xll.BDP($C1291, "PX_POS_MULT_FACTOR")*P1291/K1291," ")</f>
        <v/>
      </c>
      <c r="R1291" s="8">
        <f t="array" ref="R1291">IF(OR($A1291="TUA",$A1291="TYA"),"",IF(ISNUMBER(_xlfn.SINGLE(_xll.BDP($C1291,"DUR_ADJ_OAS_MID"))),_xll.BDP($C1291,"DUR_ADJ_OAS_MID"),IF(ISNUMBER(_xlfn.SINGLE(_xll.BDP($E1291&amp;" ISIN","DUR_ADJ_OAS_MID"))),_xll.BDP($E1291&amp;" ISIN","DUR_ADJ_OAS_MID")," ")))</f>
        <v/>
      </c>
      <c r="S1291" s="7">
        <f>IF(ISNUMBER(N1291),Q1291*N1291,IF(ISNUMBER(R1291),J1291*R1291," "))</f>
        <v/>
      </c>
      <c r="T1291" t="inlineStr">
        <is>
          <t>26210C104</t>
        </is>
      </c>
      <c r="U1291" t="inlineStr">
        <is>
          <t>Equity</t>
        </is>
      </c>
    </row>
    <row r="1292">
      <c r="A1292" t="inlineStr">
        <is>
          <t>NXTI</t>
        </is>
      </c>
      <c r="B1292" t="inlineStr">
        <is>
          <t>DECKERS OUTDOOR CORP USD 0.01</t>
        </is>
      </c>
      <c r="C1292" t="inlineStr">
        <is>
          <t>DECK</t>
        </is>
      </c>
      <c r="D1292" t="inlineStr">
        <is>
          <t>2267278</t>
        </is>
      </c>
      <c r="E1292" t="inlineStr">
        <is>
          <t>US2435371073</t>
        </is>
      </c>
      <c r="F1292" t="inlineStr">
        <is>
          <t>243537107</t>
        </is>
      </c>
      <c r="G1292" s="1" t="n">
        <v>237</v>
      </c>
      <c r="H1292" s="1" t="n">
        <v>100.89</v>
      </c>
      <c r="I1292" s="2" t="n">
        <v>23910.93</v>
      </c>
      <c r="J1292" s="3" t="n">
        <v>0.00082117</v>
      </c>
      <c r="K1292" s="4" t="n">
        <v>29118113.43</v>
      </c>
      <c r="L1292" s="5" t="n">
        <v>900001</v>
      </c>
      <c r="M1292" s="6" t="n">
        <v>32.35342342</v>
      </c>
      <c r="N1292" s="7">
        <f t="array" ref="N1292">IF(ISNUMBER(_xlfn.SINGLE(_xll.BDP($C1292, "DELTA_MID"))),_xll.BDP($C1292, "DELTA_MID")," ")</f>
        <v/>
      </c>
      <c r="O1292" s="7">
        <f>IF(ISNUMBER(N1292),_xll.BDP($C1292, "OPT_UNDL_TICKER"),"")</f>
        <v/>
      </c>
      <c r="P1292" s="8">
        <f>IF(ISNUMBER(N1292),_xll.BDP($C1292, "OPT_UNDL_PX")," ")</f>
        <v/>
      </c>
      <c r="Q1292" s="7">
        <f>IF(ISNUMBER(N1292),+G1292*_xll.BDP($C1292, "PX_POS_MULT_FACTOR")*P1292/K1292," ")</f>
        <v/>
      </c>
      <c r="R1292" s="8">
        <f t="array" ref="R1292">IF(OR($A1292="TUA",$A1292="TYA"),"",IF(ISNUMBER(_xlfn.SINGLE(_xll.BDP($C1292,"DUR_ADJ_OAS_MID"))),_xll.BDP($C1292,"DUR_ADJ_OAS_MID"),IF(ISNUMBER(_xlfn.SINGLE(_xll.BDP($E1292&amp;" ISIN","DUR_ADJ_OAS_MID"))),_xll.BDP($E1292&amp;" ISIN","DUR_ADJ_OAS_MID")," ")))</f>
        <v/>
      </c>
      <c r="S1292" s="7">
        <f>IF(ISNUMBER(N1292),Q1292*N1292,IF(ISNUMBER(R1292),J1292*R1292," "))</f>
        <v/>
      </c>
      <c r="T1292" t="inlineStr">
        <is>
          <t>243537107</t>
        </is>
      </c>
      <c r="U1292" t="inlineStr">
        <is>
          <t>Equity</t>
        </is>
      </c>
    </row>
    <row r="1293">
      <c r="A1293" t="inlineStr">
        <is>
          <t>NXTI</t>
        </is>
      </c>
      <c r="B1293" t="inlineStr">
        <is>
          <t>DELL TECHNOLOGIES INC USD 0.01</t>
        </is>
      </c>
      <c r="C1293" t="inlineStr">
        <is>
          <t>DELL</t>
        </is>
      </c>
      <c r="D1293" t="inlineStr">
        <is>
          <t>BHKD3S6</t>
        </is>
      </c>
      <c r="E1293" t="inlineStr">
        <is>
          <t>US24703L2025</t>
        </is>
      </c>
      <c r="F1293" t="inlineStr">
        <is>
          <t>24703L202</t>
        </is>
      </c>
      <c r="G1293" s="1" t="n">
        <v>2747</v>
      </c>
      <c r="H1293" s="1" t="n">
        <v>150.13</v>
      </c>
      <c r="I1293" s="2" t="n">
        <v>412407.11</v>
      </c>
      <c r="J1293" s="3" t="n">
        <v>0.01416325</v>
      </c>
      <c r="K1293" s="4" t="n">
        <v>29118113.43</v>
      </c>
      <c r="L1293" s="5" t="n">
        <v>900001</v>
      </c>
      <c r="M1293" s="6" t="n">
        <v>32.35342342</v>
      </c>
      <c r="N1293" s="7">
        <f t="array" ref="N1293">IF(ISNUMBER(_xlfn.SINGLE(_xll.BDP($C1293, "DELTA_MID"))),_xll.BDP($C1293, "DELTA_MID")," ")</f>
        <v/>
      </c>
      <c r="O1293" s="7">
        <f>IF(ISNUMBER(N1293),_xll.BDP($C1293, "OPT_UNDL_TICKER"),"")</f>
        <v/>
      </c>
      <c r="P1293" s="8">
        <f>IF(ISNUMBER(N1293),_xll.BDP($C1293, "OPT_UNDL_PX")," ")</f>
        <v/>
      </c>
      <c r="Q1293" s="7">
        <f>IF(ISNUMBER(N1293),+G1293*_xll.BDP($C1293, "PX_POS_MULT_FACTOR")*P1293/K1293," ")</f>
        <v/>
      </c>
      <c r="R1293" s="8">
        <f t="array" ref="R1293">IF(OR($A1293="TUA",$A1293="TYA"),"",IF(ISNUMBER(_xlfn.SINGLE(_xll.BDP($C1293,"DUR_ADJ_OAS_MID"))),_xll.BDP($C1293,"DUR_ADJ_OAS_MID"),IF(ISNUMBER(_xlfn.SINGLE(_xll.BDP($E1293&amp;" ISIN","DUR_ADJ_OAS_MID"))),_xll.BDP($E1293&amp;" ISIN","DUR_ADJ_OAS_MID")," ")))</f>
        <v/>
      </c>
      <c r="S1293" s="7">
        <f>IF(ISNUMBER(N1293),Q1293*N1293,IF(ISNUMBER(R1293),J1293*R1293," "))</f>
        <v/>
      </c>
      <c r="T1293" t="inlineStr">
        <is>
          <t>24703L202</t>
        </is>
      </c>
      <c r="U1293" t="inlineStr">
        <is>
          <t>Equity</t>
        </is>
      </c>
    </row>
    <row r="1294">
      <c r="A1294" t="inlineStr">
        <is>
          <t>NXTI</t>
        </is>
      </c>
      <c r="B1294" t="inlineStr">
        <is>
          <t>DRAFTKINGS INC NEW USD 0.0001</t>
        </is>
      </c>
      <c r="C1294" t="inlineStr">
        <is>
          <t>DKNG</t>
        </is>
      </c>
      <c r="D1294" t="inlineStr">
        <is>
          <t>BLDDH12</t>
        </is>
      </c>
      <c r="E1294" t="inlineStr">
        <is>
          <t>US26142V1052</t>
        </is>
      </c>
      <c r="F1294" t="inlineStr">
        <is>
          <t>26142V105</t>
        </is>
      </c>
      <c r="G1294" s="1" t="n">
        <v>613</v>
      </c>
      <c r="H1294" s="1" t="n">
        <v>34.7</v>
      </c>
      <c r="I1294" s="2" t="n">
        <v>21271.1</v>
      </c>
      <c r="J1294" s="3" t="n">
        <v>0.00073051</v>
      </c>
      <c r="K1294" s="4" t="n">
        <v>29118113.43</v>
      </c>
      <c r="L1294" s="5" t="n">
        <v>900001</v>
      </c>
      <c r="M1294" s="6" t="n">
        <v>32.35342342</v>
      </c>
      <c r="N1294" s="7">
        <f t="array" ref="N1294">IF(ISNUMBER(_xlfn.SINGLE(_xll.BDP($C1294, "DELTA_MID"))),_xll.BDP($C1294, "DELTA_MID")," ")</f>
        <v/>
      </c>
      <c r="O1294" s="7">
        <f>IF(ISNUMBER(N1294),_xll.BDP($C1294, "OPT_UNDL_TICKER"),"")</f>
        <v/>
      </c>
      <c r="P1294" s="8">
        <f>IF(ISNUMBER(N1294),_xll.BDP($C1294, "OPT_UNDL_PX")," ")</f>
        <v/>
      </c>
      <c r="Q1294" s="7">
        <f>IF(ISNUMBER(N1294),+G1294*_xll.BDP($C1294, "PX_POS_MULT_FACTOR")*P1294/K1294," ")</f>
        <v/>
      </c>
      <c r="R1294" s="8">
        <f t="array" ref="R1294">IF(OR($A1294="TUA",$A1294="TYA"),"",IF(ISNUMBER(_xlfn.SINGLE(_xll.BDP($C1294,"DUR_ADJ_OAS_MID"))),_xll.BDP($C1294,"DUR_ADJ_OAS_MID"),IF(ISNUMBER(_xlfn.SINGLE(_xll.BDP($E1294&amp;" ISIN","DUR_ADJ_OAS_MID"))),_xll.BDP($E1294&amp;" ISIN","DUR_ADJ_OAS_MID")," ")))</f>
        <v/>
      </c>
      <c r="S1294" s="7">
        <f>IF(ISNUMBER(N1294),Q1294*N1294,IF(ISNUMBER(R1294),J1294*R1294," "))</f>
        <v/>
      </c>
      <c r="T1294" t="inlineStr">
        <is>
          <t>26142V105</t>
        </is>
      </c>
      <c r="U1294" t="inlineStr">
        <is>
          <t>Equity</t>
        </is>
      </c>
    </row>
    <row r="1295">
      <c r="A1295" t="inlineStr">
        <is>
          <t>NXTI</t>
        </is>
      </c>
      <c r="B1295" t="inlineStr">
        <is>
          <t>DOCUSIGN INC USD 0.0001</t>
        </is>
      </c>
      <c r="C1295" t="inlineStr">
        <is>
          <t>DOCU</t>
        </is>
      </c>
      <c r="D1295" t="inlineStr">
        <is>
          <t>BFYT7B7</t>
        </is>
      </c>
      <c r="E1295" t="inlineStr">
        <is>
          <t>US2561631068</t>
        </is>
      </c>
      <c r="F1295" t="inlineStr">
        <is>
          <t>256163106</t>
        </is>
      </c>
      <c r="G1295" s="1" t="n">
        <v>770</v>
      </c>
      <c r="H1295" s="1" t="n">
        <v>70.56</v>
      </c>
      <c r="I1295" s="2" t="n">
        <v>54331.2</v>
      </c>
      <c r="J1295" s="3" t="n">
        <v>0.00186589</v>
      </c>
      <c r="K1295" s="4" t="n">
        <v>29118113.43</v>
      </c>
      <c r="L1295" s="5" t="n">
        <v>900001</v>
      </c>
      <c r="M1295" s="6" t="n">
        <v>32.35342342</v>
      </c>
      <c r="N1295" s="7">
        <f t="array" ref="N1295">IF(ISNUMBER(_xlfn.SINGLE(_xll.BDP($C1295, "DELTA_MID"))),_xll.BDP($C1295, "DELTA_MID")," ")</f>
        <v/>
      </c>
      <c r="O1295" s="7">
        <f>IF(ISNUMBER(N1295),_xll.BDP($C1295, "OPT_UNDL_TICKER"),"")</f>
        <v/>
      </c>
      <c r="P1295" s="8">
        <f>IF(ISNUMBER(N1295),_xll.BDP($C1295, "OPT_UNDL_PX")," ")</f>
        <v/>
      </c>
      <c r="Q1295" s="7">
        <f>IF(ISNUMBER(N1295),+G1295*_xll.BDP($C1295, "PX_POS_MULT_FACTOR")*P1295/K1295," ")</f>
        <v/>
      </c>
      <c r="R1295" s="8">
        <f t="array" ref="R1295">IF(OR($A1295="TUA",$A1295="TYA"),"",IF(ISNUMBER(_xlfn.SINGLE(_xll.BDP($C1295,"DUR_ADJ_OAS_MID"))),_xll.BDP($C1295,"DUR_ADJ_OAS_MID"),IF(ISNUMBER(_xlfn.SINGLE(_xll.BDP($E1295&amp;" ISIN","DUR_ADJ_OAS_MID"))),_xll.BDP($E1295&amp;" ISIN","DUR_ADJ_OAS_MID")," ")))</f>
        <v/>
      </c>
      <c r="S1295" s="7">
        <f>IF(ISNUMBER(N1295),Q1295*N1295,IF(ISNUMBER(R1295),J1295*R1295," "))</f>
        <v/>
      </c>
      <c r="T1295" t="inlineStr">
        <is>
          <t>256163106</t>
        </is>
      </c>
      <c r="U1295" t="inlineStr">
        <is>
          <t>Equity</t>
        </is>
      </c>
    </row>
    <row r="1296">
      <c r="A1296" t="inlineStr">
        <is>
          <t>NXTI</t>
        </is>
      </c>
      <c r="B1296" t="inlineStr">
        <is>
          <t>DOVER CORP COM USD1.00</t>
        </is>
      </c>
      <c r="C1296" t="inlineStr">
        <is>
          <t>DOV</t>
        </is>
      </c>
      <c r="D1296" t="inlineStr">
        <is>
          <t>2278407</t>
        </is>
      </c>
      <c r="E1296" t="inlineStr">
        <is>
          <t>US2600031080</t>
        </is>
      </c>
      <c r="F1296" t="inlineStr">
        <is>
          <t>260003108</t>
        </is>
      </c>
      <c r="G1296" s="1" t="n">
        <v>161</v>
      </c>
      <c r="H1296" s="1" t="n">
        <v>167.61</v>
      </c>
      <c r="I1296" s="2" t="n">
        <v>26985.21</v>
      </c>
      <c r="J1296" s="3" t="n">
        <v>0.0009267499999999999</v>
      </c>
      <c r="K1296" s="4" t="n">
        <v>29118113.43</v>
      </c>
      <c r="L1296" s="5" t="n">
        <v>900001</v>
      </c>
      <c r="M1296" s="6" t="n">
        <v>32.35342342</v>
      </c>
      <c r="N1296" s="7">
        <f t="array" ref="N1296">IF(ISNUMBER(_xlfn.SINGLE(_xll.BDP($C1296, "DELTA_MID"))),_xll.BDP($C1296, "DELTA_MID")," ")</f>
        <v/>
      </c>
      <c r="O1296" s="7">
        <f>IF(ISNUMBER(N1296),_xll.BDP($C1296, "OPT_UNDL_TICKER"),"")</f>
        <v/>
      </c>
      <c r="P1296" s="8">
        <f>IF(ISNUMBER(N1296),_xll.BDP($C1296, "OPT_UNDL_PX")," ")</f>
        <v/>
      </c>
      <c r="Q1296" s="7">
        <f>IF(ISNUMBER(N1296),+G1296*_xll.BDP($C1296, "PX_POS_MULT_FACTOR")*P1296/K1296," ")</f>
        <v/>
      </c>
      <c r="R1296" s="8">
        <f t="array" ref="R1296">IF(OR($A1296="TUA",$A1296="TYA"),"",IF(ISNUMBER(_xlfn.SINGLE(_xll.BDP($C1296,"DUR_ADJ_OAS_MID"))),_xll.BDP($C1296,"DUR_ADJ_OAS_MID"),IF(ISNUMBER(_xlfn.SINGLE(_xll.BDP($E1296&amp;" ISIN","DUR_ADJ_OAS_MID"))),_xll.BDP($E1296&amp;" ISIN","DUR_ADJ_OAS_MID")," ")))</f>
        <v/>
      </c>
      <c r="S1296" s="7">
        <f>IF(ISNUMBER(N1296),Q1296*N1296,IF(ISNUMBER(R1296),J1296*R1296," "))</f>
        <v/>
      </c>
      <c r="T1296" t="inlineStr">
        <is>
          <t>260003108</t>
        </is>
      </c>
      <c r="U1296" t="inlineStr">
        <is>
          <t>Equity</t>
        </is>
      </c>
    </row>
    <row r="1297">
      <c r="A1297" t="inlineStr">
        <is>
          <t>NXTI</t>
        </is>
      </c>
      <c r="B1297" t="inlineStr">
        <is>
          <t>DYNATRACE INC USD 0.001</t>
        </is>
      </c>
      <c r="C1297" t="inlineStr">
        <is>
          <t>DT</t>
        </is>
      </c>
      <c r="D1297" t="inlineStr">
        <is>
          <t>BJV2RD9</t>
        </is>
      </c>
      <c r="E1297" t="inlineStr">
        <is>
          <t>US2681501092</t>
        </is>
      </c>
      <c r="F1297" t="inlineStr">
        <is>
          <t>268150109</t>
        </is>
      </c>
      <c r="G1297" s="1" t="n">
        <v>1258</v>
      </c>
      <c r="H1297" s="1" t="n">
        <v>49.56</v>
      </c>
      <c r="I1297" s="2" t="n">
        <v>62346.48</v>
      </c>
      <c r="J1297" s="3" t="n">
        <v>0.00214116</v>
      </c>
      <c r="K1297" s="4" t="n">
        <v>29118113.43</v>
      </c>
      <c r="L1297" s="5" t="n">
        <v>900001</v>
      </c>
      <c r="M1297" s="6" t="n">
        <v>32.35342342</v>
      </c>
      <c r="N1297" s="7">
        <f t="array" ref="N1297">IF(ISNUMBER(_xlfn.SINGLE(_xll.BDP($C1297, "DELTA_MID"))),_xll.BDP($C1297, "DELTA_MID")," ")</f>
        <v/>
      </c>
      <c r="O1297" s="7">
        <f>IF(ISNUMBER(N1297),_xll.BDP($C1297, "OPT_UNDL_TICKER"),"")</f>
        <v/>
      </c>
      <c r="P1297" s="8">
        <f>IF(ISNUMBER(N1297),_xll.BDP($C1297, "OPT_UNDL_PX")," ")</f>
        <v/>
      </c>
      <c r="Q1297" s="7">
        <f>IF(ISNUMBER(N1297),+G1297*_xll.BDP($C1297, "PX_POS_MULT_FACTOR")*P1297/K1297," ")</f>
        <v/>
      </c>
      <c r="R1297" s="8">
        <f t="array" ref="R1297">IF(OR($A1297="TUA",$A1297="TYA"),"",IF(ISNUMBER(_xlfn.SINGLE(_xll.BDP($C1297,"DUR_ADJ_OAS_MID"))),_xll.BDP($C1297,"DUR_ADJ_OAS_MID"),IF(ISNUMBER(_xlfn.SINGLE(_xll.BDP($E1297&amp;" ISIN","DUR_ADJ_OAS_MID"))),_xll.BDP($E1297&amp;" ISIN","DUR_ADJ_OAS_MID")," ")))</f>
        <v/>
      </c>
      <c r="S1297" s="7">
        <f>IF(ISNUMBER(N1297),Q1297*N1297,IF(ISNUMBER(R1297),J1297*R1297," "))</f>
        <v/>
      </c>
      <c r="T1297" t="inlineStr">
        <is>
          <t>268150109</t>
        </is>
      </c>
      <c r="U1297" t="inlineStr">
        <is>
          <t>Equity</t>
        </is>
      </c>
    </row>
    <row r="1298">
      <c r="A1298" t="inlineStr">
        <is>
          <t>NXTI</t>
        </is>
      </c>
      <c r="B1298" t="inlineStr">
        <is>
          <t>DUOLINGO INC USD 0.0001</t>
        </is>
      </c>
      <c r="C1298" t="inlineStr">
        <is>
          <t>DUOL</t>
        </is>
      </c>
      <c r="D1298" t="inlineStr">
        <is>
          <t>BMCM6P4</t>
        </is>
      </c>
      <c r="E1298" t="inlineStr">
        <is>
          <t>US26603R1068</t>
        </is>
      </c>
      <c r="F1298" t="inlineStr">
        <is>
          <t>26603R106</t>
        </is>
      </c>
      <c r="G1298" s="1" t="n">
        <v>176</v>
      </c>
      <c r="H1298" s="1" t="n">
        <v>307.57</v>
      </c>
      <c r="I1298" s="2" t="n">
        <v>54132.32</v>
      </c>
      <c r="J1298" s="3" t="n">
        <v>0.00185906</v>
      </c>
      <c r="K1298" s="4" t="n">
        <v>29118113.43</v>
      </c>
      <c r="L1298" s="5" t="n">
        <v>900001</v>
      </c>
      <c r="M1298" s="6" t="n">
        <v>32.35342342</v>
      </c>
      <c r="N1298" s="7">
        <f t="array" ref="N1298">IF(ISNUMBER(_xlfn.SINGLE(_xll.BDP($C1298, "DELTA_MID"))),_xll.BDP($C1298, "DELTA_MID")," ")</f>
        <v/>
      </c>
      <c r="O1298" s="7">
        <f>IF(ISNUMBER(N1298),_xll.BDP($C1298, "OPT_UNDL_TICKER"),"")</f>
        <v/>
      </c>
      <c r="P1298" s="8">
        <f>IF(ISNUMBER(N1298),_xll.BDP($C1298, "OPT_UNDL_PX")," ")</f>
        <v/>
      </c>
      <c r="Q1298" s="7">
        <f>IF(ISNUMBER(N1298),+G1298*_xll.BDP($C1298, "PX_POS_MULT_FACTOR")*P1298/K1298," ")</f>
        <v/>
      </c>
      <c r="R1298" s="8">
        <f t="array" ref="R1298">IF(OR($A1298="TUA",$A1298="TYA"),"",IF(ISNUMBER(_xlfn.SINGLE(_xll.BDP($C1298,"DUR_ADJ_OAS_MID"))),_xll.BDP($C1298,"DUR_ADJ_OAS_MID"),IF(ISNUMBER(_xlfn.SINGLE(_xll.BDP($E1298&amp;" ISIN","DUR_ADJ_OAS_MID"))),_xll.BDP($E1298&amp;" ISIN","DUR_ADJ_OAS_MID")," ")))</f>
        <v/>
      </c>
      <c r="S1298" s="7">
        <f>IF(ISNUMBER(N1298),Q1298*N1298,IF(ISNUMBER(R1298),J1298*R1298," "))</f>
        <v/>
      </c>
      <c r="T1298" t="inlineStr">
        <is>
          <t>26603R106</t>
        </is>
      </c>
      <c r="U1298" t="inlineStr">
        <is>
          <t>Equity</t>
        </is>
      </c>
    </row>
    <row r="1299">
      <c r="A1299" t="inlineStr">
        <is>
          <t>NXTI</t>
        </is>
      </c>
      <c r="B1299" t="inlineStr">
        <is>
          <t>ELECTRONIC ARTS INC USD 0.01</t>
        </is>
      </c>
      <c r="C1299" t="inlineStr">
        <is>
          <t>EA</t>
        </is>
      </c>
      <c r="D1299" t="inlineStr">
        <is>
          <t>2310194</t>
        </is>
      </c>
      <c r="E1299" t="inlineStr">
        <is>
          <t>US2855121099</t>
        </is>
      </c>
      <c r="F1299" t="inlineStr">
        <is>
          <t>285512109</t>
        </is>
      </c>
      <c r="G1299" s="1" t="n">
        <v>995</v>
      </c>
      <c r="H1299" s="1" t="n">
        <v>200.75</v>
      </c>
      <c r="I1299" s="2" t="n">
        <v>199746.25</v>
      </c>
      <c r="J1299" s="3" t="n">
        <v>0.00685986</v>
      </c>
      <c r="K1299" s="4" t="n">
        <v>29118113.43</v>
      </c>
      <c r="L1299" s="5" t="n">
        <v>900001</v>
      </c>
      <c r="M1299" s="6" t="n">
        <v>32.35342342</v>
      </c>
      <c r="N1299" s="7">
        <f t="array" ref="N1299">IF(ISNUMBER(_xlfn.SINGLE(_xll.BDP($C1299, "DELTA_MID"))),_xll.BDP($C1299, "DELTA_MID")," ")</f>
        <v/>
      </c>
      <c r="O1299" s="7">
        <f>IF(ISNUMBER(N1299),_xll.BDP($C1299, "OPT_UNDL_TICKER"),"")</f>
        <v/>
      </c>
      <c r="P1299" s="8">
        <f>IF(ISNUMBER(N1299),_xll.BDP($C1299, "OPT_UNDL_PX")," ")</f>
        <v/>
      </c>
      <c r="Q1299" s="7">
        <f>IF(ISNUMBER(N1299),+G1299*_xll.BDP($C1299, "PX_POS_MULT_FACTOR")*P1299/K1299," ")</f>
        <v/>
      </c>
      <c r="R1299" s="8">
        <f t="array" ref="R1299">IF(OR($A1299="TUA",$A1299="TYA"),"",IF(ISNUMBER(_xlfn.SINGLE(_xll.BDP($C1299,"DUR_ADJ_OAS_MID"))),_xll.BDP($C1299,"DUR_ADJ_OAS_MID"),IF(ISNUMBER(_xlfn.SINGLE(_xll.BDP($E1299&amp;" ISIN","DUR_ADJ_OAS_MID"))),_xll.BDP($E1299&amp;" ISIN","DUR_ADJ_OAS_MID")," ")))</f>
        <v/>
      </c>
      <c r="S1299" s="7">
        <f>IF(ISNUMBER(N1299),Q1299*N1299,IF(ISNUMBER(R1299),J1299*R1299," "))</f>
        <v/>
      </c>
      <c r="T1299" t="inlineStr">
        <is>
          <t>285512109</t>
        </is>
      </c>
      <c r="U1299" t="inlineStr">
        <is>
          <t>Equity</t>
        </is>
      </c>
    </row>
    <row r="1300">
      <c r="A1300" t="inlineStr">
        <is>
          <t>NXTI</t>
        </is>
      </c>
      <c r="B1300" t="inlineStr">
        <is>
          <t>ECOLAB INC USD 1.0</t>
        </is>
      </c>
      <c r="C1300" t="inlineStr">
        <is>
          <t>ECL</t>
        </is>
      </c>
      <c r="D1300" t="inlineStr">
        <is>
          <t>2304227</t>
        </is>
      </c>
      <c r="E1300" t="inlineStr">
        <is>
          <t>US2788651006</t>
        </is>
      </c>
      <c r="F1300" t="inlineStr">
        <is>
          <t>278865100</t>
        </is>
      </c>
      <c r="G1300" s="1" t="n">
        <v>327</v>
      </c>
      <c r="H1300" s="1" t="n">
        <v>276</v>
      </c>
      <c r="I1300" s="2" t="n">
        <v>90252</v>
      </c>
      <c r="J1300" s="3" t="n">
        <v>0.00309951</v>
      </c>
      <c r="K1300" s="4" t="n">
        <v>29118113.43</v>
      </c>
      <c r="L1300" s="5" t="n">
        <v>900001</v>
      </c>
      <c r="M1300" s="6" t="n">
        <v>32.35342342</v>
      </c>
      <c r="N1300" s="7">
        <f t="array" ref="N1300">IF(ISNUMBER(_xlfn.SINGLE(_xll.BDP($C1300, "DELTA_MID"))),_xll.BDP($C1300, "DELTA_MID")," ")</f>
        <v/>
      </c>
      <c r="O1300" s="7">
        <f>IF(ISNUMBER(N1300),_xll.BDP($C1300, "OPT_UNDL_TICKER"),"")</f>
        <v/>
      </c>
      <c r="P1300" s="8">
        <f>IF(ISNUMBER(N1300),_xll.BDP($C1300, "OPT_UNDL_PX")," ")</f>
        <v/>
      </c>
      <c r="Q1300" s="7">
        <f>IF(ISNUMBER(N1300),+G1300*_xll.BDP($C1300, "PX_POS_MULT_FACTOR")*P1300/K1300," ")</f>
        <v/>
      </c>
      <c r="R1300" s="8">
        <f t="array" ref="R1300">IF(OR($A1300="TUA",$A1300="TYA"),"",IF(ISNUMBER(_xlfn.SINGLE(_xll.BDP($C1300,"DUR_ADJ_OAS_MID"))),_xll.BDP($C1300,"DUR_ADJ_OAS_MID"),IF(ISNUMBER(_xlfn.SINGLE(_xll.BDP($E1300&amp;" ISIN","DUR_ADJ_OAS_MID"))),_xll.BDP($E1300&amp;" ISIN","DUR_ADJ_OAS_MID")," ")))</f>
        <v/>
      </c>
      <c r="S1300" s="7">
        <f>IF(ISNUMBER(N1300),Q1300*N1300,IF(ISNUMBER(R1300),J1300*R1300," "))</f>
        <v/>
      </c>
      <c r="T1300" t="inlineStr">
        <is>
          <t>278865100</t>
        </is>
      </c>
      <c r="U1300" t="inlineStr">
        <is>
          <t>Equity</t>
        </is>
      </c>
    </row>
    <row r="1301">
      <c r="A1301" t="inlineStr">
        <is>
          <t>NXTI</t>
        </is>
      </c>
      <c r="B1301" t="inlineStr">
        <is>
          <t>CONSOLIDATED EDISON INC USD 0.1</t>
        </is>
      </c>
      <c r="C1301" t="inlineStr">
        <is>
          <t>ED</t>
        </is>
      </c>
      <c r="D1301" t="inlineStr">
        <is>
          <t>2216850</t>
        </is>
      </c>
      <c r="E1301" t="inlineStr">
        <is>
          <t>US2091151041</t>
        </is>
      </c>
      <c r="F1301" t="inlineStr">
        <is>
          <t>209115104</t>
        </is>
      </c>
      <c r="G1301" s="1" t="n">
        <v>544</v>
      </c>
      <c r="H1301" s="1" t="n">
        <v>101.94</v>
      </c>
      <c r="I1301" s="2" t="n">
        <v>55455.36</v>
      </c>
      <c r="J1301" s="3" t="n">
        <v>0.0019045</v>
      </c>
      <c r="K1301" s="4" t="n">
        <v>29118113.43</v>
      </c>
      <c r="L1301" s="5" t="n">
        <v>900001</v>
      </c>
      <c r="M1301" s="6" t="n">
        <v>32.35342342</v>
      </c>
      <c r="N1301" s="7">
        <f t="array" ref="N1301">IF(ISNUMBER(_xlfn.SINGLE(_xll.BDP($C1301, "DELTA_MID"))),_xll.BDP($C1301, "DELTA_MID")," ")</f>
        <v/>
      </c>
      <c r="O1301" s="7">
        <f>IF(ISNUMBER(N1301),_xll.BDP($C1301, "OPT_UNDL_TICKER"),"")</f>
        <v/>
      </c>
      <c r="P1301" s="8">
        <f>IF(ISNUMBER(N1301),_xll.BDP($C1301, "OPT_UNDL_PX")," ")</f>
        <v/>
      </c>
      <c r="Q1301" s="7">
        <f>IF(ISNUMBER(N1301),+G1301*_xll.BDP($C1301, "PX_POS_MULT_FACTOR")*P1301/K1301," ")</f>
        <v/>
      </c>
      <c r="R1301" s="8">
        <f t="array" ref="R1301">IF(OR($A1301="TUA",$A1301="TYA"),"",IF(ISNUMBER(_xlfn.SINGLE(_xll.BDP($C1301,"DUR_ADJ_OAS_MID"))),_xll.BDP($C1301,"DUR_ADJ_OAS_MID"),IF(ISNUMBER(_xlfn.SINGLE(_xll.BDP($E1301&amp;" ISIN","DUR_ADJ_OAS_MID"))),_xll.BDP($E1301&amp;" ISIN","DUR_ADJ_OAS_MID")," ")))</f>
        <v/>
      </c>
      <c r="S1301" s="7">
        <f>IF(ISNUMBER(N1301),Q1301*N1301,IF(ISNUMBER(R1301),J1301*R1301," "))</f>
        <v/>
      </c>
      <c r="T1301" t="inlineStr">
        <is>
          <t>209115104</t>
        </is>
      </c>
      <c r="U1301" t="inlineStr">
        <is>
          <t>Equity</t>
        </is>
      </c>
    </row>
    <row r="1302">
      <c r="A1302" t="inlineStr">
        <is>
          <t>NXTI</t>
        </is>
      </c>
      <c r="B1302" t="inlineStr">
        <is>
          <t>LAUDER ESTEE COS INC USD 0.01</t>
        </is>
      </c>
      <c r="C1302" t="inlineStr">
        <is>
          <t>EL</t>
        </is>
      </c>
      <c r="D1302" t="inlineStr">
        <is>
          <t>2320524</t>
        </is>
      </c>
      <c r="E1302" t="inlineStr">
        <is>
          <t>US5184391044</t>
        </is>
      </c>
      <c r="F1302" t="inlineStr">
        <is>
          <t>518439104</t>
        </is>
      </c>
      <c r="G1302" s="1" t="n">
        <v>548</v>
      </c>
      <c r="H1302" s="1" t="n">
        <v>98.63</v>
      </c>
      <c r="I1302" s="2" t="n">
        <v>54049.24</v>
      </c>
      <c r="J1302" s="3" t="n">
        <v>0.00185621</v>
      </c>
      <c r="K1302" s="4" t="n">
        <v>29118113.43</v>
      </c>
      <c r="L1302" s="5" t="n">
        <v>900001</v>
      </c>
      <c r="M1302" s="6" t="n">
        <v>32.35342342</v>
      </c>
      <c r="N1302" s="7">
        <f t="array" ref="N1302">IF(ISNUMBER(_xlfn.SINGLE(_xll.BDP($C1302, "DELTA_MID"))),_xll.BDP($C1302, "DELTA_MID")," ")</f>
        <v/>
      </c>
      <c r="O1302" s="7">
        <f>IF(ISNUMBER(N1302),_xll.BDP($C1302, "OPT_UNDL_TICKER"),"")</f>
        <v/>
      </c>
      <c r="P1302" s="8">
        <f>IF(ISNUMBER(N1302),_xll.BDP($C1302, "OPT_UNDL_PX")," ")</f>
        <v/>
      </c>
      <c r="Q1302" s="7">
        <f>IF(ISNUMBER(N1302),+G1302*_xll.BDP($C1302, "PX_POS_MULT_FACTOR")*P1302/K1302," ")</f>
        <v/>
      </c>
      <c r="R1302" s="8">
        <f t="array" ref="R1302">IF(OR($A1302="TUA",$A1302="TYA"),"",IF(ISNUMBER(_xlfn.SINGLE(_xll.BDP($C1302,"DUR_ADJ_OAS_MID"))),_xll.BDP($C1302,"DUR_ADJ_OAS_MID"),IF(ISNUMBER(_xlfn.SINGLE(_xll.BDP($E1302&amp;" ISIN","DUR_ADJ_OAS_MID"))),_xll.BDP($E1302&amp;" ISIN","DUR_ADJ_OAS_MID")," ")))</f>
        <v/>
      </c>
      <c r="S1302" s="7">
        <f>IF(ISNUMBER(N1302),Q1302*N1302,IF(ISNUMBER(R1302),J1302*R1302," "))</f>
        <v/>
      </c>
      <c r="T1302" t="inlineStr">
        <is>
          <t>518439104</t>
        </is>
      </c>
      <c r="U1302" t="inlineStr">
        <is>
          <t>Equity</t>
        </is>
      </c>
    </row>
    <row r="1303">
      <c r="A1303" t="inlineStr">
        <is>
          <t>NXTI</t>
        </is>
      </c>
      <c r="B1303" t="inlineStr">
        <is>
          <t>ELEVANCE HEALTH INC USD 0.01</t>
        </is>
      </c>
      <c r="C1303" t="inlineStr">
        <is>
          <t>ELV</t>
        </is>
      </c>
      <c r="D1303" t="inlineStr">
        <is>
          <t>BSPHGL4</t>
        </is>
      </c>
      <c r="E1303" t="inlineStr">
        <is>
          <t>US0367521038</t>
        </is>
      </c>
      <c r="F1303" t="inlineStr">
        <is>
          <t>036752103</t>
        </is>
      </c>
      <c r="G1303" s="1" t="n">
        <v>209</v>
      </c>
      <c r="H1303" s="1" t="n">
        <v>345.21</v>
      </c>
      <c r="I1303" s="2" t="n">
        <v>72148.89</v>
      </c>
      <c r="J1303" s="3" t="n">
        <v>0.0024778</v>
      </c>
      <c r="K1303" s="4" t="n">
        <v>29118113.43</v>
      </c>
      <c r="L1303" s="5" t="n">
        <v>900001</v>
      </c>
      <c r="M1303" s="6" t="n">
        <v>32.35342342</v>
      </c>
      <c r="N1303" s="7">
        <f t="array" ref="N1303">IF(ISNUMBER(_xlfn.SINGLE(_xll.BDP($C1303, "DELTA_MID"))),_xll.BDP($C1303, "DELTA_MID")," ")</f>
        <v/>
      </c>
      <c r="O1303" s="7">
        <f>IF(ISNUMBER(N1303),_xll.BDP($C1303, "OPT_UNDL_TICKER"),"")</f>
        <v/>
      </c>
      <c r="P1303" s="8">
        <f>IF(ISNUMBER(N1303),_xll.BDP($C1303, "OPT_UNDL_PX")," ")</f>
        <v/>
      </c>
      <c r="Q1303" s="7">
        <f>IF(ISNUMBER(N1303),+G1303*_xll.BDP($C1303, "PX_POS_MULT_FACTOR")*P1303/K1303," ")</f>
        <v/>
      </c>
      <c r="R1303" s="8">
        <f t="array" ref="R1303">IF(OR($A1303="TUA",$A1303="TYA"),"",IF(ISNUMBER(_xlfn.SINGLE(_xll.BDP($C1303,"DUR_ADJ_OAS_MID"))),_xll.BDP($C1303,"DUR_ADJ_OAS_MID"),IF(ISNUMBER(_xlfn.SINGLE(_xll.BDP($E1303&amp;" ISIN","DUR_ADJ_OAS_MID"))),_xll.BDP($E1303&amp;" ISIN","DUR_ADJ_OAS_MID")," ")))</f>
        <v/>
      </c>
      <c r="S1303" s="7">
        <f>IF(ISNUMBER(N1303),Q1303*N1303,IF(ISNUMBER(R1303),J1303*R1303," "))</f>
        <v/>
      </c>
      <c r="T1303" t="inlineStr">
        <is>
          <t>036752103</t>
        </is>
      </c>
      <c r="U1303" t="inlineStr">
        <is>
          <t>Equity</t>
        </is>
      </c>
    </row>
    <row r="1304">
      <c r="A1304" t="inlineStr">
        <is>
          <t>NXTI</t>
        </is>
      </c>
      <c r="B1304" t="inlineStr">
        <is>
          <t>ELASTIC NV EUR 0.01</t>
        </is>
      </c>
      <c r="C1304" t="inlineStr">
        <is>
          <t>ESTC</t>
        </is>
      </c>
      <c r="D1304" t="inlineStr">
        <is>
          <t>BFXCLC6</t>
        </is>
      </c>
      <c r="E1304" t="inlineStr">
        <is>
          <t>NL0013056914</t>
        </is>
      </c>
      <c r="F1304" t="inlineStr">
        <is>
          <t>N14506104</t>
        </is>
      </c>
      <c r="G1304" s="1" t="n">
        <v>410</v>
      </c>
      <c r="H1304" s="1" t="n">
        <v>86.06999999999999</v>
      </c>
      <c r="I1304" s="2" t="n">
        <v>35288.7</v>
      </c>
      <c r="J1304" s="3" t="n">
        <v>0.00121192</v>
      </c>
      <c r="K1304" s="4" t="n">
        <v>29118113.43</v>
      </c>
      <c r="L1304" s="5" t="n">
        <v>900001</v>
      </c>
      <c r="M1304" s="6" t="n">
        <v>32.35342342</v>
      </c>
      <c r="N1304" s="7">
        <f t="array" ref="N1304">IF(ISNUMBER(_xlfn.SINGLE(_xll.BDP($C1304, "DELTA_MID"))),_xll.BDP($C1304, "DELTA_MID")," ")</f>
        <v/>
      </c>
      <c r="O1304" s="7">
        <f>IF(ISNUMBER(N1304),_xll.BDP($C1304, "OPT_UNDL_TICKER"),"")</f>
        <v/>
      </c>
      <c r="P1304" s="8">
        <f>IF(ISNUMBER(N1304),_xll.BDP($C1304, "OPT_UNDL_PX")," ")</f>
        <v/>
      </c>
      <c r="Q1304" s="7">
        <f>IF(ISNUMBER(N1304),+G1304*_xll.BDP($C1304, "PX_POS_MULT_FACTOR")*P1304/K1304," ")</f>
        <v/>
      </c>
      <c r="R1304" s="8">
        <f t="array" ref="R1304">IF(OR($A1304="TUA",$A1304="TYA"),"",IF(ISNUMBER(_xlfn.SINGLE(_xll.BDP($C1304,"DUR_ADJ_OAS_MID"))),_xll.BDP($C1304,"DUR_ADJ_OAS_MID"),IF(ISNUMBER(_xlfn.SINGLE(_xll.BDP($E1304&amp;" ISIN","DUR_ADJ_OAS_MID"))),_xll.BDP($E1304&amp;" ISIN","DUR_ADJ_OAS_MID")," ")))</f>
        <v/>
      </c>
      <c r="S1304" s="7">
        <f>IF(ISNUMBER(N1304),Q1304*N1304,IF(ISNUMBER(R1304),J1304*R1304," "))</f>
        <v/>
      </c>
      <c r="T1304" t="inlineStr">
        <is>
          <t>N14506104</t>
        </is>
      </c>
      <c r="U1304" t="inlineStr">
        <is>
          <t>Equity</t>
        </is>
      </c>
    </row>
    <row r="1305">
      <c r="A1305" t="inlineStr">
        <is>
          <t>NXTI</t>
        </is>
      </c>
      <c r="B1305" t="inlineStr">
        <is>
          <t>EXELIXIS INC USD 0.001</t>
        </is>
      </c>
      <c r="C1305" t="inlineStr">
        <is>
          <t>EXEL</t>
        </is>
      </c>
      <c r="D1305" t="inlineStr">
        <is>
          <t>2576941</t>
        </is>
      </c>
      <c r="E1305" t="inlineStr">
        <is>
          <t>US30161Q1040</t>
        </is>
      </c>
      <c r="F1305" t="inlineStr">
        <is>
          <t>30161Q104</t>
        </is>
      </c>
      <c r="G1305" s="1" t="n">
        <v>1569</v>
      </c>
      <c r="H1305" s="1" t="n">
        <v>36.08</v>
      </c>
      <c r="I1305" s="2" t="n">
        <v>56609.52</v>
      </c>
      <c r="J1305" s="3" t="n">
        <v>0.00194413</v>
      </c>
      <c r="K1305" s="4" t="n">
        <v>29118113.43</v>
      </c>
      <c r="L1305" s="5" t="n">
        <v>900001</v>
      </c>
      <c r="M1305" s="6" t="n">
        <v>32.35342342</v>
      </c>
      <c r="N1305" s="7">
        <f t="array" ref="N1305">IF(ISNUMBER(_xlfn.SINGLE(_xll.BDP($C1305, "DELTA_MID"))),_xll.BDP($C1305, "DELTA_MID")," ")</f>
        <v/>
      </c>
      <c r="O1305" s="7">
        <f>IF(ISNUMBER(N1305),_xll.BDP($C1305, "OPT_UNDL_TICKER"),"")</f>
        <v/>
      </c>
      <c r="P1305" s="8">
        <f>IF(ISNUMBER(N1305),_xll.BDP($C1305, "OPT_UNDL_PX")," ")</f>
        <v/>
      </c>
      <c r="Q1305" s="7">
        <f>IF(ISNUMBER(N1305),+G1305*_xll.BDP($C1305, "PX_POS_MULT_FACTOR")*P1305/K1305," ")</f>
        <v/>
      </c>
      <c r="R1305" s="8">
        <f t="array" ref="R1305">IF(OR($A1305="TUA",$A1305="TYA"),"",IF(ISNUMBER(_xlfn.SINGLE(_xll.BDP($C1305,"DUR_ADJ_OAS_MID"))),_xll.BDP($C1305,"DUR_ADJ_OAS_MID"),IF(ISNUMBER(_xlfn.SINGLE(_xll.BDP($E1305&amp;" ISIN","DUR_ADJ_OAS_MID"))),_xll.BDP($E1305&amp;" ISIN","DUR_ADJ_OAS_MID")," ")))</f>
        <v/>
      </c>
      <c r="S1305" s="7">
        <f>IF(ISNUMBER(N1305),Q1305*N1305,IF(ISNUMBER(R1305),J1305*R1305," "))</f>
        <v/>
      </c>
      <c r="T1305" t="inlineStr">
        <is>
          <t>30161Q104</t>
        </is>
      </c>
      <c r="U1305" t="inlineStr">
        <is>
          <t>Equity</t>
        </is>
      </c>
    </row>
    <row r="1306">
      <c r="A1306" t="inlineStr">
        <is>
          <t>NXTI</t>
        </is>
      </c>
      <c r="B1306" t="inlineStr">
        <is>
          <t>EXPEDIA GROUP INC USD 0.001</t>
        </is>
      </c>
      <c r="C1306" t="inlineStr">
        <is>
          <t>EXPE</t>
        </is>
      </c>
      <c r="D1306" t="inlineStr">
        <is>
          <t>B748CK2</t>
        </is>
      </c>
      <c r="E1306" t="inlineStr">
        <is>
          <t>US30212P3038</t>
        </is>
      </c>
      <c r="F1306" t="inlineStr">
        <is>
          <t>30212P303</t>
        </is>
      </c>
      <c r="G1306" s="1" t="n">
        <v>161</v>
      </c>
      <c r="H1306" s="1" t="n">
        <v>226.39</v>
      </c>
      <c r="I1306" s="2" t="n">
        <v>36448.79</v>
      </c>
      <c r="J1306" s="3" t="n">
        <v>0.00125176</v>
      </c>
      <c r="K1306" s="4" t="n">
        <v>29118113.43</v>
      </c>
      <c r="L1306" s="5" t="n">
        <v>900001</v>
      </c>
      <c r="M1306" s="6" t="n">
        <v>32.35342342</v>
      </c>
      <c r="N1306" s="7">
        <f t="array" ref="N1306">IF(ISNUMBER(_xlfn.SINGLE(_xll.BDP($C1306, "DELTA_MID"))),_xll.BDP($C1306, "DELTA_MID")," ")</f>
        <v/>
      </c>
      <c r="O1306" s="7">
        <f>IF(ISNUMBER(N1306),_xll.BDP($C1306, "OPT_UNDL_TICKER"),"")</f>
        <v/>
      </c>
      <c r="P1306" s="8">
        <f>IF(ISNUMBER(N1306),_xll.BDP($C1306, "OPT_UNDL_PX")," ")</f>
        <v/>
      </c>
      <c r="Q1306" s="7">
        <f>IF(ISNUMBER(N1306),+G1306*_xll.BDP($C1306, "PX_POS_MULT_FACTOR")*P1306/K1306," ")</f>
        <v/>
      </c>
      <c r="R1306" s="8">
        <f t="array" ref="R1306">IF(OR($A1306="TUA",$A1306="TYA"),"",IF(ISNUMBER(_xlfn.SINGLE(_xll.BDP($C1306,"DUR_ADJ_OAS_MID"))),_xll.BDP($C1306,"DUR_ADJ_OAS_MID"),IF(ISNUMBER(_xlfn.SINGLE(_xll.BDP($E1306&amp;" ISIN","DUR_ADJ_OAS_MID"))),_xll.BDP($E1306&amp;" ISIN","DUR_ADJ_OAS_MID")," ")))</f>
        <v/>
      </c>
      <c r="S1306" s="7">
        <f>IF(ISNUMBER(N1306),Q1306*N1306,IF(ISNUMBER(R1306),J1306*R1306," "))</f>
        <v/>
      </c>
      <c r="T1306" t="inlineStr">
        <is>
          <t>30212P303</t>
        </is>
      </c>
      <c r="U1306" t="inlineStr">
        <is>
          <t>Equity</t>
        </is>
      </c>
    </row>
    <row r="1307">
      <c r="A1307" t="inlineStr">
        <is>
          <t>NXTI</t>
        </is>
      </c>
      <c r="B1307" t="inlineStr">
        <is>
          <t>FASTENAL CO USD 0.01</t>
        </is>
      </c>
      <c r="C1307" t="inlineStr">
        <is>
          <t>FAST</t>
        </is>
      </c>
      <c r="D1307" t="inlineStr">
        <is>
          <t>2332262</t>
        </is>
      </c>
      <c r="E1307" t="inlineStr">
        <is>
          <t>US3119001044</t>
        </is>
      </c>
      <c r="F1307" t="inlineStr">
        <is>
          <t>311900104</t>
        </is>
      </c>
      <c r="G1307" s="1" t="n">
        <v>1084</v>
      </c>
      <c r="H1307" s="1" t="n">
        <v>42.6</v>
      </c>
      <c r="I1307" s="2" t="n">
        <v>46178.4</v>
      </c>
      <c r="J1307" s="3" t="n">
        <v>0.0015859</v>
      </c>
      <c r="K1307" s="4" t="n">
        <v>29118113.43</v>
      </c>
      <c r="L1307" s="5" t="n">
        <v>900001</v>
      </c>
      <c r="M1307" s="6" t="n">
        <v>32.35342342</v>
      </c>
      <c r="N1307" s="7">
        <f t="array" ref="N1307">IF(ISNUMBER(_xlfn.SINGLE(_xll.BDP($C1307, "DELTA_MID"))),_xll.BDP($C1307, "DELTA_MID")," ")</f>
        <v/>
      </c>
      <c r="O1307" s="7">
        <f>IF(ISNUMBER(N1307),_xll.BDP($C1307, "OPT_UNDL_TICKER"),"")</f>
        <v/>
      </c>
      <c r="P1307" s="8">
        <f>IF(ISNUMBER(N1307),_xll.BDP($C1307, "OPT_UNDL_PX")," ")</f>
        <v/>
      </c>
      <c r="Q1307" s="7">
        <f>IF(ISNUMBER(N1307),+G1307*_xll.BDP($C1307, "PX_POS_MULT_FACTOR")*P1307/K1307," ")</f>
        <v/>
      </c>
      <c r="R1307" s="8">
        <f t="array" ref="R1307">IF(OR($A1307="TUA",$A1307="TYA"),"",IF(ISNUMBER(_xlfn.SINGLE(_xll.BDP($C1307,"DUR_ADJ_OAS_MID"))),_xll.BDP($C1307,"DUR_ADJ_OAS_MID"),IF(ISNUMBER(_xlfn.SINGLE(_xll.BDP($E1307&amp;" ISIN","DUR_ADJ_OAS_MID"))),_xll.BDP($E1307&amp;" ISIN","DUR_ADJ_OAS_MID")," ")))</f>
        <v/>
      </c>
      <c r="S1307" s="7">
        <f>IF(ISNUMBER(N1307),Q1307*N1307,IF(ISNUMBER(R1307),J1307*R1307," "))</f>
        <v/>
      </c>
      <c r="T1307" t="inlineStr">
        <is>
          <t>311900104</t>
        </is>
      </c>
      <c r="U1307" t="inlineStr">
        <is>
          <t>Equity</t>
        </is>
      </c>
    </row>
    <row r="1308">
      <c r="A1308" t="inlineStr">
        <is>
          <t>NXTI</t>
        </is>
      </c>
      <c r="B1308" t="inlineStr">
        <is>
          <t>FEDEX CORP USD 0.1</t>
        </is>
      </c>
      <c r="C1308" t="inlineStr">
        <is>
          <t>FDX</t>
        </is>
      </c>
      <c r="D1308" t="inlineStr">
        <is>
          <t>2142784</t>
        </is>
      </c>
      <c r="E1308" t="inlineStr">
        <is>
          <t>US31428X1063</t>
        </is>
      </c>
      <c r="F1308" t="inlineStr">
        <is>
          <t>31428X106</t>
        </is>
      </c>
      <c r="G1308" s="1" t="n">
        <v>318</v>
      </c>
      <c r="H1308" s="1" t="n">
        <v>239.41</v>
      </c>
      <c r="I1308" s="2" t="n">
        <v>76132.38</v>
      </c>
      <c r="J1308" s="3" t="n">
        <v>0.00261461</v>
      </c>
      <c r="K1308" s="4" t="n">
        <v>29118113.43</v>
      </c>
      <c r="L1308" s="5" t="n">
        <v>900001</v>
      </c>
      <c r="M1308" s="6" t="n">
        <v>32.35342342</v>
      </c>
      <c r="N1308" s="7">
        <f t="array" ref="N1308">IF(ISNUMBER(_xlfn.SINGLE(_xll.BDP($C1308, "DELTA_MID"))),_xll.BDP($C1308, "DELTA_MID")," ")</f>
        <v/>
      </c>
      <c r="O1308" s="7">
        <f>IF(ISNUMBER(N1308),_xll.BDP($C1308, "OPT_UNDL_TICKER"),"")</f>
        <v/>
      </c>
      <c r="P1308" s="8">
        <f>IF(ISNUMBER(N1308),_xll.BDP($C1308, "OPT_UNDL_PX")," ")</f>
        <v/>
      </c>
      <c r="Q1308" s="7">
        <f>IF(ISNUMBER(N1308),+G1308*_xll.BDP($C1308, "PX_POS_MULT_FACTOR")*P1308/K1308," ")</f>
        <v/>
      </c>
      <c r="R1308" s="8">
        <f t="array" ref="R1308">IF(OR($A1308="TUA",$A1308="TYA"),"",IF(ISNUMBER(_xlfn.SINGLE(_xll.BDP($C1308,"DUR_ADJ_OAS_MID"))),_xll.BDP($C1308,"DUR_ADJ_OAS_MID"),IF(ISNUMBER(_xlfn.SINGLE(_xll.BDP($E1308&amp;" ISIN","DUR_ADJ_OAS_MID"))),_xll.BDP($E1308&amp;" ISIN","DUR_ADJ_OAS_MID")," ")))</f>
        <v/>
      </c>
      <c r="S1308" s="7">
        <f>IF(ISNUMBER(N1308),Q1308*N1308,IF(ISNUMBER(R1308),J1308*R1308," "))</f>
        <v/>
      </c>
      <c r="T1308" t="inlineStr">
        <is>
          <t>31428X106</t>
        </is>
      </c>
      <c r="U1308" t="inlineStr">
        <is>
          <t>Equity</t>
        </is>
      </c>
    </row>
    <row r="1309">
      <c r="A1309" t="inlineStr">
        <is>
          <t>NXTI</t>
        </is>
      </c>
      <c r="B1309" t="inlineStr">
        <is>
          <t>F5 INC</t>
        </is>
      </c>
      <c r="C1309" t="inlineStr">
        <is>
          <t>FFIV</t>
        </is>
      </c>
      <c r="D1309" t="inlineStr">
        <is>
          <t>2427599</t>
        </is>
      </c>
      <c r="E1309" t="inlineStr">
        <is>
          <t>US3156161024</t>
        </is>
      </c>
      <c r="F1309" t="inlineStr">
        <is>
          <t>315616102</t>
        </is>
      </c>
      <c r="G1309" s="1" t="n">
        <v>227</v>
      </c>
      <c r="H1309" s="1" t="n">
        <v>297.835</v>
      </c>
      <c r="I1309" s="2" t="n">
        <v>67608.55</v>
      </c>
      <c r="J1309" s="3" t="n">
        <v>0.00232187</v>
      </c>
      <c r="K1309" s="4" t="n">
        <v>29118113.43</v>
      </c>
      <c r="L1309" s="5" t="n">
        <v>900001</v>
      </c>
      <c r="M1309" s="6" t="n">
        <v>32.35342342</v>
      </c>
      <c r="N1309" s="7">
        <f t="array" ref="N1309">IF(ISNUMBER(_xlfn.SINGLE(_xll.BDP($C1309, "DELTA_MID"))),_xll.BDP($C1309, "DELTA_MID")," ")</f>
        <v/>
      </c>
      <c r="O1309" s="7">
        <f>IF(ISNUMBER(N1309),_xll.BDP($C1309, "OPT_UNDL_TICKER"),"")</f>
        <v/>
      </c>
      <c r="P1309" s="8">
        <f>IF(ISNUMBER(N1309),_xll.BDP($C1309, "OPT_UNDL_PX")," ")</f>
        <v/>
      </c>
      <c r="Q1309" s="7">
        <f>IF(ISNUMBER(N1309),+G1309*_xll.BDP($C1309, "PX_POS_MULT_FACTOR")*P1309/K1309," ")</f>
        <v/>
      </c>
      <c r="R1309" s="8">
        <f t="array" ref="R1309">IF(OR($A1309="TUA",$A1309="TYA"),"",IF(ISNUMBER(_xlfn.SINGLE(_xll.BDP($C1309,"DUR_ADJ_OAS_MID"))),_xll.BDP($C1309,"DUR_ADJ_OAS_MID"),IF(ISNUMBER(_xlfn.SINGLE(_xll.BDP($E1309&amp;" ISIN","DUR_ADJ_OAS_MID"))),_xll.BDP($E1309&amp;" ISIN","DUR_ADJ_OAS_MID")," ")))</f>
        <v/>
      </c>
      <c r="S1309" s="7">
        <f>IF(ISNUMBER(N1309),Q1309*N1309,IF(ISNUMBER(R1309),J1309*R1309," "))</f>
        <v/>
      </c>
      <c r="T1309" t="inlineStr">
        <is>
          <t>315616102</t>
        </is>
      </c>
      <c r="U1309" t="inlineStr">
        <is>
          <t>Equity</t>
        </is>
      </c>
    </row>
    <row r="1310">
      <c r="A1310" t="inlineStr">
        <is>
          <t>NXTI</t>
        </is>
      </c>
      <c r="B1310" t="inlineStr">
        <is>
          <t>FAIR ISAAC CORPORATION USD 0.01</t>
        </is>
      </c>
      <c r="C1310" t="inlineStr">
        <is>
          <t>FICO</t>
        </is>
      </c>
      <c r="D1310" t="inlineStr">
        <is>
          <t>2330299</t>
        </is>
      </c>
      <c r="E1310" t="inlineStr">
        <is>
          <t>US3032501047</t>
        </is>
      </c>
      <c r="F1310" t="inlineStr">
        <is>
          <t>303250104</t>
        </is>
      </c>
      <c r="G1310" s="1" t="n">
        <v>95</v>
      </c>
      <c r="H1310" s="1" t="n">
        <v>1573.94</v>
      </c>
      <c r="I1310" s="2" t="n">
        <v>149524.3</v>
      </c>
      <c r="J1310" s="3" t="n">
        <v>0.0051351</v>
      </c>
      <c r="K1310" s="4" t="n">
        <v>29118113.43</v>
      </c>
      <c r="L1310" s="5" t="n">
        <v>900001</v>
      </c>
      <c r="M1310" s="6" t="n">
        <v>32.35342342</v>
      </c>
      <c r="N1310" s="7">
        <f t="array" ref="N1310">IF(ISNUMBER(_xlfn.SINGLE(_xll.BDP($C1310, "DELTA_MID"))),_xll.BDP($C1310, "DELTA_MID")," ")</f>
        <v/>
      </c>
      <c r="O1310" s="7">
        <f>IF(ISNUMBER(N1310),_xll.BDP($C1310, "OPT_UNDL_TICKER"),"")</f>
        <v/>
      </c>
      <c r="P1310" s="8">
        <f>IF(ISNUMBER(N1310),_xll.BDP($C1310, "OPT_UNDL_PX")," ")</f>
        <v/>
      </c>
      <c r="Q1310" s="7">
        <f>IF(ISNUMBER(N1310),+G1310*_xll.BDP($C1310, "PX_POS_MULT_FACTOR")*P1310/K1310," ")</f>
        <v/>
      </c>
      <c r="R1310" s="8">
        <f t="array" ref="R1310">IF(OR($A1310="TUA",$A1310="TYA"),"",IF(ISNUMBER(_xlfn.SINGLE(_xll.BDP($C1310,"DUR_ADJ_OAS_MID"))),_xll.BDP($C1310,"DUR_ADJ_OAS_MID"),IF(ISNUMBER(_xlfn.SINGLE(_xll.BDP($E1310&amp;" ISIN","DUR_ADJ_OAS_MID"))),_xll.BDP($E1310&amp;" ISIN","DUR_ADJ_OAS_MID")," ")))</f>
        <v/>
      </c>
      <c r="S1310" s="7">
        <f>IF(ISNUMBER(N1310),Q1310*N1310,IF(ISNUMBER(R1310),J1310*R1310," "))</f>
        <v/>
      </c>
      <c r="T1310" t="inlineStr">
        <is>
          <t>303250104</t>
        </is>
      </c>
      <c r="U1310" t="inlineStr">
        <is>
          <t>Equity</t>
        </is>
      </c>
    </row>
    <row r="1311">
      <c r="A1311" t="inlineStr">
        <is>
          <t>NXTI</t>
        </is>
      </c>
      <c r="B1311" t="inlineStr">
        <is>
          <t>FLUTTER ENTERTAINMENT PLC</t>
        </is>
      </c>
      <c r="C1311" t="inlineStr">
        <is>
          <t>FLUT</t>
        </is>
      </c>
      <c r="D1311" t="inlineStr">
        <is>
          <t>BWZMZF4</t>
        </is>
      </c>
      <c r="E1311" t="inlineStr">
        <is>
          <t>IE00BWT6H894</t>
        </is>
      </c>
      <c r="F1311" t="inlineStr">
        <is>
          <t>G3643J108</t>
        </is>
      </c>
      <c r="G1311" s="1" t="n">
        <v>207</v>
      </c>
      <c r="H1311" s="1" t="n">
        <v>252.34</v>
      </c>
      <c r="I1311" s="2" t="n">
        <v>52234.38</v>
      </c>
      <c r="J1311" s="3" t="n">
        <v>0.00179388</v>
      </c>
      <c r="K1311" s="4" t="n">
        <v>29118113.43</v>
      </c>
      <c r="L1311" s="5" t="n">
        <v>900001</v>
      </c>
      <c r="M1311" s="6" t="n">
        <v>32.35342342</v>
      </c>
      <c r="N1311" s="7">
        <f t="array" ref="N1311">IF(ISNUMBER(_xlfn.SINGLE(_xll.BDP($C1311, "DELTA_MID"))),_xll.BDP($C1311, "DELTA_MID")," ")</f>
        <v/>
      </c>
      <c r="O1311" s="7">
        <f>IF(ISNUMBER(N1311),_xll.BDP($C1311, "OPT_UNDL_TICKER"),"")</f>
        <v/>
      </c>
      <c r="P1311" s="8">
        <f>IF(ISNUMBER(N1311),_xll.BDP($C1311, "OPT_UNDL_PX")," ")</f>
        <v/>
      </c>
      <c r="Q1311" s="7">
        <f>IF(ISNUMBER(N1311),+G1311*_xll.BDP($C1311, "PX_POS_MULT_FACTOR")*P1311/K1311," ")</f>
        <v/>
      </c>
      <c r="R1311" s="8">
        <f t="array" ref="R1311">IF(OR($A1311="TUA",$A1311="TYA"),"",IF(ISNUMBER(_xlfn.SINGLE(_xll.BDP($C1311,"DUR_ADJ_OAS_MID"))),_xll.BDP($C1311,"DUR_ADJ_OAS_MID"),IF(ISNUMBER(_xlfn.SINGLE(_xll.BDP($E1311&amp;" ISIN","DUR_ADJ_OAS_MID"))),_xll.BDP($E1311&amp;" ISIN","DUR_ADJ_OAS_MID")," ")))</f>
        <v/>
      </c>
      <c r="S1311" s="7">
        <f>IF(ISNUMBER(N1311),Q1311*N1311,IF(ISNUMBER(R1311),J1311*R1311," "))</f>
        <v/>
      </c>
      <c r="T1311" t="inlineStr">
        <is>
          <t>G3643J108</t>
        </is>
      </c>
      <c r="U1311" t="inlineStr">
        <is>
          <t>Equity</t>
        </is>
      </c>
    </row>
    <row r="1312">
      <c r="A1312" t="inlineStr">
        <is>
          <t>NXTI</t>
        </is>
      </c>
      <c r="B1312" t="inlineStr">
        <is>
          <t>FORTINET I USD 0.001</t>
        </is>
      </c>
      <c r="C1312" t="inlineStr">
        <is>
          <t>FTNT</t>
        </is>
      </c>
      <c r="D1312" t="inlineStr">
        <is>
          <t>B5B2106</t>
        </is>
      </c>
      <c r="E1312" t="inlineStr">
        <is>
          <t>US34959E1091</t>
        </is>
      </c>
      <c r="F1312" t="inlineStr">
        <is>
          <t>34959E109</t>
        </is>
      </c>
      <c r="G1312" s="1" t="n">
        <v>2953</v>
      </c>
      <c r="H1312" s="1" t="n">
        <v>84.66</v>
      </c>
      <c r="I1312" s="2" t="n">
        <v>250000.98</v>
      </c>
      <c r="J1312" s="3" t="n">
        <v>0.00858575</v>
      </c>
      <c r="K1312" s="4" t="n">
        <v>29118113.43</v>
      </c>
      <c r="L1312" s="5" t="n">
        <v>900001</v>
      </c>
      <c r="M1312" s="6" t="n">
        <v>32.35342342</v>
      </c>
      <c r="N1312" s="7">
        <f t="array" ref="N1312">IF(ISNUMBER(_xlfn.SINGLE(_xll.BDP($C1312, "DELTA_MID"))),_xll.BDP($C1312, "DELTA_MID")," ")</f>
        <v/>
      </c>
      <c r="O1312" s="7">
        <f>IF(ISNUMBER(N1312),_xll.BDP($C1312, "OPT_UNDL_TICKER"),"")</f>
        <v/>
      </c>
      <c r="P1312" s="8">
        <f>IF(ISNUMBER(N1312),_xll.BDP($C1312, "OPT_UNDL_PX")," ")</f>
        <v/>
      </c>
      <c r="Q1312" s="7">
        <f>IF(ISNUMBER(N1312),+G1312*_xll.BDP($C1312, "PX_POS_MULT_FACTOR")*P1312/K1312," ")</f>
        <v/>
      </c>
      <c r="R1312" s="8">
        <f t="array" ref="R1312">IF(OR($A1312="TUA",$A1312="TYA"),"",IF(ISNUMBER(_xlfn.SINGLE(_xll.BDP($C1312,"DUR_ADJ_OAS_MID"))),_xll.BDP($C1312,"DUR_ADJ_OAS_MID"),IF(ISNUMBER(_xlfn.SINGLE(_xll.BDP($E1312&amp;" ISIN","DUR_ADJ_OAS_MID"))),_xll.BDP($E1312&amp;" ISIN","DUR_ADJ_OAS_MID")," ")))</f>
        <v/>
      </c>
      <c r="S1312" s="7">
        <f>IF(ISNUMBER(N1312),Q1312*N1312,IF(ISNUMBER(R1312),J1312*R1312," "))</f>
        <v/>
      </c>
      <c r="T1312" t="inlineStr">
        <is>
          <t>34959E109</t>
        </is>
      </c>
      <c r="U1312" t="inlineStr">
        <is>
          <t>Equity</t>
        </is>
      </c>
    </row>
    <row r="1313">
      <c r="A1313" t="inlineStr">
        <is>
          <t>NXTI</t>
        </is>
      </c>
      <c r="B1313" t="inlineStr">
        <is>
          <t>GODADDY INC USD 0.001</t>
        </is>
      </c>
      <c r="C1313" t="inlineStr">
        <is>
          <t>GDDY</t>
        </is>
      </c>
      <c r="D1313" t="inlineStr">
        <is>
          <t>BWFRFC6</t>
        </is>
      </c>
      <c r="E1313" t="inlineStr">
        <is>
          <t>US3802371076</t>
        </is>
      </c>
      <c r="F1313" t="inlineStr">
        <is>
          <t>380237107</t>
        </is>
      </c>
      <c r="G1313" s="1" t="n">
        <v>560</v>
      </c>
      <c r="H1313" s="1" t="n">
        <v>132.33</v>
      </c>
      <c r="I1313" s="2" t="n">
        <v>74104.8</v>
      </c>
      <c r="J1313" s="3" t="n">
        <v>0.00254497</v>
      </c>
      <c r="K1313" s="4" t="n">
        <v>29118113.43</v>
      </c>
      <c r="L1313" s="5" t="n">
        <v>900001</v>
      </c>
      <c r="M1313" s="6" t="n">
        <v>32.35342342</v>
      </c>
      <c r="N1313" s="7">
        <f t="array" ref="N1313">IF(ISNUMBER(_xlfn.SINGLE(_xll.BDP($C1313, "DELTA_MID"))),_xll.BDP($C1313, "DELTA_MID")," ")</f>
        <v/>
      </c>
      <c r="O1313" s="7">
        <f>IF(ISNUMBER(N1313),_xll.BDP($C1313, "OPT_UNDL_TICKER"),"")</f>
        <v/>
      </c>
      <c r="P1313" s="8">
        <f>IF(ISNUMBER(N1313),_xll.BDP($C1313, "OPT_UNDL_PX")," ")</f>
        <v/>
      </c>
      <c r="Q1313" s="7">
        <f>IF(ISNUMBER(N1313),+G1313*_xll.BDP($C1313, "PX_POS_MULT_FACTOR")*P1313/K1313," ")</f>
        <v/>
      </c>
      <c r="R1313" s="8">
        <f t="array" ref="R1313">IF(OR($A1313="TUA",$A1313="TYA"),"",IF(ISNUMBER(_xlfn.SINGLE(_xll.BDP($C1313,"DUR_ADJ_OAS_MID"))),_xll.BDP($C1313,"DUR_ADJ_OAS_MID"),IF(ISNUMBER(_xlfn.SINGLE(_xll.BDP($E1313&amp;" ISIN","DUR_ADJ_OAS_MID"))),_xll.BDP($E1313&amp;" ISIN","DUR_ADJ_OAS_MID")," ")))</f>
        <v/>
      </c>
      <c r="S1313" s="7">
        <f>IF(ISNUMBER(N1313),Q1313*N1313,IF(ISNUMBER(R1313),J1313*R1313," "))</f>
        <v/>
      </c>
      <c r="T1313" t="inlineStr">
        <is>
          <t>380237107</t>
        </is>
      </c>
      <c r="U1313" t="inlineStr">
        <is>
          <t>Equity</t>
        </is>
      </c>
    </row>
    <row r="1314">
      <c r="A1314" t="inlineStr">
        <is>
          <t>NXTI</t>
        </is>
      </c>
      <c r="B1314" t="inlineStr">
        <is>
          <t>GE AEROSPACE</t>
        </is>
      </c>
      <c r="C1314" t="inlineStr">
        <is>
          <t>GE</t>
        </is>
      </c>
      <c r="D1314" t="inlineStr">
        <is>
          <t>BL59CR9</t>
        </is>
      </c>
      <c r="E1314" t="inlineStr">
        <is>
          <t>US3696043013</t>
        </is>
      </c>
      <c r="F1314" t="inlineStr">
        <is>
          <t>369604301</t>
        </is>
      </c>
      <c r="G1314" s="1" t="n">
        <v>1431</v>
      </c>
      <c r="H1314" s="1" t="n">
        <v>297.89</v>
      </c>
      <c r="I1314" s="2" t="n">
        <v>426280.59</v>
      </c>
      <c r="J1314" s="3" t="n">
        <v>0.0146397</v>
      </c>
      <c r="K1314" s="4" t="n">
        <v>29118113.43</v>
      </c>
      <c r="L1314" s="5" t="n">
        <v>900001</v>
      </c>
      <c r="M1314" s="6" t="n">
        <v>32.35342342</v>
      </c>
      <c r="N1314" s="7">
        <f t="array" ref="N1314">IF(ISNUMBER(_xlfn.SINGLE(_xll.BDP($C1314, "DELTA_MID"))),_xll.BDP($C1314, "DELTA_MID")," ")</f>
        <v/>
      </c>
      <c r="O1314" s="7">
        <f>IF(ISNUMBER(N1314),_xll.BDP($C1314, "OPT_UNDL_TICKER"),"")</f>
        <v/>
      </c>
      <c r="P1314" s="8">
        <f>IF(ISNUMBER(N1314),_xll.BDP($C1314, "OPT_UNDL_PX")," ")</f>
        <v/>
      </c>
      <c r="Q1314" s="7">
        <f>IF(ISNUMBER(N1314),+G1314*_xll.BDP($C1314, "PX_POS_MULT_FACTOR")*P1314/K1314," ")</f>
        <v/>
      </c>
      <c r="R1314" s="8">
        <f t="array" ref="R1314">IF(OR($A1314="TUA",$A1314="TYA"),"",IF(ISNUMBER(_xlfn.SINGLE(_xll.BDP($C1314,"DUR_ADJ_OAS_MID"))),_xll.BDP($C1314,"DUR_ADJ_OAS_MID"),IF(ISNUMBER(_xlfn.SINGLE(_xll.BDP($E1314&amp;" ISIN","DUR_ADJ_OAS_MID"))),_xll.BDP($E1314&amp;" ISIN","DUR_ADJ_OAS_MID")," ")))</f>
        <v/>
      </c>
      <c r="S1314" s="7">
        <f>IF(ISNUMBER(N1314),Q1314*N1314,IF(ISNUMBER(R1314),J1314*R1314," "))</f>
        <v/>
      </c>
      <c r="T1314" t="inlineStr">
        <is>
          <t>369604301</t>
        </is>
      </c>
      <c r="U1314" t="inlineStr">
        <is>
          <t>Equity</t>
        </is>
      </c>
    </row>
    <row r="1315">
      <c r="A1315" t="inlineStr">
        <is>
          <t>NXTI</t>
        </is>
      </c>
      <c r="B1315" t="inlineStr">
        <is>
          <t>GE VERNOVA INC USD 0.01</t>
        </is>
      </c>
      <c r="C1315" t="inlineStr">
        <is>
          <t>GEV</t>
        </is>
      </c>
      <c r="D1315" t="inlineStr">
        <is>
          <t>BP6H4Y1</t>
        </is>
      </c>
      <c r="E1315" t="inlineStr">
        <is>
          <t>US36828A1016</t>
        </is>
      </c>
      <c r="F1315" t="inlineStr">
        <is>
          <t>36828A101</t>
        </is>
      </c>
      <c r="G1315" s="1" t="n">
        <v>386</v>
      </c>
      <c r="H1315" s="1" t="n">
        <v>576</v>
      </c>
      <c r="I1315" s="2" t="n">
        <v>222336</v>
      </c>
      <c r="J1315" s="3" t="n">
        <v>0.00763566</v>
      </c>
      <c r="K1315" s="4" t="n">
        <v>29118113.43</v>
      </c>
      <c r="L1315" s="5" t="n">
        <v>900001</v>
      </c>
      <c r="M1315" s="6" t="n">
        <v>32.35342342</v>
      </c>
      <c r="N1315" s="7">
        <f t="array" ref="N1315">IF(ISNUMBER(_xlfn.SINGLE(_xll.BDP($C1315, "DELTA_MID"))),_xll.BDP($C1315, "DELTA_MID")," ")</f>
        <v/>
      </c>
      <c r="O1315" s="7">
        <f>IF(ISNUMBER(N1315),_xll.BDP($C1315, "OPT_UNDL_TICKER"),"")</f>
        <v/>
      </c>
      <c r="P1315" s="8">
        <f>IF(ISNUMBER(N1315),_xll.BDP($C1315, "OPT_UNDL_PX")," ")</f>
        <v/>
      </c>
      <c r="Q1315" s="7">
        <f>IF(ISNUMBER(N1315),+G1315*_xll.BDP($C1315, "PX_POS_MULT_FACTOR")*P1315/K1315," ")</f>
        <v/>
      </c>
      <c r="R1315" s="8">
        <f t="array" ref="R1315">IF(OR($A1315="TUA",$A1315="TYA"),"",IF(ISNUMBER(_xlfn.SINGLE(_xll.BDP($C1315,"DUR_ADJ_OAS_MID"))),_xll.BDP($C1315,"DUR_ADJ_OAS_MID"),IF(ISNUMBER(_xlfn.SINGLE(_xll.BDP($E1315&amp;" ISIN","DUR_ADJ_OAS_MID"))),_xll.BDP($E1315&amp;" ISIN","DUR_ADJ_OAS_MID")," ")))</f>
        <v/>
      </c>
      <c r="S1315" s="7">
        <f>IF(ISNUMBER(N1315),Q1315*N1315,IF(ISNUMBER(R1315),J1315*R1315," "))</f>
        <v/>
      </c>
      <c r="T1315" t="inlineStr">
        <is>
          <t>36828A101</t>
        </is>
      </c>
      <c r="U1315" t="inlineStr">
        <is>
          <t>Equity</t>
        </is>
      </c>
    </row>
    <row r="1316">
      <c r="A1316" t="inlineStr">
        <is>
          <t>NXTI</t>
        </is>
      </c>
      <c r="B1316" t="inlineStr">
        <is>
          <t>GUARDANT HEALTH INC USD 0.00001</t>
        </is>
      </c>
      <c r="C1316" t="inlineStr">
        <is>
          <t>GH</t>
        </is>
      </c>
      <c r="D1316" t="inlineStr">
        <is>
          <t>BFXC911</t>
        </is>
      </c>
      <c r="E1316" t="inlineStr">
        <is>
          <t>US40131M1099</t>
        </is>
      </c>
      <c r="F1316" t="inlineStr">
        <is>
          <t>40131M109</t>
        </is>
      </c>
      <c r="G1316" s="1" t="n">
        <v>846</v>
      </c>
      <c r="H1316" s="1" t="n">
        <v>68.03</v>
      </c>
      <c r="I1316" s="2" t="n">
        <v>57553.38</v>
      </c>
      <c r="J1316" s="3" t="n">
        <v>0.00197655</v>
      </c>
      <c r="K1316" s="4" t="n">
        <v>29118113.43</v>
      </c>
      <c r="L1316" s="5" t="n">
        <v>900001</v>
      </c>
      <c r="M1316" s="6" t="n">
        <v>32.35342342</v>
      </c>
      <c r="N1316" s="7">
        <f t="array" ref="N1316">IF(ISNUMBER(_xlfn.SINGLE(_xll.BDP($C1316, "DELTA_MID"))),_xll.BDP($C1316, "DELTA_MID")," ")</f>
        <v/>
      </c>
      <c r="O1316" s="7">
        <f>IF(ISNUMBER(N1316),_xll.BDP($C1316, "OPT_UNDL_TICKER"),"")</f>
        <v/>
      </c>
      <c r="P1316" s="8">
        <f>IF(ISNUMBER(N1316),_xll.BDP($C1316, "OPT_UNDL_PX")," ")</f>
        <v/>
      </c>
      <c r="Q1316" s="7">
        <f>IF(ISNUMBER(N1316),+G1316*_xll.BDP($C1316, "PX_POS_MULT_FACTOR")*P1316/K1316," ")</f>
        <v/>
      </c>
      <c r="R1316" s="8">
        <f t="array" ref="R1316">IF(OR($A1316="TUA",$A1316="TYA"),"",IF(ISNUMBER(_xlfn.SINGLE(_xll.BDP($C1316,"DUR_ADJ_OAS_MID"))),_xll.BDP($C1316,"DUR_ADJ_OAS_MID"),IF(ISNUMBER(_xlfn.SINGLE(_xll.BDP($E1316&amp;" ISIN","DUR_ADJ_OAS_MID"))),_xll.BDP($E1316&amp;" ISIN","DUR_ADJ_OAS_MID")," ")))</f>
        <v/>
      </c>
      <c r="S1316" s="7">
        <f>IF(ISNUMBER(N1316),Q1316*N1316,IF(ISNUMBER(R1316),J1316*R1316," "))</f>
        <v/>
      </c>
      <c r="T1316" t="inlineStr">
        <is>
          <t>40131M109</t>
        </is>
      </c>
      <c r="U1316" t="inlineStr">
        <is>
          <t>Equity</t>
        </is>
      </c>
    </row>
    <row r="1317">
      <c r="A1317" t="inlineStr">
        <is>
          <t>NXTI</t>
        </is>
      </c>
      <c r="B1317" t="inlineStr">
        <is>
          <t>GLAUKOS CORP USD 0.001</t>
        </is>
      </c>
      <c r="C1317" t="inlineStr">
        <is>
          <t>GKOS</t>
        </is>
      </c>
      <c r="D1317" t="inlineStr">
        <is>
          <t>BYMWL19</t>
        </is>
      </c>
      <c r="E1317" t="inlineStr">
        <is>
          <t>US3773221029</t>
        </is>
      </c>
      <c r="F1317" t="inlineStr">
        <is>
          <t>377322102</t>
        </is>
      </c>
      <c r="G1317" s="1" t="n">
        <v>383</v>
      </c>
      <c r="H1317" s="1" t="n">
        <v>76.63</v>
      </c>
      <c r="I1317" s="2" t="n">
        <v>29349.29</v>
      </c>
      <c r="J1317" s="3" t="n">
        <v>0.00100794</v>
      </c>
      <c r="K1317" s="4" t="n">
        <v>29118113.43</v>
      </c>
      <c r="L1317" s="5" t="n">
        <v>900001</v>
      </c>
      <c r="M1317" s="6" t="n">
        <v>32.35342342</v>
      </c>
      <c r="N1317" s="7">
        <f t="array" ref="N1317">IF(ISNUMBER(_xlfn.SINGLE(_xll.BDP($C1317, "DELTA_MID"))),_xll.BDP($C1317, "DELTA_MID")," ")</f>
        <v/>
      </c>
      <c r="O1317" s="7">
        <f>IF(ISNUMBER(N1317),_xll.BDP($C1317, "OPT_UNDL_TICKER"),"")</f>
        <v/>
      </c>
      <c r="P1317" s="8">
        <f>IF(ISNUMBER(N1317),_xll.BDP($C1317, "OPT_UNDL_PX")," ")</f>
        <v/>
      </c>
      <c r="Q1317" s="7">
        <f>IF(ISNUMBER(N1317),+G1317*_xll.BDP($C1317, "PX_POS_MULT_FACTOR")*P1317/K1317," ")</f>
        <v/>
      </c>
      <c r="R1317" s="8">
        <f t="array" ref="R1317">IF(OR($A1317="TUA",$A1317="TYA"),"",IF(ISNUMBER(_xlfn.SINGLE(_xll.BDP($C1317,"DUR_ADJ_OAS_MID"))),_xll.BDP($C1317,"DUR_ADJ_OAS_MID"),IF(ISNUMBER(_xlfn.SINGLE(_xll.BDP($E1317&amp;" ISIN","DUR_ADJ_OAS_MID"))),_xll.BDP($E1317&amp;" ISIN","DUR_ADJ_OAS_MID")," ")))</f>
        <v/>
      </c>
      <c r="S1317" s="7">
        <f>IF(ISNUMBER(N1317),Q1317*N1317,IF(ISNUMBER(R1317),J1317*R1317," "))</f>
        <v/>
      </c>
      <c r="T1317" t="inlineStr">
        <is>
          <t>377322102</t>
        </is>
      </c>
      <c r="U1317" t="inlineStr">
        <is>
          <t>Equity</t>
        </is>
      </c>
    </row>
    <row r="1318">
      <c r="A1318" t="inlineStr">
        <is>
          <t>NXTI</t>
        </is>
      </c>
      <c r="B1318" t="inlineStr">
        <is>
          <t>GENUINE PARTS CO USD 1.0</t>
        </is>
      </c>
      <c r="C1318" t="inlineStr">
        <is>
          <t>GPC</t>
        </is>
      </c>
      <c r="D1318" t="inlineStr">
        <is>
          <t>2367480</t>
        </is>
      </c>
      <c r="E1318" t="inlineStr">
        <is>
          <t>US3724601055</t>
        </is>
      </c>
      <c r="F1318" t="inlineStr">
        <is>
          <t>372460105</t>
        </is>
      </c>
      <c r="G1318" s="1" t="n">
        <v>192</v>
      </c>
      <c r="H1318" s="1" t="n">
        <v>132.86</v>
      </c>
      <c r="I1318" s="2" t="n">
        <v>25509.12</v>
      </c>
      <c r="J1318" s="3" t="n">
        <v>0.00087606</v>
      </c>
      <c r="K1318" s="4" t="n">
        <v>29118113.43</v>
      </c>
      <c r="L1318" s="5" t="n">
        <v>900001</v>
      </c>
      <c r="M1318" s="6" t="n">
        <v>32.35342342</v>
      </c>
      <c r="N1318" s="7">
        <f t="array" ref="N1318">IF(ISNUMBER(_xlfn.SINGLE(_xll.BDP($C1318, "DELTA_MID"))),_xll.BDP($C1318, "DELTA_MID")," ")</f>
        <v/>
      </c>
      <c r="O1318" s="7">
        <f>IF(ISNUMBER(N1318),_xll.BDP($C1318, "OPT_UNDL_TICKER"),"")</f>
        <v/>
      </c>
      <c r="P1318" s="8">
        <f>IF(ISNUMBER(N1318),_xll.BDP($C1318, "OPT_UNDL_PX")," ")</f>
        <v/>
      </c>
      <c r="Q1318" s="7">
        <f>IF(ISNUMBER(N1318),+G1318*_xll.BDP($C1318, "PX_POS_MULT_FACTOR")*P1318/K1318," ")</f>
        <v/>
      </c>
      <c r="R1318" s="8">
        <f t="array" ref="R1318">IF(OR($A1318="TUA",$A1318="TYA"),"",IF(ISNUMBER(_xlfn.SINGLE(_xll.BDP($C1318,"DUR_ADJ_OAS_MID"))),_xll.BDP($C1318,"DUR_ADJ_OAS_MID"),IF(ISNUMBER(_xlfn.SINGLE(_xll.BDP($E1318&amp;" ISIN","DUR_ADJ_OAS_MID"))),_xll.BDP($E1318&amp;" ISIN","DUR_ADJ_OAS_MID")," ")))</f>
        <v/>
      </c>
      <c r="S1318" s="7">
        <f>IF(ISNUMBER(N1318),Q1318*N1318,IF(ISNUMBER(R1318),J1318*R1318," "))</f>
        <v/>
      </c>
      <c r="T1318" t="inlineStr">
        <is>
          <t>372460105</t>
        </is>
      </c>
      <c r="U1318" t="inlineStr">
        <is>
          <t>Equity</t>
        </is>
      </c>
    </row>
    <row r="1319">
      <c r="A1319" t="inlineStr">
        <is>
          <t>NXTI</t>
        </is>
      </c>
      <c r="B1319" t="inlineStr">
        <is>
          <t>GITLAB INC USD 0.000003</t>
        </is>
      </c>
      <c r="C1319" t="inlineStr">
        <is>
          <t>GTLB</t>
        </is>
      </c>
      <c r="D1319" t="inlineStr">
        <is>
          <t>BMTVT22</t>
        </is>
      </c>
      <c r="E1319" t="inlineStr">
        <is>
          <t>US37637K1088</t>
        </is>
      </c>
      <c r="F1319" t="inlineStr">
        <is>
          <t>37637K108</t>
        </is>
      </c>
      <c r="G1319" s="1" t="n">
        <v>582</v>
      </c>
      <c r="H1319" s="1" t="n">
        <v>48.09</v>
      </c>
      <c r="I1319" s="2" t="n">
        <v>27988.38</v>
      </c>
      <c r="J1319" s="3" t="n">
        <v>0.0009612000000000001</v>
      </c>
      <c r="K1319" s="4" t="n">
        <v>29118113.43</v>
      </c>
      <c r="L1319" s="5" t="n">
        <v>900001</v>
      </c>
      <c r="M1319" s="6" t="n">
        <v>32.35342342</v>
      </c>
      <c r="N1319" s="7">
        <f t="array" ref="N1319">IF(ISNUMBER(_xlfn.SINGLE(_xll.BDP($C1319, "DELTA_MID"))),_xll.BDP($C1319, "DELTA_MID")," ")</f>
        <v/>
      </c>
      <c r="O1319" s="7">
        <f>IF(ISNUMBER(N1319),_xll.BDP($C1319, "OPT_UNDL_TICKER"),"")</f>
        <v/>
      </c>
      <c r="P1319" s="8">
        <f>IF(ISNUMBER(N1319),_xll.BDP($C1319, "OPT_UNDL_PX")," ")</f>
        <v/>
      </c>
      <c r="Q1319" s="7">
        <f>IF(ISNUMBER(N1319),+G1319*_xll.BDP($C1319, "PX_POS_MULT_FACTOR")*P1319/K1319," ")</f>
        <v/>
      </c>
      <c r="R1319" s="8">
        <f t="array" ref="R1319">IF(OR($A1319="TUA",$A1319="TYA"),"",IF(ISNUMBER(_xlfn.SINGLE(_xll.BDP($C1319,"DUR_ADJ_OAS_MID"))),_xll.BDP($C1319,"DUR_ADJ_OAS_MID"),IF(ISNUMBER(_xlfn.SINGLE(_xll.BDP($E1319&amp;" ISIN","DUR_ADJ_OAS_MID"))),_xll.BDP($E1319&amp;" ISIN","DUR_ADJ_OAS_MID")," ")))</f>
        <v/>
      </c>
      <c r="S1319" s="7">
        <f>IF(ISNUMBER(N1319),Q1319*N1319,IF(ISNUMBER(R1319),J1319*R1319," "))</f>
        <v/>
      </c>
      <c r="T1319" t="inlineStr">
        <is>
          <t>37637K108</t>
        </is>
      </c>
      <c r="U1319" t="inlineStr">
        <is>
          <t>Equity</t>
        </is>
      </c>
    </row>
    <row r="1320">
      <c r="A1320" t="inlineStr">
        <is>
          <t>NXTI</t>
        </is>
      </c>
      <c r="B1320" t="inlineStr">
        <is>
          <t>GUIDEWIRE SOFTWARE INC USD 0.0001</t>
        </is>
      </c>
      <c r="C1320" t="inlineStr">
        <is>
          <t>GWRE</t>
        </is>
      </c>
      <c r="D1320" t="inlineStr">
        <is>
          <t>B7JYSG3</t>
        </is>
      </c>
      <c r="E1320" t="inlineStr">
        <is>
          <t>US40171V1008</t>
        </is>
      </c>
      <c r="F1320" t="inlineStr">
        <is>
          <t>40171V100</t>
        </is>
      </c>
      <c r="G1320" s="1" t="n">
        <v>295</v>
      </c>
      <c r="H1320" s="1" t="n">
        <v>250.25</v>
      </c>
      <c r="I1320" s="2" t="n">
        <v>73823.75</v>
      </c>
      <c r="J1320" s="3" t="n">
        <v>0.00253532</v>
      </c>
      <c r="K1320" s="4" t="n">
        <v>29118113.43</v>
      </c>
      <c r="L1320" s="5" t="n">
        <v>900001</v>
      </c>
      <c r="M1320" s="6" t="n">
        <v>32.35342342</v>
      </c>
      <c r="N1320" s="7">
        <f t="array" ref="N1320">IF(ISNUMBER(_xlfn.SINGLE(_xll.BDP($C1320, "DELTA_MID"))),_xll.BDP($C1320, "DELTA_MID")," ")</f>
        <v/>
      </c>
      <c r="O1320" s="7">
        <f>IF(ISNUMBER(N1320),_xll.BDP($C1320, "OPT_UNDL_TICKER"),"")</f>
        <v/>
      </c>
      <c r="P1320" s="8">
        <f>IF(ISNUMBER(N1320),_xll.BDP($C1320, "OPT_UNDL_PX")," ")</f>
        <v/>
      </c>
      <c r="Q1320" s="7">
        <f>IF(ISNUMBER(N1320),+G1320*_xll.BDP($C1320, "PX_POS_MULT_FACTOR")*P1320/K1320," ")</f>
        <v/>
      </c>
      <c r="R1320" s="8">
        <f t="array" ref="R1320">IF(OR($A1320="TUA",$A1320="TYA"),"",IF(ISNUMBER(_xlfn.SINGLE(_xll.BDP($C1320,"DUR_ADJ_OAS_MID"))),_xll.BDP($C1320,"DUR_ADJ_OAS_MID"),IF(ISNUMBER(_xlfn.SINGLE(_xll.BDP($E1320&amp;" ISIN","DUR_ADJ_OAS_MID"))),_xll.BDP($E1320&amp;" ISIN","DUR_ADJ_OAS_MID")," ")))</f>
        <v/>
      </c>
      <c r="S1320" s="7">
        <f>IF(ISNUMBER(N1320),Q1320*N1320,IF(ISNUMBER(R1320),J1320*R1320," "))</f>
        <v/>
      </c>
      <c r="T1320" t="inlineStr">
        <is>
          <t>40171V100</t>
        </is>
      </c>
      <c r="U1320" t="inlineStr">
        <is>
          <t>Equity</t>
        </is>
      </c>
    </row>
    <row r="1321">
      <c r="A1321" t="inlineStr">
        <is>
          <t>NXTI</t>
        </is>
      </c>
      <c r="B1321" t="inlineStr">
        <is>
          <t>GRAINGER W W INC USD 0.5</t>
        </is>
      </c>
      <c r="C1321" t="inlineStr">
        <is>
          <t>GWW</t>
        </is>
      </c>
      <c r="D1321" t="inlineStr">
        <is>
          <t>2380863</t>
        </is>
      </c>
      <c r="E1321" t="inlineStr">
        <is>
          <t>US3848021040</t>
        </is>
      </c>
      <c r="F1321" t="inlineStr">
        <is>
          <t>384802104</t>
        </is>
      </c>
      <c r="G1321" s="1" t="n">
        <v>79</v>
      </c>
      <c r="H1321" s="1" t="n">
        <v>968</v>
      </c>
      <c r="I1321" s="2" t="n">
        <v>76472</v>
      </c>
      <c r="J1321" s="3" t="n">
        <v>0.00262627</v>
      </c>
      <c r="K1321" s="4" t="n">
        <v>29118113.43</v>
      </c>
      <c r="L1321" s="5" t="n">
        <v>900001</v>
      </c>
      <c r="M1321" s="6" t="n">
        <v>32.35342342</v>
      </c>
      <c r="N1321" s="7">
        <f t="array" ref="N1321">IF(ISNUMBER(_xlfn.SINGLE(_xll.BDP($C1321, "DELTA_MID"))),_xll.BDP($C1321, "DELTA_MID")," ")</f>
        <v/>
      </c>
      <c r="O1321" s="7">
        <f>IF(ISNUMBER(N1321),_xll.BDP($C1321, "OPT_UNDL_TICKER"),"")</f>
        <v/>
      </c>
      <c r="P1321" s="8">
        <f>IF(ISNUMBER(N1321),_xll.BDP($C1321, "OPT_UNDL_PX")," ")</f>
        <v/>
      </c>
      <c r="Q1321" s="7">
        <f>IF(ISNUMBER(N1321),+G1321*_xll.BDP($C1321, "PX_POS_MULT_FACTOR")*P1321/K1321," ")</f>
        <v/>
      </c>
      <c r="R1321" s="8">
        <f t="array" ref="R1321">IF(OR($A1321="TUA",$A1321="TYA"),"",IF(ISNUMBER(_xlfn.SINGLE(_xll.BDP($C1321,"DUR_ADJ_OAS_MID"))),_xll.BDP($C1321,"DUR_ADJ_OAS_MID"),IF(ISNUMBER(_xlfn.SINGLE(_xll.BDP($E1321&amp;" ISIN","DUR_ADJ_OAS_MID"))),_xll.BDP($E1321&amp;" ISIN","DUR_ADJ_OAS_MID")," ")))</f>
        <v/>
      </c>
      <c r="S1321" s="7">
        <f>IF(ISNUMBER(N1321),Q1321*N1321,IF(ISNUMBER(R1321),J1321*R1321," "))</f>
        <v/>
      </c>
      <c r="T1321" t="inlineStr">
        <is>
          <t>384802104</t>
        </is>
      </c>
      <c r="U1321" t="inlineStr">
        <is>
          <t>Equity</t>
        </is>
      </c>
    </row>
    <row r="1322">
      <c r="A1322" t="inlineStr">
        <is>
          <t>NXTI</t>
        </is>
      </c>
      <c r="B1322" t="inlineStr">
        <is>
          <t>HOME DEPOT INC USD 0.05</t>
        </is>
      </c>
      <c r="C1322" t="inlineStr">
        <is>
          <t>HD</t>
        </is>
      </c>
      <c r="D1322" t="inlineStr">
        <is>
          <t>2434209</t>
        </is>
      </c>
      <c r="E1322" t="inlineStr">
        <is>
          <t>US4370761029</t>
        </is>
      </c>
      <c r="F1322" t="inlineStr">
        <is>
          <t>437076102</t>
        </is>
      </c>
      <c r="G1322" s="1" t="n">
        <v>869</v>
      </c>
      <c r="H1322" s="1" t="n">
        <v>388.97</v>
      </c>
      <c r="I1322" s="2" t="n">
        <v>338014.93</v>
      </c>
      <c r="J1322" s="3" t="n">
        <v>0.01160841</v>
      </c>
      <c r="K1322" s="4" t="n">
        <v>29118113.43</v>
      </c>
      <c r="L1322" s="5" t="n">
        <v>900001</v>
      </c>
      <c r="M1322" s="6" t="n">
        <v>32.35342342</v>
      </c>
      <c r="N1322" s="7">
        <f t="array" ref="N1322">IF(ISNUMBER(_xlfn.SINGLE(_xll.BDP($C1322, "DELTA_MID"))),_xll.BDP($C1322, "DELTA_MID")," ")</f>
        <v/>
      </c>
      <c r="O1322" s="7">
        <f>IF(ISNUMBER(N1322),_xll.BDP($C1322, "OPT_UNDL_TICKER"),"")</f>
        <v/>
      </c>
      <c r="P1322" s="8">
        <f>IF(ISNUMBER(N1322),_xll.BDP($C1322, "OPT_UNDL_PX")," ")</f>
        <v/>
      </c>
      <c r="Q1322" s="7">
        <f>IF(ISNUMBER(N1322),+G1322*_xll.BDP($C1322, "PX_POS_MULT_FACTOR")*P1322/K1322," ")</f>
        <v/>
      </c>
      <c r="R1322" s="8">
        <f t="array" ref="R1322">IF(OR($A1322="TUA",$A1322="TYA"),"",IF(ISNUMBER(_xlfn.SINGLE(_xll.BDP($C1322,"DUR_ADJ_OAS_MID"))),_xll.BDP($C1322,"DUR_ADJ_OAS_MID"),IF(ISNUMBER(_xlfn.SINGLE(_xll.BDP($E1322&amp;" ISIN","DUR_ADJ_OAS_MID"))),_xll.BDP($E1322&amp;" ISIN","DUR_ADJ_OAS_MID")," ")))</f>
        <v/>
      </c>
      <c r="S1322" s="7">
        <f>IF(ISNUMBER(N1322),Q1322*N1322,IF(ISNUMBER(R1322),J1322*R1322," "))</f>
        <v/>
      </c>
      <c r="T1322" t="inlineStr">
        <is>
          <t>437076102</t>
        </is>
      </c>
      <c r="U1322" t="inlineStr">
        <is>
          <t>Equity</t>
        </is>
      </c>
    </row>
    <row r="1323">
      <c r="A1323" t="inlineStr">
        <is>
          <t>NXTI</t>
        </is>
      </c>
      <c r="B1323" t="inlineStr">
        <is>
          <t>HARTFORD INS GROUP INC USD 0.01</t>
        </is>
      </c>
      <c r="C1323" t="inlineStr">
        <is>
          <t>HIG</t>
        </is>
      </c>
      <c r="D1323" t="inlineStr">
        <is>
          <t>2476193</t>
        </is>
      </c>
      <c r="E1323" t="inlineStr">
        <is>
          <t>US4165151048</t>
        </is>
      </c>
      <c r="F1323" t="inlineStr">
        <is>
          <t>416515104</t>
        </is>
      </c>
      <c r="G1323" s="1" t="n">
        <v>265</v>
      </c>
      <c r="H1323" s="1" t="n">
        <v>124.88</v>
      </c>
      <c r="I1323" s="2" t="n">
        <v>33093.2</v>
      </c>
      <c r="J1323" s="3" t="n">
        <v>0.00113652</v>
      </c>
      <c r="K1323" s="4" t="n">
        <v>29118113.43</v>
      </c>
      <c r="L1323" s="5" t="n">
        <v>900001</v>
      </c>
      <c r="M1323" s="6" t="n">
        <v>32.35342342</v>
      </c>
      <c r="N1323" s="7">
        <f t="array" ref="N1323">IF(ISNUMBER(_xlfn.SINGLE(_xll.BDP($C1323, "DELTA_MID"))),_xll.BDP($C1323, "DELTA_MID")," ")</f>
        <v/>
      </c>
      <c r="O1323" s="7">
        <f>IF(ISNUMBER(N1323),_xll.BDP($C1323, "OPT_UNDL_TICKER"),"")</f>
        <v/>
      </c>
      <c r="P1323" s="8">
        <f>IF(ISNUMBER(N1323),_xll.BDP($C1323, "OPT_UNDL_PX")," ")</f>
        <v/>
      </c>
      <c r="Q1323" s="7">
        <f>IF(ISNUMBER(N1323),+G1323*_xll.BDP($C1323, "PX_POS_MULT_FACTOR")*P1323/K1323," ")</f>
        <v/>
      </c>
      <c r="R1323" s="8">
        <f t="array" ref="R1323">IF(OR($A1323="TUA",$A1323="TYA"),"",IF(ISNUMBER(_xlfn.SINGLE(_xll.BDP($C1323,"DUR_ADJ_OAS_MID"))),_xll.BDP($C1323,"DUR_ADJ_OAS_MID"),IF(ISNUMBER(_xlfn.SINGLE(_xll.BDP($E1323&amp;" ISIN","DUR_ADJ_OAS_MID"))),_xll.BDP($E1323&amp;" ISIN","DUR_ADJ_OAS_MID")," ")))</f>
        <v/>
      </c>
      <c r="S1323" s="7">
        <f>IF(ISNUMBER(N1323),Q1323*N1323,IF(ISNUMBER(R1323),J1323*R1323," "))</f>
        <v/>
      </c>
      <c r="T1323" t="inlineStr">
        <is>
          <t>416515104</t>
        </is>
      </c>
      <c r="U1323" t="inlineStr">
        <is>
          <t>Equity</t>
        </is>
      </c>
    </row>
    <row r="1324">
      <c r="A1324" t="inlineStr">
        <is>
          <t>NXTI</t>
        </is>
      </c>
      <c r="B1324" t="inlineStr">
        <is>
          <t>HIMS + HERS HEALTH INC USD 0.0001</t>
        </is>
      </c>
      <c r="C1324" t="inlineStr">
        <is>
          <t>HIMS</t>
        </is>
      </c>
      <c r="D1324" t="inlineStr">
        <is>
          <t>BN46048</t>
        </is>
      </c>
      <c r="E1324" t="inlineStr">
        <is>
          <t>US4330001060</t>
        </is>
      </c>
      <c r="F1324" t="inlineStr">
        <is>
          <t>433000106</t>
        </is>
      </c>
      <c r="G1324" s="1" t="n">
        <v>818</v>
      </c>
      <c r="H1324" s="1" t="n">
        <v>47.46</v>
      </c>
      <c r="I1324" s="2" t="n">
        <v>38822.28</v>
      </c>
      <c r="J1324" s="3" t="n">
        <v>0.00133327</v>
      </c>
      <c r="K1324" s="4" t="n">
        <v>29118113.43</v>
      </c>
      <c r="L1324" s="5" t="n">
        <v>900001</v>
      </c>
      <c r="M1324" s="6" t="n">
        <v>32.35342342</v>
      </c>
      <c r="N1324" s="7">
        <f t="array" ref="N1324">IF(ISNUMBER(_xlfn.SINGLE(_xll.BDP($C1324, "DELTA_MID"))),_xll.BDP($C1324, "DELTA_MID")," ")</f>
        <v/>
      </c>
      <c r="O1324" s="7">
        <f>IF(ISNUMBER(N1324),_xll.BDP($C1324, "OPT_UNDL_TICKER"),"")</f>
        <v/>
      </c>
      <c r="P1324" s="8">
        <f>IF(ISNUMBER(N1324),_xll.BDP($C1324, "OPT_UNDL_PX")," ")</f>
        <v/>
      </c>
      <c r="Q1324" s="7">
        <f>IF(ISNUMBER(N1324),+G1324*_xll.BDP($C1324, "PX_POS_MULT_FACTOR")*P1324/K1324," ")</f>
        <v/>
      </c>
      <c r="R1324" s="8">
        <f t="array" ref="R1324">IF(OR($A1324="TUA",$A1324="TYA"),"",IF(ISNUMBER(_xlfn.SINGLE(_xll.BDP($C1324,"DUR_ADJ_OAS_MID"))),_xll.BDP($C1324,"DUR_ADJ_OAS_MID"),IF(ISNUMBER(_xlfn.SINGLE(_xll.BDP($E1324&amp;" ISIN","DUR_ADJ_OAS_MID"))),_xll.BDP($E1324&amp;" ISIN","DUR_ADJ_OAS_MID")," ")))</f>
        <v/>
      </c>
      <c r="S1324" s="7">
        <f>IF(ISNUMBER(N1324),Q1324*N1324,IF(ISNUMBER(R1324),J1324*R1324," "))</f>
        <v/>
      </c>
      <c r="T1324" t="inlineStr">
        <is>
          <t>433000106</t>
        </is>
      </c>
      <c r="U1324" t="inlineStr">
        <is>
          <t>Equity</t>
        </is>
      </c>
    </row>
    <row r="1325">
      <c r="A1325" t="inlineStr">
        <is>
          <t>NXTI</t>
        </is>
      </c>
      <c r="B1325" t="inlineStr">
        <is>
          <t>HONEYWELL INTL INC USD 1.0</t>
        </is>
      </c>
      <c r="C1325" t="inlineStr">
        <is>
          <t>HON</t>
        </is>
      </c>
      <c r="D1325" t="inlineStr">
        <is>
          <t>2020459</t>
        </is>
      </c>
      <c r="E1325" t="inlineStr">
        <is>
          <t>US4385161066</t>
        </is>
      </c>
      <c r="F1325" t="inlineStr">
        <is>
          <t>438516106</t>
        </is>
      </c>
      <c r="G1325" s="1" t="n">
        <v>883</v>
      </c>
      <c r="H1325" s="1" t="n">
        <v>206.61</v>
      </c>
      <c r="I1325" s="2" t="n">
        <v>182436.63</v>
      </c>
      <c r="J1325" s="3" t="n">
        <v>0.0062654</v>
      </c>
      <c r="K1325" s="4" t="n">
        <v>29118113.43</v>
      </c>
      <c r="L1325" s="5" t="n">
        <v>900001</v>
      </c>
      <c r="M1325" s="6" t="n">
        <v>32.35342342</v>
      </c>
      <c r="N1325" s="7">
        <f t="array" ref="N1325">IF(ISNUMBER(_xlfn.SINGLE(_xll.BDP($C1325, "DELTA_MID"))),_xll.BDP($C1325, "DELTA_MID")," ")</f>
        <v/>
      </c>
      <c r="O1325" s="7">
        <f>IF(ISNUMBER(N1325),_xll.BDP($C1325, "OPT_UNDL_TICKER"),"")</f>
        <v/>
      </c>
      <c r="P1325" s="8">
        <f>IF(ISNUMBER(N1325),_xll.BDP($C1325, "OPT_UNDL_PX")," ")</f>
        <v/>
      </c>
      <c r="Q1325" s="7">
        <f>IF(ISNUMBER(N1325),+G1325*_xll.BDP($C1325, "PX_POS_MULT_FACTOR")*P1325/K1325," ")</f>
        <v/>
      </c>
      <c r="R1325" s="8">
        <f t="array" ref="R1325">IF(OR($A1325="TUA",$A1325="TYA"),"",IF(ISNUMBER(_xlfn.SINGLE(_xll.BDP($C1325,"DUR_ADJ_OAS_MID"))),_xll.BDP($C1325,"DUR_ADJ_OAS_MID"),IF(ISNUMBER(_xlfn.SINGLE(_xll.BDP($E1325&amp;" ISIN","DUR_ADJ_OAS_MID"))),_xll.BDP($E1325&amp;" ISIN","DUR_ADJ_OAS_MID")," ")))</f>
        <v/>
      </c>
      <c r="S1325" s="7">
        <f>IF(ISNUMBER(N1325),Q1325*N1325,IF(ISNUMBER(R1325),J1325*R1325," "))</f>
        <v/>
      </c>
      <c r="T1325" t="inlineStr">
        <is>
          <t>438516106</t>
        </is>
      </c>
      <c r="U1325" t="inlineStr">
        <is>
          <t>Equity</t>
        </is>
      </c>
    </row>
    <row r="1326">
      <c r="A1326" t="inlineStr">
        <is>
          <t>NXTI</t>
        </is>
      </c>
      <c r="B1326" t="inlineStr">
        <is>
          <t>ROBINHOOD MKTS INC USD 0.0001</t>
        </is>
      </c>
      <c r="C1326" t="inlineStr">
        <is>
          <t>HOOD</t>
        </is>
      </c>
      <c r="D1326" t="inlineStr">
        <is>
          <t>BP0TQN6</t>
        </is>
      </c>
      <c r="E1326" t="inlineStr">
        <is>
          <t>US7707001027</t>
        </is>
      </c>
      <c r="F1326" t="inlineStr">
        <is>
          <t>770700102</t>
        </is>
      </c>
      <c r="G1326" s="1" t="n">
        <v>723</v>
      </c>
      <c r="H1326" s="1" t="n">
        <v>127.22</v>
      </c>
      <c r="I1326" s="2" t="n">
        <v>91980.06</v>
      </c>
      <c r="J1326" s="3" t="n">
        <v>0.00315886</v>
      </c>
      <c r="K1326" s="4" t="n">
        <v>29118113.43</v>
      </c>
      <c r="L1326" s="5" t="n">
        <v>900001</v>
      </c>
      <c r="M1326" s="6" t="n">
        <v>32.35342342</v>
      </c>
      <c r="N1326" s="7">
        <f t="array" ref="N1326">IF(ISNUMBER(_xlfn.SINGLE(_xll.BDP($C1326, "DELTA_MID"))),_xll.BDP($C1326, "DELTA_MID")," ")</f>
        <v/>
      </c>
      <c r="O1326" s="7">
        <f>IF(ISNUMBER(N1326),_xll.BDP($C1326, "OPT_UNDL_TICKER"),"")</f>
        <v/>
      </c>
      <c r="P1326" s="8">
        <f>IF(ISNUMBER(N1326),_xll.BDP($C1326, "OPT_UNDL_PX")," ")</f>
        <v/>
      </c>
      <c r="Q1326" s="7">
        <f>IF(ISNUMBER(N1326),+G1326*_xll.BDP($C1326, "PX_POS_MULT_FACTOR")*P1326/K1326," ")</f>
        <v/>
      </c>
      <c r="R1326" s="8">
        <f t="array" ref="R1326">IF(OR($A1326="TUA",$A1326="TYA"),"",IF(ISNUMBER(_xlfn.SINGLE(_xll.BDP($C1326,"DUR_ADJ_OAS_MID"))),_xll.BDP($C1326,"DUR_ADJ_OAS_MID"),IF(ISNUMBER(_xlfn.SINGLE(_xll.BDP($E1326&amp;" ISIN","DUR_ADJ_OAS_MID"))),_xll.BDP($E1326&amp;" ISIN","DUR_ADJ_OAS_MID")," ")))</f>
        <v/>
      </c>
      <c r="S1326" s="7">
        <f>IF(ISNUMBER(N1326),Q1326*N1326,IF(ISNUMBER(R1326),J1326*R1326," "))</f>
        <v/>
      </c>
      <c r="T1326" t="inlineStr">
        <is>
          <t>770700102</t>
        </is>
      </c>
      <c r="U1326" t="inlineStr">
        <is>
          <t>Equity</t>
        </is>
      </c>
    </row>
    <row r="1327">
      <c r="A1327" t="inlineStr">
        <is>
          <t>NXTI</t>
        </is>
      </c>
      <c r="B1327" t="inlineStr">
        <is>
          <t>HP INC USD 0.01</t>
        </is>
      </c>
      <c r="C1327" t="inlineStr">
        <is>
          <t>HPQ</t>
        </is>
      </c>
      <c r="D1327" t="inlineStr">
        <is>
          <t>BYX4D52</t>
        </is>
      </c>
      <c r="E1327" t="inlineStr">
        <is>
          <t>US40434L1052</t>
        </is>
      </c>
      <c r="F1327" t="inlineStr">
        <is>
          <t>40434L105</t>
        </is>
      </c>
      <c r="G1327" s="1" t="n">
        <v>3956</v>
      </c>
      <c r="H1327" s="1" t="n">
        <v>27.66</v>
      </c>
      <c r="I1327" s="2" t="n">
        <v>109422.96</v>
      </c>
      <c r="J1327" s="3" t="n">
        <v>0.0037579</v>
      </c>
      <c r="K1327" s="4" t="n">
        <v>29118113.43</v>
      </c>
      <c r="L1327" s="5" t="n">
        <v>900001</v>
      </c>
      <c r="M1327" s="6" t="n">
        <v>32.35342342</v>
      </c>
      <c r="N1327" s="7">
        <f t="array" ref="N1327">IF(ISNUMBER(_xlfn.SINGLE(_xll.BDP($C1327, "DELTA_MID"))),_xll.BDP($C1327, "DELTA_MID")," ")</f>
        <v/>
      </c>
      <c r="O1327" s="7">
        <f>IF(ISNUMBER(N1327),_xll.BDP($C1327, "OPT_UNDL_TICKER"),"")</f>
        <v/>
      </c>
      <c r="P1327" s="8">
        <f>IF(ISNUMBER(N1327),_xll.BDP($C1327, "OPT_UNDL_PX")," ")</f>
        <v/>
      </c>
      <c r="Q1327" s="7">
        <f>IF(ISNUMBER(N1327),+G1327*_xll.BDP($C1327, "PX_POS_MULT_FACTOR")*P1327/K1327," ")</f>
        <v/>
      </c>
      <c r="R1327" s="8">
        <f t="array" ref="R1327">IF(OR($A1327="TUA",$A1327="TYA"),"",IF(ISNUMBER(_xlfn.SINGLE(_xll.BDP($C1327,"DUR_ADJ_OAS_MID"))),_xll.BDP($C1327,"DUR_ADJ_OAS_MID"),IF(ISNUMBER(_xlfn.SINGLE(_xll.BDP($E1327&amp;" ISIN","DUR_ADJ_OAS_MID"))),_xll.BDP($E1327&amp;" ISIN","DUR_ADJ_OAS_MID")," ")))</f>
        <v/>
      </c>
      <c r="S1327" s="7">
        <f>IF(ISNUMBER(N1327),Q1327*N1327,IF(ISNUMBER(R1327),J1327*R1327," "))</f>
        <v/>
      </c>
      <c r="T1327" t="inlineStr">
        <is>
          <t>40434L105</t>
        </is>
      </c>
      <c r="U1327" t="inlineStr">
        <is>
          <t>Equity</t>
        </is>
      </c>
    </row>
    <row r="1328">
      <c r="A1328" t="inlineStr">
        <is>
          <t>NXTI</t>
        </is>
      </c>
      <c r="B1328" t="inlineStr">
        <is>
          <t>SCHEIN HENRY INC USD 0.01</t>
        </is>
      </c>
      <c r="C1328" t="inlineStr">
        <is>
          <t>HSIC</t>
        </is>
      </c>
      <c r="D1328" t="inlineStr">
        <is>
          <t>2416962</t>
        </is>
      </c>
      <c r="E1328" t="inlineStr">
        <is>
          <t>US8064071025</t>
        </is>
      </c>
      <c r="F1328" t="inlineStr">
        <is>
          <t>806407102</t>
        </is>
      </c>
      <c r="G1328" s="1" t="n">
        <v>727</v>
      </c>
      <c r="H1328" s="1" t="n">
        <v>63.51</v>
      </c>
      <c r="I1328" s="2" t="n">
        <v>46171.77</v>
      </c>
      <c r="J1328" s="3" t="n">
        <v>0.00158567</v>
      </c>
      <c r="K1328" s="4" t="n">
        <v>29118113.43</v>
      </c>
      <c r="L1328" s="5" t="n">
        <v>900001</v>
      </c>
      <c r="M1328" s="6" t="n">
        <v>32.35342342</v>
      </c>
      <c r="N1328" s="7">
        <f t="array" ref="N1328">IF(ISNUMBER(_xlfn.SINGLE(_xll.BDP($C1328, "DELTA_MID"))),_xll.BDP($C1328, "DELTA_MID")," ")</f>
        <v/>
      </c>
      <c r="O1328" s="7">
        <f>IF(ISNUMBER(N1328),_xll.BDP($C1328, "OPT_UNDL_TICKER"),"")</f>
        <v/>
      </c>
      <c r="P1328" s="8">
        <f>IF(ISNUMBER(N1328),_xll.BDP($C1328, "OPT_UNDL_PX")," ")</f>
        <v/>
      </c>
      <c r="Q1328" s="7">
        <f>IF(ISNUMBER(N1328),+G1328*_xll.BDP($C1328, "PX_POS_MULT_FACTOR")*P1328/K1328," ")</f>
        <v/>
      </c>
      <c r="R1328" s="8">
        <f t="array" ref="R1328">IF(OR($A1328="TUA",$A1328="TYA"),"",IF(ISNUMBER(_xlfn.SINGLE(_xll.BDP($C1328,"DUR_ADJ_OAS_MID"))),_xll.BDP($C1328,"DUR_ADJ_OAS_MID"),IF(ISNUMBER(_xlfn.SINGLE(_xll.BDP($E1328&amp;" ISIN","DUR_ADJ_OAS_MID"))),_xll.BDP($E1328&amp;" ISIN","DUR_ADJ_OAS_MID")," ")))</f>
        <v/>
      </c>
      <c r="S1328" s="7">
        <f>IF(ISNUMBER(N1328),Q1328*N1328,IF(ISNUMBER(R1328),J1328*R1328," "))</f>
        <v/>
      </c>
      <c r="T1328" t="inlineStr">
        <is>
          <t>806407102</t>
        </is>
      </c>
      <c r="U1328" t="inlineStr">
        <is>
          <t>Equity</t>
        </is>
      </c>
    </row>
    <row r="1329">
      <c r="A1329" t="inlineStr">
        <is>
          <t>NXTI</t>
        </is>
      </c>
      <c r="B1329" t="inlineStr">
        <is>
          <t>HERSHEY FOODS CORP USD 1.0</t>
        </is>
      </c>
      <c r="C1329" t="inlineStr">
        <is>
          <t>HSY</t>
        </is>
      </c>
      <c r="D1329" t="inlineStr">
        <is>
          <t>2422806</t>
        </is>
      </c>
      <c r="E1329" t="inlineStr">
        <is>
          <t>US4278661081</t>
        </is>
      </c>
      <c r="F1329" t="inlineStr">
        <is>
          <t>427866108</t>
        </is>
      </c>
      <c r="G1329" s="1" t="n">
        <v>173</v>
      </c>
      <c r="H1329" s="1" t="n">
        <v>184.2</v>
      </c>
      <c r="I1329" s="2" t="n">
        <v>31866.6</v>
      </c>
      <c r="J1329" s="3" t="n">
        <v>0.00109439</v>
      </c>
      <c r="K1329" s="4" t="n">
        <v>29118113.43</v>
      </c>
      <c r="L1329" s="5" t="n">
        <v>900001</v>
      </c>
      <c r="M1329" s="6" t="n">
        <v>32.35342342</v>
      </c>
      <c r="N1329" s="7">
        <f t="array" ref="N1329">IF(ISNUMBER(_xlfn.SINGLE(_xll.BDP($C1329, "DELTA_MID"))),_xll.BDP($C1329, "DELTA_MID")," ")</f>
        <v/>
      </c>
      <c r="O1329" s="7">
        <f>IF(ISNUMBER(N1329),_xll.BDP($C1329, "OPT_UNDL_TICKER"),"")</f>
        <v/>
      </c>
      <c r="P1329" s="8">
        <f>IF(ISNUMBER(N1329),_xll.BDP($C1329, "OPT_UNDL_PX")," ")</f>
        <v/>
      </c>
      <c r="Q1329" s="7">
        <f>IF(ISNUMBER(N1329),+G1329*_xll.BDP($C1329, "PX_POS_MULT_FACTOR")*P1329/K1329," ")</f>
        <v/>
      </c>
      <c r="R1329" s="8">
        <f t="array" ref="R1329">IF(OR($A1329="TUA",$A1329="TYA"),"",IF(ISNUMBER(_xlfn.SINGLE(_xll.BDP($C1329,"DUR_ADJ_OAS_MID"))),_xll.BDP($C1329,"DUR_ADJ_OAS_MID"),IF(ISNUMBER(_xlfn.SINGLE(_xll.BDP($E1329&amp;" ISIN","DUR_ADJ_OAS_MID"))),_xll.BDP($E1329&amp;" ISIN","DUR_ADJ_OAS_MID")," ")))</f>
        <v/>
      </c>
      <c r="S1329" s="7">
        <f>IF(ISNUMBER(N1329),Q1329*N1329,IF(ISNUMBER(R1329),J1329*R1329," "))</f>
        <v/>
      </c>
      <c r="T1329" t="inlineStr">
        <is>
          <t>427866108</t>
        </is>
      </c>
      <c r="U1329" t="inlineStr">
        <is>
          <t>Equity</t>
        </is>
      </c>
    </row>
    <row r="1330">
      <c r="A1330" t="inlineStr">
        <is>
          <t>NXTI</t>
        </is>
      </c>
      <c r="B1330" t="inlineStr">
        <is>
          <t>HUBSPOT INC USD 0.001</t>
        </is>
      </c>
      <c r="C1330" t="inlineStr">
        <is>
          <t>HUBS</t>
        </is>
      </c>
      <c r="D1330" t="inlineStr">
        <is>
          <t>BR4T3B3</t>
        </is>
      </c>
      <c r="E1330" t="inlineStr">
        <is>
          <t>US4435731009</t>
        </is>
      </c>
      <c r="F1330" t="inlineStr">
        <is>
          <t>443573100</t>
        </is>
      </c>
      <c r="G1330" s="1" t="n">
        <v>197</v>
      </c>
      <c r="H1330" s="1" t="n">
        <v>469.5</v>
      </c>
      <c r="I1330" s="2" t="n">
        <v>92491.5</v>
      </c>
      <c r="J1330" s="3" t="n">
        <v>0.00317642</v>
      </c>
      <c r="K1330" s="4" t="n">
        <v>29118113.43</v>
      </c>
      <c r="L1330" s="5" t="n">
        <v>900001</v>
      </c>
      <c r="M1330" s="6" t="n">
        <v>32.35342342</v>
      </c>
      <c r="N1330" s="7">
        <f t="array" ref="N1330">IF(ISNUMBER(_xlfn.SINGLE(_xll.BDP($C1330, "DELTA_MID"))),_xll.BDP($C1330, "DELTA_MID")," ")</f>
        <v/>
      </c>
      <c r="O1330" s="7">
        <f>IF(ISNUMBER(N1330),_xll.BDP($C1330, "OPT_UNDL_TICKER"),"")</f>
        <v/>
      </c>
      <c r="P1330" s="8">
        <f>IF(ISNUMBER(N1330),_xll.BDP($C1330, "OPT_UNDL_PX")," ")</f>
        <v/>
      </c>
      <c r="Q1330" s="7">
        <f>IF(ISNUMBER(N1330),+G1330*_xll.BDP($C1330, "PX_POS_MULT_FACTOR")*P1330/K1330," ")</f>
        <v/>
      </c>
      <c r="R1330" s="8">
        <f t="array" ref="R1330">IF(OR($A1330="TUA",$A1330="TYA"),"",IF(ISNUMBER(_xlfn.SINGLE(_xll.BDP($C1330,"DUR_ADJ_OAS_MID"))),_xll.BDP($C1330,"DUR_ADJ_OAS_MID"),IF(ISNUMBER(_xlfn.SINGLE(_xll.BDP($E1330&amp;" ISIN","DUR_ADJ_OAS_MID"))),_xll.BDP($E1330&amp;" ISIN","DUR_ADJ_OAS_MID")," ")))</f>
        <v/>
      </c>
      <c r="S1330" s="7">
        <f>IF(ISNUMBER(N1330),Q1330*N1330,IF(ISNUMBER(R1330),J1330*R1330," "))</f>
        <v/>
      </c>
      <c r="T1330" t="inlineStr">
        <is>
          <t>443573100</t>
        </is>
      </c>
      <c r="U1330" t="inlineStr">
        <is>
          <t>Equity</t>
        </is>
      </c>
    </row>
    <row r="1331">
      <c r="A1331" t="inlineStr">
        <is>
          <t>NXTI</t>
        </is>
      </c>
      <c r="B1331" t="inlineStr">
        <is>
          <t>HUMANA INC USD 0.166667</t>
        </is>
      </c>
      <c r="C1331" t="inlineStr">
        <is>
          <t>HUM</t>
        </is>
      </c>
      <c r="D1331" t="inlineStr">
        <is>
          <t>2445063</t>
        </is>
      </c>
      <c r="E1331" t="inlineStr">
        <is>
          <t>US4448591028</t>
        </is>
      </c>
      <c r="F1331" t="inlineStr">
        <is>
          <t>444859102</t>
        </is>
      </c>
      <c r="G1331" s="1" t="n">
        <v>126</v>
      </c>
      <c r="H1331" s="1" t="n">
        <v>287.72</v>
      </c>
      <c r="I1331" s="2" t="n">
        <v>36252.72</v>
      </c>
      <c r="J1331" s="3" t="n">
        <v>0.00124502</v>
      </c>
      <c r="K1331" s="4" t="n">
        <v>29118113.43</v>
      </c>
      <c r="L1331" s="5" t="n">
        <v>900001</v>
      </c>
      <c r="M1331" s="6" t="n">
        <v>32.35342342</v>
      </c>
      <c r="N1331" s="7">
        <f t="array" ref="N1331">IF(ISNUMBER(_xlfn.SINGLE(_xll.BDP($C1331, "DELTA_MID"))),_xll.BDP($C1331, "DELTA_MID")," ")</f>
        <v/>
      </c>
      <c r="O1331" s="7">
        <f>IF(ISNUMBER(N1331),_xll.BDP($C1331, "OPT_UNDL_TICKER"),"")</f>
        <v/>
      </c>
      <c r="P1331" s="8">
        <f>IF(ISNUMBER(N1331),_xll.BDP($C1331, "OPT_UNDL_PX")," ")</f>
        <v/>
      </c>
      <c r="Q1331" s="7">
        <f>IF(ISNUMBER(N1331),+G1331*_xll.BDP($C1331, "PX_POS_MULT_FACTOR")*P1331/K1331," ")</f>
        <v/>
      </c>
      <c r="R1331" s="8">
        <f t="array" ref="R1331">IF(OR($A1331="TUA",$A1331="TYA"),"",IF(ISNUMBER(_xlfn.SINGLE(_xll.BDP($C1331,"DUR_ADJ_OAS_MID"))),_xll.BDP($C1331,"DUR_ADJ_OAS_MID"),IF(ISNUMBER(_xlfn.SINGLE(_xll.BDP($E1331&amp;" ISIN","DUR_ADJ_OAS_MID"))),_xll.BDP($E1331&amp;" ISIN","DUR_ADJ_OAS_MID")," ")))</f>
        <v/>
      </c>
      <c r="S1331" s="7">
        <f>IF(ISNUMBER(N1331),Q1331*N1331,IF(ISNUMBER(R1331),J1331*R1331," "))</f>
        <v/>
      </c>
      <c r="T1331" t="inlineStr">
        <is>
          <t>444859102</t>
        </is>
      </c>
      <c r="U1331" t="inlineStr">
        <is>
          <t>Equity</t>
        </is>
      </c>
    </row>
    <row r="1332">
      <c r="A1332" t="inlineStr">
        <is>
          <t>NXTI</t>
        </is>
      </c>
      <c r="B1332" t="inlineStr">
        <is>
          <t>INTERNATIONAL BUSINESS MACH USD 0.2</t>
        </is>
      </c>
      <c r="C1332" t="inlineStr">
        <is>
          <t>IBM</t>
        </is>
      </c>
      <c r="D1332" t="inlineStr">
        <is>
          <t>2005973</t>
        </is>
      </c>
      <c r="E1332" t="inlineStr">
        <is>
          <t>US4592001014</t>
        </is>
      </c>
      <c r="F1332" t="inlineStr">
        <is>
          <t>459200101</t>
        </is>
      </c>
      <c r="G1332" s="1" t="n">
        <v>3660</v>
      </c>
      <c r="H1332" s="1" t="n">
        <v>287.51</v>
      </c>
      <c r="I1332" s="2" t="n">
        <v>1052286.6</v>
      </c>
      <c r="J1332" s="3" t="n">
        <v>0.03613856</v>
      </c>
      <c r="K1332" s="4" t="n">
        <v>29118113.43</v>
      </c>
      <c r="L1332" s="5" t="n">
        <v>900001</v>
      </c>
      <c r="M1332" s="6" t="n">
        <v>32.35342342</v>
      </c>
      <c r="N1332" s="7">
        <f t="array" ref="N1332">IF(ISNUMBER(_xlfn.SINGLE(_xll.BDP($C1332, "DELTA_MID"))),_xll.BDP($C1332, "DELTA_MID")," ")</f>
        <v/>
      </c>
      <c r="O1332" s="7">
        <f>IF(ISNUMBER(N1332),_xll.BDP($C1332, "OPT_UNDL_TICKER"),"")</f>
        <v/>
      </c>
      <c r="P1332" s="8">
        <f>IF(ISNUMBER(N1332),_xll.BDP($C1332, "OPT_UNDL_PX")," ")</f>
        <v/>
      </c>
      <c r="Q1332" s="7">
        <f>IF(ISNUMBER(N1332),+G1332*_xll.BDP($C1332, "PX_POS_MULT_FACTOR")*P1332/K1332," ")</f>
        <v/>
      </c>
      <c r="R1332" s="8">
        <f t="array" ref="R1332">IF(OR($A1332="TUA",$A1332="TYA"),"",IF(ISNUMBER(_xlfn.SINGLE(_xll.BDP($C1332,"DUR_ADJ_OAS_MID"))),_xll.BDP($C1332,"DUR_ADJ_OAS_MID"),IF(ISNUMBER(_xlfn.SINGLE(_xll.BDP($E1332&amp;" ISIN","DUR_ADJ_OAS_MID"))),_xll.BDP($E1332&amp;" ISIN","DUR_ADJ_OAS_MID")," ")))</f>
        <v/>
      </c>
      <c r="S1332" s="7">
        <f>IF(ISNUMBER(N1332),Q1332*N1332,IF(ISNUMBER(R1332),J1332*R1332," "))</f>
        <v/>
      </c>
      <c r="T1332" t="inlineStr">
        <is>
          <t>459200101</t>
        </is>
      </c>
      <c r="U1332" t="inlineStr">
        <is>
          <t>Equity</t>
        </is>
      </c>
    </row>
    <row r="1333">
      <c r="A1333" t="inlineStr">
        <is>
          <t>NXTI</t>
        </is>
      </c>
      <c r="B1333" t="inlineStr">
        <is>
          <t>IDEXX LABS INC USD 0.1</t>
        </is>
      </c>
      <c r="C1333" t="inlineStr">
        <is>
          <t>IDXX</t>
        </is>
      </c>
      <c r="D1333" t="inlineStr">
        <is>
          <t>2459202</t>
        </is>
      </c>
      <c r="E1333" t="inlineStr">
        <is>
          <t>US45168D1046</t>
        </is>
      </c>
      <c r="F1333" t="inlineStr">
        <is>
          <t>45168D104</t>
        </is>
      </c>
      <c r="G1333" s="1" t="n">
        <v>480</v>
      </c>
      <c r="H1333" s="1" t="n">
        <v>633.78</v>
      </c>
      <c r="I1333" s="2" t="n">
        <v>304214.4</v>
      </c>
      <c r="J1333" s="3" t="n">
        <v>0.0104476</v>
      </c>
      <c r="K1333" s="4" t="n">
        <v>29118113.43</v>
      </c>
      <c r="L1333" s="5" t="n">
        <v>900001</v>
      </c>
      <c r="M1333" s="6" t="n">
        <v>32.35342342</v>
      </c>
      <c r="N1333" s="7">
        <f t="array" ref="N1333">IF(ISNUMBER(_xlfn.SINGLE(_xll.BDP($C1333, "DELTA_MID"))),_xll.BDP($C1333, "DELTA_MID")," ")</f>
        <v/>
      </c>
      <c r="O1333" s="7">
        <f>IF(ISNUMBER(N1333),_xll.BDP($C1333, "OPT_UNDL_TICKER"),"")</f>
        <v/>
      </c>
      <c r="P1333" s="8">
        <f>IF(ISNUMBER(N1333),_xll.BDP($C1333, "OPT_UNDL_PX")," ")</f>
        <v/>
      </c>
      <c r="Q1333" s="7">
        <f>IF(ISNUMBER(N1333),+G1333*_xll.BDP($C1333, "PX_POS_MULT_FACTOR")*P1333/K1333," ")</f>
        <v/>
      </c>
      <c r="R1333" s="8">
        <f t="array" ref="R1333">IF(OR($A1333="TUA",$A1333="TYA"),"",IF(ISNUMBER(_xlfn.SINGLE(_xll.BDP($C1333,"DUR_ADJ_OAS_MID"))),_xll.BDP($C1333,"DUR_ADJ_OAS_MID"),IF(ISNUMBER(_xlfn.SINGLE(_xll.BDP($E1333&amp;" ISIN","DUR_ADJ_OAS_MID"))),_xll.BDP($E1333&amp;" ISIN","DUR_ADJ_OAS_MID")," ")))</f>
        <v/>
      </c>
      <c r="S1333" s="7">
        <f>IF(ISNUMBER(N1333),Q1333*N1333,IF(ISNUMBER(R1333),J1333*R1333," "))</f>
        <v/>
      </c>
      <c r="T1333" t="inlineStr">
        <is>
          <t>45168D104</t>
        </is>
      </c>
      <c r="U1333" t="inlineStr">
        <is>
          <t>Equity</t>
        </is>
      </c>
    </row>
    <row r="1334">
      <c r="A1334" t="inlineStr">
        <is>
          <t>NXTI</t>
        </is>
      </c>
      <c r="B1334" t="inlineStr">
        <is>
          <t>INCYTE CORP USD 0.001</t>
        </is>
      </c>
      <c r="C1334" t="inlineStr">
        <is>
          <t>INCY</t>
        </is>
      </c>
      <c r="D1334" t="inlineStr">
        <is>
          <t>2471950</t>
        </is>
      </c>
      <c r="E1334" t="inlineStr">
        <is>
          <t>US45337C1027</t>
        </is>
      </c>
      <c r="F1334" t="inlineStr">
        <is>
          <t>45337C102</t>
        </is>
      </c>
      <c r="G1334" s="1" t="n">
        <v>1180</v>
      </c>
      <c r="H1334" s="1" t="n">
        <v>88.06</v>
      </c>
      <c r="I1334" s="2" t="n">
        <v>103910.8</v>
      </c>
      <c r="J1334" s="3" t="n">
        <v>0.0035686</v>
      </c>
      <c r="K1334" s="4" t="n">
        <v>29118113.43</v>
      </c>
      <c r="L1334" s="5" t="n">
        <v>900001</v>
      </c>
      <c r="M1334" s="6" t="n">
        <v>32.35342342</v>
      </c>
      <c r="N1334" s="7">
        <f t="array" ref="N1334">IF(ISNUMBER(_xlfn.SINGLE(_xll.BDP($C1334, "DELTA_MID"))),_xll.BDP($C1334, "DELTA_MID")," ")</f>
        <v/>
      </c>
      <c r="O1334" s="7">
        <f>IF(ISNUMBER(N1334),_xll.BDP($C1334, "OPT_UNDL_TICKER"),"")</f>
        <v/>
      </c>
      <c r="P1334" s="8">
        <f>IF(ISNUMBER(N1334),_xll.BDP($C1334, "OPT_UNDL_PX")," ")</f>
        <v/>
      </c>
      <c r="Q1334" s="7">
        <f>IF(ISNUMBER(N1334),+G1334*_xll.BDP($C1334, "PX_POS_MULT_FACTOR")*P1334/K1334," ")</f>
        <v/>
      </c>
      <c r="R1334" s="8">
        <f t="array" ref="R1334">IF(OR($A1334="TUA",$A1334="TYA"),"",IF(ISNUMBER(_xlfn.SINGLE(_xll.BDP($C1334,"DUR_ADJ_OAS_MID"))),_xll.BDP($C1334,"DUR_ADJ_OAS_MID"),IF(ISNUMBER(_xlfn.SINGLE(_xll.BDP($E1334&amp;" ISIN","DUR_ADJ_OAS_MID"))),_xll.BDP($E1334&amp;" ISIN","DUR_ADJ_OAS_MID")," ")))</f>
        <v/>
      </c>
      <c r="S1334" s="7">
        <f>IF(ISNUMBER(N1334),Q1334*N1334,IF(ISNUMBER(R1334),J1334*R1334," "))</f>
        <v/>
      </c>
      <c r="T1334" t="inlineStr">
        <is>
          <t>45337C102</t>
        </is>
      </c>
      <c r="U1334" t="inlineStr">
        <is>
          <t>Equity</t>
        </is>
      </c>
    </row>
    <row r="1335">
      <c r="A1335" t="inlineStr">
        <is>
          <t>NXTI</t>
        </is>
      </c>
      <c r="B1335" t="inlineStr">
        <is>
          <t>INSMED INC USD 0.01</t>
        </is>
      </c>
      <c r="C1335" t="inlineStr">
        <is>
          <t>INSM</t>
        </is>
      </c>
      <c r="D1335" t="inlineStr">
        <is>
          <t>2614487</t>
        </is>
      </c>
      <c r="E1335" t="inlineStr">
        <is>
          <t>US4576693075</t>
        </is>
      </c>
      <c r="F1335" t="inlineStr">
        <is>
          <t>457669307</t>
        </is>
      </c>
      <c r="G1335" s="1" t="n">
        <v>1280</v>
      </c>
      <c r="H1335" s="1" t="n">
        <v>160.4</v>
      </c>
      <c r="I1335" s="2" t="n">
        <v>205312</v>
      </c>
      <c r="J1335" s="3" t="n">
        <v>0.00705101</v>
      </c>
      <c r="K1335" s="4" t="n">
        <v>29118113.43</v>
      </c>
      <c r="L1335" s="5" t="n">
        <v>900001</v>
      </c>
      <c r="M1335" s="6" t="n">
        <v>32.35342342</v>
      </c>
      <c r="N1335" s="7">
        <f t="array" ref="N1335">IF(ISNUMBER(_xlfn.SINGLE(_xll.BDP($C1335, "DELTA_MID"))),_xll.BDP($C1335, "DELTA_MID")," ")</f>
        <v/>
      </c>
      <c r="O1335" s="7">
        <f>IF(ISNUMBER(N1335),_xll.BDP($C1335, "OPT_UNDL_TICKER"),"")</f>
        <v/>
      </c>
      <c r="P1335" s="8">
        <f>IF(ISNUMBER(N1335),_xll.BDP($C1335, "OPT_UNDL_PX")," ")</f>
        <v/>
      </c>
      <c r="Q1335" s="7">
        <f>IF(ISNUMBER(N1335),+G1335*_xll.BDP($C1335, "PX_POS_MULT_FACTOR")*P1335/K1335," ")</f>
        <v/>
      </c>
      <c r="R1335" s="8">
        <f t="array" ref="R1335">IF(OR($A1335="TUA",$A1335="TYA"),"",IF(ISNUMBER(_xlfn.SINGLE(_xll.BDP($C1335,"DUR_ADJ_OAS_MID"))),_xll.BDP($C1335,"DUR_ADJ_OAS_MID"),IF(ISNUMBER(_xlfn.SINGLE(_xll.BDP($E1335&amp;" ISIN","DUR_ADJ_OAS_MID"))),_xll.BDP($E1335&amp;" ISIN","DUR_ADJ_OAS_MID")," ")))</f>
        <v/>
      </c>
      <c r="S1335" s="7">
        <f>IF(ISNUMBER(N1335),Q1335*N1335,IF(ISNUMBER(R1335),J1335*R1335," "))</f>
        <v/>
      </c>
      <c r="T1335" t="inlineStr">
        <is>
          <t>457669307</t>
        </is>
      </c>
      <c r="U1335" t="inlineStr">
        <is>
          <t>Equity</t>
        </is>
      </c>
    </row>
    <row r="1336">
      <c r="A1336" t="inlineStr">
        <is>
          <t>NXTI</t>
        </is>
      </c>
      <c r="B1336" t="inlineStr">
        <is>
          <t>INTUIT USD 0.01</t>
        </is>
      </c>
      <c r="C1336" t="inlineStr">
        <is>
          <t>INTU</t>
        </is>
      </c>
      <c r="D1336" t="inlineStr">
        <is>
          <t>2459020</t>
        </is>
      </c>
      <c r="E1336" t="inlineStr">
        <is>
          <t>US4612021034</t>
        </is>
      </c>
      <c r="F1336" t="inlineStr">
        <is>
          <t>461202103</t>
        </is>
      </c>
      <c r="G1336" s="1" t="n">
        <v>1171</v>
      </c>
      <c r="H1336" s="1" t="n">
        <v>670.77</v>
      </c>
      <c r="I1336" s="2" t="n">
        <v>785471.67</v>
      </c>
      <c r="J1336" s="3" t="n">
        <v>0.02697536</v>
      </c>
      <c r="K1336" s="4" t="n">
        <v>29118113.43</v>
      </c>
      <c r="L1336" s="5" t="n">
        <v>900001</v>
      </c>
      <c r="M1336" s="6" t="n">
        <v>32.35342342</v>
      </c>
      <c r="N1336" s="7">
        <f t="array" ref="N1336">IF(ISNUMBER(_xlfn.SINGLE(_xll.BDP($C1336, "DELTA_MID"))),_xll.BDP($C1336, "DELTA_MID")," ")</f>
        <v/>
      </c>
      <c r="O1336" s="7">
        <f>IF(ISNUMBER(N1336),_xll.BDP($C1336, "OPT_UNDL_TICKER"),"")</f>
        <v/>
      </c>
      <c r="P1336" s="8">
        <f>IF(ISNUMBER(N1336),_xll.BDP($C1336, "OPT_UNDL_PX")," ")</f>
        <v/>
      </c>
      <c r="Q1336" s="7">
        <f>IF(ISNUMBER(N1336),+G1336*_xll.BDP($C1336, "PX_POS_MULT_FACTOR")*P1336/K1336," ")</f>
        <v/>
      </c>
      <c r="R1336" s="8">
        <f t="array" ref="R1336">IF(OR($A1336="TUA",$A1336="TYA"),"",IF(ISNUMBER(_xlfn.SINGLE(_xll.BDP($C1336,"DUR_ADJ_OAS_MID"))),_xll.BDP($C1336,"DUR_ADJ_OAS_MID"),IF(ISNUMBER(_xlfn.SINGLE(_xll.BDP($E1336&amp;" ISIN","DUR_ADJ_OAS_MID"))),_xll.BDP($E1336&amp;" ISIN","DUR_ADJ_OAS_MID")," ")))</f>
        <v/>
      </c>
      <c r="S1336" s="7">
        <f>IF(ISNUMBER(N1336),Q1336*N1336,IF(ISNUMBER(R1336),J1336*R1336," "))</f>
        <v/>
      </c>
      <c r="T1336" t="inlineStr">
        <is>
          <t>461202103</t>
        </is>
      </c>
      <c r="U1336" t="inlineStr">
        <is>
          <t>Equity</t>
        </is>
      </c>
    </row>
    <row r="1337">
      <c r="A1337" t="inlineStr">
        <is>
          <t>NXTI</t>
        </is>
      </c>
      <c r="B1337" t="inlineStr">
        <is>
          <t>IONIS PHARMACEUTICALS INC USD 0.001</t>
        </is>
      </c>
      <c r="C1337" t="inlineStr">
        <is>
          <t>IONS</t>
        </is>
      </c>
      <c r="D1337" t="inlineStr">
        <is>
          <t>BDJ0LS6</t>
        </is>
      </c>
      <c r="E1337" t="inlineStr">
        <is>
          <t>US4622221004</t>
        </is>
      </c>
      <c r="F1337" t="inlineStr">
        <is>
          <t>462222100</t>
        </is>
      </c>
      <c r="G1337" s="1" t="n">
        <v>901</v>
      </c>
      <c r="H1337" s="1" t="n">
        <v>71.5</v>
      </c>
      <c r="I1337" s="2" t="n">
        <v>64421.5</v>
      </c>
      <c r="J1337" s="3" t="n">
        <v>0.00221242</v>
      </c>
      <c r="K1337" s="4" t="n">
        <v>29118113.43</v>
      </c>
      <c r="L1337" s="5" t="n">
        <v>900001</v>
      </c>
      <c r="M1337" s="6" t="n">
        <v>32.35342342</v>
      </c>
      <c r="N1337" s="7">
        <f t="array" ref="N1337">IF(ISNUMBER(_xlfn.SINGLE(_xll.BDP($C1337, "DELTA_MID"))),_xll.BDP($C1337, "DELTA_MID")," ")</f>
        <v/>
      </c>
      <c r="O1337" s="7">
        <f>IF(ISNUMBER(N1337),_xll.BDP($C1337, "OPT_UNDL_TICKER"),"")</f>
        <v/>
      </c>
      <c r="P1337" s="8">
        <f>IF(ISNUMBER(N1337),_xll.BDP($C1337, "OPT_UNDL_PX")," ")</f>
        <v/>
      </c>
      <c r="Q1337" s="7">
        <f>IF(ISNUMBER(N1337),+G1337*_xll.BDP($C1337, "PX_POS_MULT_FACTOR")*P1337/K1337," ")</f>
        <v/>
      </c>
      <c r="R1337" s="8">
        <f t="array" ref="R1337">IF(OR($A1337="TUA",$A1337="TYA"),"",IF(ISNUMBER(_xlfn.SINGLE(_xll.BDP($C1337,"DUR_ADJ_OAS_MID"))),_xll.BDP($C1337,"DUR_ADJ_OAS_MID"),IF(ISNUMBER(_xlfn.SINGLE(_xll.BDP($E1337&amp;" ISIN","DUR_ADJ_OAS_MID"))),_xll.BDP($E1337&amp;" ISIN","DUR_ADJ_OAS_MID")," ")))</f>
        <v/>
      </c>
      <c r="S1337" s="7">
        <f>IF(ISNUMBER(N1337),Q1337*N1337,IF(ISNUMBER(R1337),J1337*R1337," "))</f>
        <v/>
      </c>
      <c r="T1337" t="inlineStr">
        <is>
          <t>462222100</t>
        </is>
      </c>
      <c r="U1337" t="inlineStr">
        <is>
          <t>Equity</t>
        </is>
      </c>
    </row>
    <row r="1338">
      <c r="A1338" t="inlineStr">
        <is>
          <t>NXTI</t>
        </is>
      </c>
      <c r="B1338" t="inlineStr">
        <is>
          <t>SAMSARA INC USD 0.0001</t>
        </is>
      </c>
      <c r="C1338" t="inlineStr">
        <is>
          <t>IOT</t>
        </is>
      </c>
      <c r="D1338" t="inlineStr">
        <is>
          <t>BPK3058</t>
        </is>
      </c>
      <c r="E1338" t="inlineStr">
        <is>
          <t>US79589L1061</t>
        </is>
      </c>
      <c r="F1338" t="inlineStr">
        <is>
          <t>79589L106</t>
        </is>
      </c>
      <c r="G1338" s="1" t="n">
        <v>2106</v>
      </c>
      <c r="H1338" s="1" t="n">
        <v>38.14</v>
      </c>
      <c r="I1338" s="2" t="n">
        <v>80322.84</v>
      </c>
      <c r="J1338" s="3" t="n">
        <v>0.00275852</v>
      </c>
      <c r="K1338" s="4" t="n">
        <v>29118113.43</v>
      </c>
      <c r="L1338" s="5" t="n">
        <v>900001</v>
      </c>
      <c r="M1338" s="6" t="n">
        <v>32.35342342</v>
      </c>
      <c r="N1338" s="7">
        <f t="array" ref="N1338">IF(ISNUMBER(_xlfn.SINGLE(_xll.BDP($C1338, "DELTA_MID"))),_xll.BDP($C1338, "DELTA_MID")," ")</f>
        <v/>
      </c>
      <c r="O1338" s="7">
        <f>IF(ISNUMBER(N1338),_xll.BDP($C1338, "OPT_UNDL_TICKER"),"")</f>
        <v/>
      </c>
      <c r="P1338" s="8">
        <f>IF(ISNUMBER(N1338),_xll.BDP($C1338, "OPT_UNDL_PX")," ")</f>
        <v/>
      </c>
      <c r="Q1338" s="7">
        <f>IF(ISNUMBER(N1338),+G1338*_xll.BDP($C1338, "PX_POS_MULT_FACTOR")*P1338/K1338," ")</f>
        <v/>
      </c>
      <c r="R1338" s="8">
        <f t="array" ref="R1338">IF(OR($A1338="TUA",$A1338="TYA"),"",IF(ISNUMBER(_xlfn.SINGLE(_xll.BDP($C1338,"DUR_ADJ_OAS_MID"))),_xll.BDP($C1338,"DUR_ADJ_OAS_MID"),IF(ISNUMBER(_xlfn.SINGLE(_xll.BDP($E1338&amp;" ISIN","DUR_ADJ_OAS_MID"))),_xll.BDP($E1338&amp;" ISIN","DUR_ADJ_OAS_MID")," ")))</f>
        <v/>
      </c>
      <c r="S1338" s="7">
        <f>IF(ISNUMBER(N1338),Q1338*N1338,IF(ISNUMBER(R1338),J1338*R1338," "))</f>
        <v/>
      </c>
      <c r="T1338" t="inlineStr">
        <is>
          <t>79589L106</t>
        </is>
      </c>
      <c r="U1338" t="inlineStr">
        <is>
          <t>Equity</t>
        </is>
      </c>
    </row>
    <row r="1339">
      <c r="A1339" t="inlineStr">
        <is>
          <t>NXTI</t>
        </is>
      </c>
      <c r="B1339" t="inlineStr">
        <is>
          <t>IRHYTHM TECHNOLOGIES INC USD 0.001</t>
        </is>
      </c>
      <c r="C1339" t="inlineStr">
        <is>
          <t>IRTC</t>
        </is>
      </c>
      <c r="D1339" t="inlineStr">
        <is>
          <t>BYT4ST5</t>
        </is>
      </c>
      <c r="E1339" t="inlineStr">
        <is>
          <t>US4500561067</t>
        </is>
      </c>
      <c r="F1339" t="inlineStr">
        <is>
          <t>450056106</t>
        </is>
      </c>
      <c r="G1339" s="1" t="n">
        <v>198</v>
      </c>
      <c r="H1339" s="1" t="n">
        <v>176.87</v>
      </c>
      <c r="I1339" s="2" t="n">
        <v>35020.26</v>
      </c>
      <c r="J1339" s="3" t="n">
        <v>0.0012027</v>
      </c>
      <c r="K1339" s="4" t="n">
        <v>29118113.43</v>
      </c>
      <c r="L1339" s="5" t="n">
        <v>900001</v>
      </c>
      <c r="M1339" s="6" t="n">
        <v>32.35342342</v>
      </c>
      <c r="N1339" s="7">
        <f t="array" ref="N1339">IF(ISNUMBER(_xlfn.SINGLE(_xll.BDP($C1339, "DELTA_MID"))),_xll.BDP($C1339, "DELTA_MID")," ")</f>
        <v/>
      </c>
      <c r="O1339" s="7">
        <f>IF(ISNUMBER(N1339),_xll.BDP($C1339, "OPT_UNDL_TICKER"),"")</f>
        <v/>
      </c>
      <c r="P1339" s="8">
        <f>IF(ISNUMBER(N1339),_xll.BDP($C1339, "OPT_UNDL_PX")," ")</f>
        <v/>
      </c>
      <c r="Q1339" s="7">
        <f>IF(ISNUMBER(N1339),+G1339*_xll.BDP($C1339, "PX_POS_MULT_FACTOR")*P1339/K1339," ")</f>
        <v/>
      </c>
      <c r="R1339" s="8">
        <f t="array" ref="R1339">IF(OR($A1339="TUA",$A1339="TYA"),"",IF(ISNUMBER(_xlfn.SINGLE(_xll.BDP($C1339,"DUR_ADJ_OAS_MID"))),_xll.BDP($C1339,"DUR_ADJ_OAS_MID"),IF(ISNUMBER(_xlfn.SINGLE(_xll.BDP($E1339&amp;" ISIN","DUR_ADJ_OAS_MID"))),_xll.BDP($E1339&amp;" ISIN","DUR_ADJ_OAS_MID")," ")))</f>
        <v/>
      </c>
      <c r="S1339" s="7">
        <f>IF(ISNUMBER(N1339),Q1339*N1339,IF(ISNUMBER(R1339),J1339*R1339," "))</f>
        <v/>
      </c>
      <c r="T1339" t="inlineStr">
        <is>
          <t>450056106</t>
        </is>
      </c>
      <c r="U1339" t="inlineStr">
        <is>
          <t>Equity</t>
        </is>
      </c>
    </row>
    <row r="1340">
      <c r="A1340" t="inlineStr">
        <is>
          <t>NXTI</t>
        </is>
      </c>
      <c r="B1340" t="inlineStr">
        <is>
          <t>GARTNER INC USD 0.0005</t>
        </is>
      </c>
      <c r="C1340" t="inlineStr">
        <is>
          <t>IT</t>
        </is>
      </c>
      <c r="D1340" t="inlineStr">
        <is>
          <t>2372763</t>
        </is>
      </c>
      <c r="E1340" t="inlineStr">
        <is>
          <t>US3666511072</t>
        </is>
      </c>
      <c r="F1340" t="inlineStr">
        <is>
          <t>366651107</t>
        </is>
      </c>
      <c r="G1340" s="1" t="n">
        <v>117</v>
      </c>
      <c r="H1340" s="1" t="n">
        <v>251.03</v>
      </c>
      <c r="I1340" s="2" t="n">
        <v>29370.51</v>
      </c>
      <c r="J1340" s="3" t="n">
        <v>0.00100867</v>
      </c>
      <c r="K1340" s="4" t="n">
        <v>29118113.43</v>
      </c>
      <c r="L1340" s="5" t="n">
        <v>900001</v>
      </c>
      <c r="M1340" s="6" t="n">
        <v>32.35342342</v>
      </c>
      <c r="N1340" s="7">
        <f t="array" ref="N1340">IF(ISNUMBER(_xlfn.SINGLE(_xll.BDP($C1340, "DELTA_MID"))),_xll.BDP($C1340, "DELTA_MID")," ")</f>
        <v/>
      </c>
      <c r="O1340" s="7">
        <f>IF(ISNUMBER(N1340),_xll.BDP($C1340, "OPT_UNDL_TICKER"),"")</f>
        <v/>
      </c>
      <c r="P1340" s="8">
        <f>IF(ISNUMBER(N1340),_xll.BDP($C1340, "OPT_UNDL_PX")," ")</f>
        <v/>
      </c>
      <c r="Q1340" s="7">
        <f>IF(ISNUMBER(N1340),+G1340*_xll.BDP($C1340, "PX_POS_MULT_FACTOR")*P1340/K1340," ")</f>
        <v/>
      </c>
      <c r="R1340" s="8">
        <f t="array" ref="R1340">IF(OR($A1340="TUA",$A1340="TYA"),"",IF(ISNUMBER(_xlfn.SINGLE(_xll.BDP($C1340,"DUR_ADJ_OAS_MID"))),_xll.BDP($C1340,"DUR_ADJ_OAS_MID"),IF(ISNUMBER(_xlfn.SINGLE(_xll.BDP($E1340&amp;" ISIN","DUR_ADJ_OAS_MID"))),_xll.BDP($E1340&amp;" ISIN","DUR_ADJ_OAS_MID")," ")))</f>
        <v/>
      </c>
      <c r="S1340" s="7">
        <f>IF(ISNUMBER(N1340),Q1340*N1340,IF(ISNUMBER(R1340),J1340*R1340," "))</f>
        <v/>
      </c>
      <c r="T1340" t="inlineStr">
        <is>
          <t>366651107</t>
        </is>
      </c>
      <c r="U1340" t="inlineStr">
        <is>
          <t>Equity</t>
        </is>
      </c>
    </row>
    <row r="1341">
      <c r="A1341" t="inlineStr">
        <is>
          <t>NXTI</t>
        </is>
      </c>
      <c r="B1341" t="inlineStr">
        <is>
          <t>ILLINOIS TOOL WKS INC USD 0.01</t>
        </is>
      </c>
      <c r="C1341" t="inlineStr">
        <is>
          <t>ITW</t>
        </is>
      </c>
      <c r="D1341" t="inlineStr">
        <is>
          <t>2457552</t>
        </is>
      </c>
      <c r="E1341" t="inlineStr">
        <is>
          <t>US4523081093</t>
        </is>
      </c>
      <c r="F1341" t="inlineStr">
        <is>
          <t>452308109</t>
        </is>
      </c>
      <c r="G1341" s="1" t="n">
        <v>399</v>
      </c>
      <c r="H1341" s="1" t="n">
        <v>252.96</v>
      </c>
      <c r="I1341" s="2" t="n">
        <v>100931.04</v>
      </c>
      <c r="J1341" s="3" t="n">
        <v>0.00346626</v>
      </c>
      <c r="K1341" s="4" t="n">
        <v>29118113.43</v>
      </c>
      <c r="L1341" s="5" t="n">
        <v>900001</v>
      </c>
      <c r="M1341" s="6" t="n">
        <v>32.35342342</v>
      </c>
      <c r="N1341" s="7">
        <f t="array" ref="N1341">IF(ISNUMBER(_xlfn.SINGLE(_xll.BDP($C1341, "DELTA_MID"))),_xll.BDP($C1341, "DELTA_MID")," ")</f>
        <v/>
      </c>
      <c r="O1341" s="7">
        <f>IF(ISNUMBER(N1341),_xll.BDP($C1341, "OPT_UNDL_TICKER"),"")</f>
        <v/>
      </c>
      <c r="P1341" s="8">
        <f>IF(ISNUMBER(N1341),_xll.BDP($C1341, "OPT_UNDL_PX")," ")</f>
        <v/>
      </c>
      <c r="Q1341" s="7">
        <f>IF(ISNUMBER(N1341),+G1341*_xll.BDP($C1341, "PX_POS_MULT_FACTOR")*P1341/K1341," ")</f>
        <v/>
      </c>
      <c r="R1341" s="8">
        <f t="array" ref="R1341">IF(OR($A1341="TUA",$A1341="TYA"),"",IF(ISNUMBER(_xlfn.SINGLE(_xll.BDP($C1341,"DUR_ADJ_OAS_MID"))),_xll.BDP($C1341,"DUR_ADJ_OAS_MID"),IF(ISNUMBER(_xlfn.SINGLE(_xll.BDP($E1341&amp;" ISIN","DUR_ADJ_OAS_MID"))),_xll.BDP($E1341&amp;" ISIN","DUR_ADJ_OAS_MID")," ")))</f>
        <v/>
      </c>
      <c r="S1341" s="7">
        <f>IF(ISNUMBER(N1341),Q1341*N1341,IF(ISNUMBER(R1341),J1341*R1341," "))</f>
        <v/>
      </c>
      <c r="T1341" t="inlineStr">
        <is>
          <t>452308109</t>
        </is>
      </c>
      <c r="U1341" t="inlineStr">
        <is>
          <t>Equity</t>
        </is>
      </c>
    </row>
    <row r="1342">
      <c r="A1342" t="inlineStr">
        <is>
          <t>NXTI</t>
        </is>
      </c>
      <c r="B1342" t="inlineStr">
        <is>
          <t>JACOBS SOLUTIONS INC NPV</t>
        </is>
      </c>
      <c r="C1342" t="inlineStr">
        <is>
          <t>J</t>
        </is>
      </c>
      <c r="D1342" t="inlineStr">
        <is>
          <t>BNGC0D3</t>
        </is>
      </c>
      <c r="E1342" t="inlineStr">
        <is>
          <t>US46982L1089</t>
        </is>
      </c>
      <c r="F1342" t="inlineStr">
        <is>
          <t>46982L108</t>
        </is>
      </c>
      <c r="G1342" s="1" t="n">
        <v>189</v>
      </c>
      <c r="H1342" s="1" t="n">
        <v>157.7</v>
      </c>
      <c r="I1342" s="2" t="n">
        <v>29805.3</v>
      </c>
      <c r="J1342" s="3" t="n">
        <v>0.0010236</v>
      </c>
      <c r="K1342" s="4" t="n">
        <v>29118113.43</v>
      </c>
      <c r="L1342" s="5" t="n">
        <v>900001</v>
      </c>
      <c r="M1342" s="6" t="n">
        <v>32.35342342</v>
      </c>
      <c r="N1342" s="7">
        <f t="array" ref="N1342">IF(ISNUMBER(_xlfn.SINGLE(_xll.BDP($C1342, "DELTA_MID"))),_xll.BDP($C1342, "DELTA_MID")," ")</f>
        <v/>
      </c>
      <c r="O1342" s="7">
        <f>IF(ISNUMBER(N1342),_xll.BDP($C1342, "OPT_UNDL_TICKER"),"")</f>
        <v/>
      </c>
      <c r="P1342" s="8">
        <f>IF(ISNUMBER(N1342),_xll.BDP($C1342, "OPT_UNDL_PX")," ")</f>
        <v/>
      </c>
      <c r="Q1342" s="7">
        <f>IF(ISNUMBER(N1342),+G1342*_xll.BDP($C1342, "PX_POS_MULT_FACTOR")*P1342/K1342," ")</f>
        <v/>
      </c>
      <c r="R1342" s="8">
        <f t="array" ref="R1342">IF(OR($A1342="TUA",$A1342="TYA"),"",IF(ISNUMBER(_xlfn.SINGLE(_xll.BDP($C1342,"DUR_ADJ_OAS_MID"))),_xll.BDP($C1342,"DUR_ADJ_OAS_MID"),IF(ISNUMBER(_xlfn.SINGLE(_xll.BDP($E1342&amp;" ISIN","DUR_ADJ_OAS_MID"))),_xll.BDP($E1342&amp;" ISIN","DUR_ADJ_OAS_MID")," ")))</f>
        <v/>
      </c>
      <c r="S1342" s="7">
        <f>IF(ISNUMBER(N1342),Q1342*N1342,IF(ISNUMBER(R1342),J1342*R1342," "))</f>
        <v/>
      </c>
      <c r="T1342" t="inlineStr">
        <is>
          <t>46982L108</t>
        </is>
      </c>
      <c r="U1342" t="inlineStr">
        <is>
          <t>Equity</t>
        </is>
      </c>
    </row>
    <row r="1343">
      <c r="A1343" t="inlineStr">
        <is>
          <t>NXTI</t>
        </is>
      </c>
      <c r="B1343" t="inlineStr">
        <is>
          <t>KYNDRYL HLDGS INC USD 0.01</t>
        </is>
      </c>
      <c r="C1343" t="inlineStr">
        <is>
          <t>KD</t>
        </is>
      </c>
      <c r="D1343" t="inlineStr">
        <is>
          <t>BP6JW21</t>
        </is>
      </c>
      <c r="E1343" t="inlineStr">
        <is>
          <t>US50155Q1004</t>
        </is>
      </c>
      <c r="F1343" t="inlineStr">
        <is>
          <t>50155Q100</t>
        </is>
      </c>
      <c r="G1343" s="1" t="n">
        <v>932</v>
      </c>
      <c r="H1343" s="1" t="n">
        <v>28.3</v>
      </c>
      <c r="I1343" s="2" t="n">
        <v>26375.6</v>
      </c>
      <c r="J1343" s="3" t="n">
        <v>0.0009058099999999999</v>
      </c>
      <c r="K1343" s="4" t="n">
        <v>29118113.43</v>
      </c>
      <c r="L1343" s="5" t="n">
        <v>900001</v>
      </c>
      <c r="M1343" s="6" t="n">
        <v>32.35342342</v>
      </c>
      <c r="N1343" s="7">
        <f t="array" ref="N1343">IF(ISNUMBER(_xlfn.SINGLE(_xll.BDP($C1343, "DELTA_MID"))),_xll.BDP($C1343, "DELTA_MID")," ")</f>
        <v/>
      </c>
      <c r="O1343" s="7">
        <f>IF(ISNUMBER(N1343),_xll.BDP($C1343, "OPT_UNDL_TICKER"),"")</f>
        <v/>
      </c>
      <c r="P1343" s="8">
        <f>IF(ISNUMBER(N1343),_xll.BDP($C1343, "OPT_UNDL_PX")," ")</f>
        <v/>
      </c>
      <c r="Q1343" s="7">
        <f>IF(ISNUMBER(N1343),+G1343*_xll.BDP($C1343, "PX_POS_MULT_FACTOR")*P1343/K1343," ")</f>
        <v/>
      </c>
      <c r="R1343" s="8">
        <f t="array" ref="R1343">IF(OR($A1343="TUA",$A1343="TYA"),"",IF(ISNUMBER(_xlfn.SINGLE(_xll.BDP($C1343,"DUR_ADJ_OAS_MID"))),_xll.BDP($C1343,"DUR_ADJ_OAS_MID"),IF(ISNUMBER(_xlfn.SINGLE(_xll.BDP($E1343&amp;" ISIN","DUR_ADJ_OAS_MID"))),_xll.BDP($E1343&amp;" ISIN","DUR_ADJ_OAS_MID")," ")))</f>
        <v/>
      </c>
      <c r="S1343" s="7">
        <f>IF(ISNUMBER(N1343),Q1343*N1343,IF(ISNUMBER(R1343),J1343*R1343," "))</f>
        <v/>
      </c>
      <c r="T1343" t="inlineStr">
        <is>
          <t>50155Q100</t>
        </is>
      </c>
      <c r="U1343" t="inlineStr">
        <is>
          <t>Equity</t>
        </is>
      </c>
    </row>
    <row r="1344">
      <c r="A1344" t="inlineStr">
        <is>
          <t>NXTI</t>
        </is>
      </c>
      <c r="B1344" t="inlineStr">
        <is>
          <t>KEYSIGHT TECHNOLOGIES INC USD 0.01</t>
        </is>
      </c>
      <c r="C1344" t="inlineStr">
        <is>
          <t>KEYS</t>
        </is>
      </c>
      <c r="D1344" t="inlineStr">
        <is>
          <t>BQZJ0Q9</t>
        </is>
      </c>
      <c r="E1344" t="inlineStr">
        <is>
          <t>US49338L1035</t>
        </is>
      </c>
      <c r="F1344" t="inlineStr">
        <is>
          <t>49338L103</t>
        </is>
      </c>
      <c r="G1344" s="1" t="n">
        <v>271</v>
      </c>
      <c r="H1344" s="1" t="n">
        <v>164.69</v>
      </c>
      <c r="I1344" s="2" t="n">
        <v>44630.99</v>
      </c>
      <c r="J1344" s="3" t="n">
        <v>0.00153276</v>
      </c>
      <c r="K1344" s="4" t="n">
        <v>29118113.43</v>
      </c>
      <c r="L1344" s="5" t="n">
        <v>900001</v>
      </c>
      <c r="M1344" s="6" t="n">
        <v>32.35342342</v>
      </c>
      <c r="N1344" s="7">
        <f t="array" ref="N1344">IF(ISNUMBER(_xlfn.SINGLE(_xll.BDP($C1344, "DELTA_MID"))),_xll.BDP($C1344, "DELTA_MID")," ")</f>
        <v/>
      </c>
      <c r="O1344" s="7">
        <f>IF(ISNUMBER(N1344),_xll.BDP($C1344, "OPT_UNDL_TICKER"),"")</f>
        <v/>
      </c>
      <c r="P1344" s="8">
        <f>IF(ISNUMBER(N1344),_xll.BDP($C1344, "OPT_UNDL_PX")," ")</f>
        <v/>
      </c>
      <c r="Q1344" s="7">
        <f>IF(ISNUMBER(N1344),+G1344*_xll.BDP($C1344, "PX_POS_MULT_FACTOR")*P1344/K1344," ")</f>
        <v/>
      </c>
      <c r="R1344" s="8">
        <f t="array" ref="R1344">IF(OR($A1344="TUA",$A1344="TYA"),"",IF(ISNUMBER(_xlfn.SINGLE(_xll.BDP($C1344,"DUR_ADJ_OAS_MID"))),_xll.BDP($C1344,"DUR_ADJ_OAS_MID"),IF(ISNUMBER(_xlfn.SINGLE(_xll.BDP($E1344&amp;" ISIN","DUR_ADJ_OAS_MID"))),_xll.BDP($E1344&amp;" ISIN","DUR_ADJ_OAS_MID")," ")))</f>
        <v/>
      </c>
      <c r="S1344" s="7">
        <f>IF(ISNUMBER(N1344),Q1344*N1344,IF(ISNUMBER(R1344),J1344*R1344," "))</f>
        <v/>
      </c>
      <c r="T1344" t="inlineStr">
        <is>
          <t>49338L103</t>
        </is>
      </c>
      <c r="U1344" t="inlineStr">
        <is>
          <t>Equity</t>
        </is>
      </c>
    </row>
    <row r="1345">
      <c r="A1345" t="inlineStr">
        <is>
          <t>NXTI</t>
        </is>
      </c>
      <c r="B1345" t="inlineStr">
        <is>
          <t>KIMBERLY-CLARK CORP USD 1.25</t>
        </is>
      </c>
      <c r="C1345" t="inlineStr">
        <is>
          <t>KMB</t>
        </is>
      </c>
      <c r="D1345" t="inlineStr">
        <is>
          <t>2491839</t>
        </is>
      </c>
      <c r="E1345" t="inlineStr">
        <is>
          <t>US4943681035</t>
        </is>
      </c>
      <c r="F1345" t="inlineStr">
        <is>
          <t>494368103</t>
        </is>
      </c>
      <c r="G1345" s="1" t="n">
        <v>550</v>
      </c>
      <c r="H1345" s="1" t="n">
        <v>120.21</v>
      </c>
      <c r="I1345" s="2" t="n">
        <v>66115.5</v>
      </c>
      <c r="J1345" s="3" t="n">
        <v>0.0022706</v>
      </c>
      <c r="K1345" s="4" t="n">
        <v>29118113.43</v>
      </c>
      <c r="L1345" s="5" t="n">
        <v>900001</v>
      </c>
      <c r="M1345" s="6" t="n">
        <v>32.35342342</v>
      </c>
      <c r="N1345" s="7">
        <f t="array" ref="N1345">IF(ISNUMBER(_xlfn.SINGLE(_xll.BDP($C1345, "DELTA_MID"))),_xll.BDP($C1345, "DELTA_MID")," ")</f>
        <v/>
      </c>
      <c r="O1345" s="7">
        <f>IF(ISNUMBER(N1345),_xll.BDP($C1345, "OPT_UNDL_TICKER"),"")</f>
        <v/>
      </c>
      <c r="P1345" s="8">
        <f>IF(ISNUMBER(N1345),_xll.BDP($C1345, "OPT_UNDL_PX")," ")</f>
        <v/>
      </c>
      <c r="Q1345" s="7">
        <f>IF(ISNUMBER(N1345),+G1345*_xll.BDP($C1345, "PX_POS_MULT_FACTOR")*P1345/K1345," ")</f>
        <v/>
      </c>
      <c r="R1345" s="8">
        <f t="array" ref="R1345">IF(OR($A1345="TUA",$A1345="TYA"),"",IF(ISNUMBER(_xlfn.SINGLE(_xll.BDP($C1345,"DUR_ADJ_OAS_MID"))),_xll.BDP($C1345,"DUR_ADJ_OAS_MID"),IF(ISNUMBER(_xlfn.SINGLE(_xll.BDP($E1345&amp;" ISIN","DUR_ADJ_OAS_MID"))),_xll.BDP($E1345&amp;" ISIN","DUR_ADJ_OAS_MID")," ")))</f>
        <v/>
      </c>
      <c r="S1345" s="7">
        <f>IF(ISNUMBER(N1345),Q1345*N1345,IF(ISNUMBER(R1345),J1345*R1345," "))</f>
        <v/>
      </c>
      <c r="T1345" t="inlineStr">
        <is>
          <t>494368103</t>
        </is>
      </c>
      <c r="U1345" t="inlineStr">
        <is>
          <t>Equity</t>
        </is>
      </c>
    </row>
    <row r="1346">
      <c r="A1346" t="inlineStr">
        <is>
          <t>NXTI</t>
        </is>
      </c>
      <c r="B1346" t="inlineStr">
        <is>
          <t>COCA COLA CO USD 0.25</t>
        </is>
      </c>
      <c r="C1346" t="inlineStr">
        <is>
          <t>KO</t>
        </is>
      </c>
      <c r="D1346" t="inlineStr">
        <is>
          <t>2206657</t>
        </is>
      </c>
      <c r="E1346" t="inlineStr">
        <is>
          <t>US1912161007</t>
        </is>
      </c>
      <c r="F1346" t="inlineStr">
        <is>
          <t>191216100</t>
        </is>
      </c>
      <c r="G1346" s="1" t="n">
        <v>3740</v>
      </c>
      <c r="H1346" s="1" t="n">
        <v>70.81</v>
      </c>
      <c r="I1346" s="2" t="n">
        <v>264829.4</v>
      </c>
      <c r="J1346" s="3" t="n">
        <v>0.009095010000000001</v>
      </c>
      <c r="K1346" s="4" t="n">
        <v>29118113.43</v>
      </c>
      <c r="L1346" s="5" t="n">
        <v>900001</v>
      </c>
      <c r="M1346" s="6" t="n">
        <v>32.35342342</v>
      </c>
      <c r="N1346" s="7">
        <f t="array" ref="N1346">IF(ISNUMBER(_xlfn.SINGLE(_xll.BDP($C1346, "DELTA_MID"))),_xll.BDP($C1346, "DELTA_MID")," ")</f>
        <v/>
      </c>
      <c r="O1346" s="7">
        <f>IF(ISNUMBER(N1346),_xll.BDP($C1346, "OPT_UNDL_TICKER"),"")</f>
        <v/>
      </c>
      <c r="P1346" s="8">
        <f>IF(ISNUMBER(N1346),_xll.BDP($C1346, "OPT_UNDL_PX")," ")</f>
        <v/>
      </c>
      <c r="Q1346" s="7">
        <f>IF(ISNUMBER(N1346),+G1346*_xll.BDP($C1346, "PX_POS_MULT_FACTOR")*P1346/K1346," ")</f>
        <v/>
      </c>
      <c r="R1346" s="8">
        <f t="array" ref="R1346">IF(OR($A1346="TUA",$A1346="TYA"),"",IF(ISNUMBER(_xlfn.SINGLE(_xll.BDP($C1346,"DUR_ADJ_OAS_MID"))),_xll.BDP($C1346,"DUR_ADJ_OAS_MID"),IF(ISNUMBER(_xlfn.SINGLE(_xll.BDP($E1346&amp;" ISIN","DUR_ADJ_OAS_MID"))),_xll.BDP($E1346&amp;" ISIN","DUR_ADJ_OAS_MID")," ")))</f>
        <v/>
      </c>
      <c r="S1346" s="7">
        <f>IF(ISNUMBER(N1346),Q1346*N1346,IF(ISNUMBER(R1346),J1346*R1346," "))</f>
        <v/>
      </c>
      <c r="T1346" t="inlineStr">
        <is>
          <t>191216100</t>
        </is>
      </c>
      <c r="U1346" t="inlineStr">
        <is>
          <t>Equity</t>
        </is>
      </c>
    </row>
    <row r="1347">
      <c r="A1347" t="inlineStr">
        <is>
          <t>NXTI</t>
        </is>
      </c>
      <c r="B1347" t="inlineStr">
        <is>
          <t>KROGER CO USD 1.0</t>
        </is>
      </c>
      <c r="C1347" t="inlineStr">
        <is>
          <t>KR</t>
        </is>
      </c>
      <c r="D1347" t="inlineStr">
        <is>
          <t>2497406</t>
        </is>
      </c>
      <c r="E1347" t="inlineStr">
        <is>
          <t>US5010441013</t>
        </is>
      </c>
      <c r="F1347" t="inlineStr">
        <is>
          <t>501044101</t>
        </is>
      </c>
      <c r="G1347" s="1" t="n">
        <v>1451</v>
      </c>
      <c r="H1347" s="1" t="n">
        <v>68.59999999999999</v>
      </c>
      <c r="I1347" s="2" t="n">
        <v>99538.60000000001</v>
      </c>
      <c r="J1347" s="3" t="n">
        <v>0.00341844</v>
      </c>
      <c r="K1347" s="4" t="n">
        <v>29118113.43</v>
      </c>
      <c r="L1347" s="5" t="n">
        <v>900001</v>
      </c>
      <c r="M1347" s="6" t="n">
        <v>32.35342342</v>
      </c>
      <c r="N1347" s="7">
        <f t="array" ref="N1347">IF(ISNUMBER(_xlfn.SINGLE(_xll.BDP($C1347, "DELTA_MID"))),_xll.BDP($C1347, "DELTA_MID")," ")</f>
        <v/>
      </c>
      <c r="O1347" s="7">
        <f>IF(ISNUMBER(N1347),_xll.BDP($C1347, "OPT_UNDL_TICKER"),"")</f>
        <v/>
      </c>
      <c r="P1347" s="8">
        <f>IF(ISNUMBER(N1347),_xll.BDP($C1347, "OPT_UNDL_PX")," ")</f>
        <v/>
      </c>
      <c r="Q1347" s="7">
        <f>IF(ISNUMBER(N1347),+G1347*_xll.BDP($C1347, "PX_POS_MULT_FACTOR")*P1347/K1347," ")</f>
        <v/>
      </c>
      <c r="R1347" s="8">
        <f t="array" ref="R1347">IF(OR($A1347="TUA",$A1347="TYA"),"",IF(ISNUMBER(_xlfn.SINGLE(_xll.BDP($C1347,"DUR_ADJ_OAS_MID"))),_xll.BDP($C1347,"DUR_ADJ_OAS_MID"),IF(ISNUMBER(_xlfn.SINGLE(_xll.BDP($E1347&amp;" ISIN","DUR_ADJ_OAS_MID"))),_xll.BDP($E1347&amp;" ISIN","DUR_ADJ_OAS_MID")," ")))</f>
        <v/>
      </c>
      <c r="S1347" s="7">
        <f>IF(ISNUMBER(N1347),Q1347*N1347,IF(ISNUMBER(R1347),J1347*R1347," "))</f>
        <v/>
      </c>
      <c r="T1347" t="inlineStr">
        <is>
          <t>501044101</t>
        </is>
      </c>
      <c r="U1347" t="inlineStr">
        <is>
          <t>Equity</t>
        </is>
      </c>
    </row>
    <row r="1348">
      <c r="A1348" t="inlineStr">
        <is>
          <t>NXTI</t>
        </is>
      </c>
      <c r="B1348" t="inlineStr">
        <is>
          <t>KLAVIYO INC USD 0.001</t>
        </is>
      </c>
      <c r="C1348" t="inlineStr">
        <is>
          <t>KVYO</t>
        </is>
      </c>
      <c r="D1348" t="inlineStr">
        <is>
          <t>BN4JNC6</t>
        </is>
      </c>
      <c r="E1348" t="inlineStr">
        <is>
          <t>US49845K1016</t>
        </is>
      </c>
      <c r="F1348" t="inlineStr">
        <is>
          <t>49845K101</t>
        </is>
      </c>
      <c r="G1348" s="1" t="n">
        <v>1191</v>
      </c>
      <c r="H1348" s="1" t="n">
        <v>26.32</v>
      </c>
      <c r="I1348" s="2" t="n">
        <v>31347.12</v>
      </c>
      <c r="J1348" s="3" t="n">
        <v>0.00107655</v>
      </c>
      <c r="K1348" s="4" t="n">
        <v>29118113.43</v>
      </c>
      <c r="L1348" s="5" t="n">
        <v>900001</v>
      </c>
      <c r="M1348" s="6" t="n">
        <v>32.35342342</v>
      </c>
      <c r="N1348" s="7">
        <f t="array" ref="N1348">IF(ISNUMBER(_xlfn.SINGLE(_xll.BDP($C1348, "DELTA_MID"))),_xll.BDP($C1348, "DELTA_MID")," ")</f>
        <v/>
      </c>
      <c r="O1348" s="7">
        <f>IF(ISNUMBER(N1348),_xll.BDP($C1348, "OPT_UNDL_TICKER"),"")</f>
        <v/>
      </c>
      <c r="P1348" s="8">
        <f>IF(ISNUMBER(N1348),_xll.BDP($C1348, "OPT_UNDL_PX")," ")</f>
        <v/>
      </c>
      <c r="Q1348" s="7">
        <f>IF(ISNUMBER(N1348),+G1348*_xll.BDP($C1348, "PX_POS_MULT_FACTOR")*P1348/K1348," ")</f>
        <v/>
      </c>
      <c r="R1348" s="8">
        <f t="array" ref="R1348">IF(OR($A1348="TUA",$A1348="TYA"),"",IF(ISNUMBER(_xlfn.SINGLE(_xll.BDP($C1348,"DUR_ADJ_OAS_MID"))),_xll.BDP($C1348,"DUR_ADJ_OAS_MID"),IF(ISNUMBER(_xlfn.SINGLE(_xll.BDP($E1348&amp;" ISIN","DUR_ADJ_OAS_MID"))),_xll.BDP($E1348&amp;" ISIN","DUR_ADJ_OAS_MID")," ")))</f>
        <v/>
      </c>
      <c r="S1348" s="7">
        <f>IF(ISNUMBER(N1348),Q1348*N1348,IF(ISNUMBER(R1348),J1348*R1348," "))</f>
        <v/>
      </c>
      <c r="T1348" t="inlineStr">
        <is>
          <t>49845K101</t>
        </is>
      </c>
      <c r="U1348" t="inlineStr">
        <is>
          <t>Equity</t>
        </is>
      </c>
    </row>
    <row r="1349">
      <c r="A1349" t="inlineStr">
        <is>
          <t>NXTI</t>
        </is>
      </c>
      <c r="B1349" t="inlineStr">
        <is>
          <t>LIFE360 INC USD 0.001</t>
        </is>
      </c>
      <c r="C1349" t="inlineStr">
        <is>
          <t>LIF</t>
        </is>
      </c>
      <c r="D1349" t="inlineStr">
        <is>
          <t>BSLSTH8</t>
        </is>
      </c>
      <c r="E1349" t="inlineStr">
        <is>
          <t>US5322061095</t>
        </is>
      </c>
      <c r="F1349" t="inlineStr">
        <is>
          <t>532206109</t>
        </is>
      </c>
      <c r="G1349" s="1" t="n">
        <v>273</v>
      </c>
      <c r="H1349" s="1" t="n">
        <v>89.51000000000001</v>
      </c>
      <c r="I1349" s="2" t="n">
        <v>24436.23</v>
      </c>
      <c r="J1349" s="3" t="n">
        <v>0.00083921</v>
      </c>
      <c r="K1349" s="4" t="n">
        <v>29118113.43</v>
      </c>
      <c r="L1349" s="5" t="n">
        <v>900001</v>
      </c>
      <c r="M1349" s="6" t="n">
        <v>32.35342342</v>
      </c>
      <c r="N1349" s="7">
        <f t="array" ref="N1349">IF(ISNUMBER(_xlfn.SINGLE(_xll.BDP($C1349, "DELTA_MID"))),_xll.BDP($C1349, "DELTA_MID")," ")</f>
        <v/>
      </c>
      <c r="O1349" s="7">
        <f>IF(ISNUMBER(N1349),_xll.BDP($C1349, "OPT_UNDL_TICKER"),"")</f>
        <v/>
      </c>
      <c r="P1349" s="8">
        <f>IF(ISNUMBER(N1349),_xll.BDP($C1349, "OPT_UNDL_PX")," ")</f>
        <v/>
      </c>
      <c r="Q1349" s="7">
        <f>IF(ISNUMBER(N1349),+G1349*_xll.BDP($C1349, "PX_POS_MULT_FACTOR")*P1349/K1349," ")</f>
        <v/>
      </c>
      <c r="R1349" s="8">
        <f t="array" ref="R1349">IF(OR($A1349="TUA",$A1349="TYA"),"",IF(ISNUMBER(_xlfn.SINGLE(_xll.BDP($C1349,"DUR_ADJ_OAS_MID"))),_xll.BDP($C1349,"DUR_ADJ_OAS_MID"),IF(ISNUMBER(_xlfn.SINGLE(_xll.BDP($E1349&amp;" ISIN","DUR_ADJ_OAS_MID"))),_xll.BDP($E1349&amp;" ISIN","DUR_ADJ_OAS_MID")," ")))</f>
        <v/>
      </c>
      <c r="S1349" s="7">
        <f>IF(ISNUMBER(N1349),Q1349*N1349,IF(ISNUMBER(R1349),J1349*R1349," "))</f>
        <v/>
      </c>
      <c r="T1349" t="inlineStr">
        <is>
          <t>532206109</t>
        </is>
      </c>
      <c r="U1349" t="inlineStr">
        <is>
          <t>Equity</t>
        </is>
      </c>
    </row>
    <row r="1350">
      <c r="A1350" t="inlineStr">
        <is>
          <t>NXTI</t>
        </is>
      </c>
      <c r="B1350" t="inlineStr">
        <is>
          <t>LENNOX INTL INC USD 0.01</t>
        </is>
      </c>
      <c r="C1350" t="inlineStr">
        <is>
          <t>LII</t>
        </is>
      </c>
      <c r="D1350" t="inlineStr">
        <is>
          <t>2442053</t>
        </is>
      </c>
      <c r="E1350" t="inlineStr">
        <is>
          <t>US5261071071</t>
        </is>
      </c>
      <c r="F1350" t="inlineStr">
        <is>
          <t>526107107</t>
        </is>
      </c>
      <c r="G1350" s="1" t="n">
        <v>58</v>
      </c>
      <c r="H1350" s="1" t="n">
        <v>493.07</v>
      </c>
      <c r="I1350" s="2" t="n">
        <v>28598.06</v>
      </c>
      <c r="J1350" s="3" t="n">
        <v>0.0009821400000000001</v>
      </c>
      <c r="K1350" s="4" t="n">
        <v>29118113.43</v>
      </c>
      <c r="L1350" s="5" t="n">
        <v>900001</v>
      </c>
      <c r="M1350" s="6" t="n">
        <v>32.35342342</v>
      </c>
      <c r="N1350" s="7">
        <f t="array" ref="N1350">IF(ISNUMBER(_xlfn.SINGLE(_xll.BDP($C1350, "DELTA_MID"))),_xll.BDP($C1350, "DELTA_MID")," ")</f>
        <v/>
      </c>
      <c r="O1350" s="7">
        <f>IF(ISNUMBER(N1350),_xll.BDP($C1350, "OPT_UNDL_TICKER"),"")</f>
        <v/>
      </c>
      <c r="P1350" s="8">
        <f>IF(ISNUMBER(N1350),_xll.BDP($C1350, "OPT_UNDL_PX")," ")</f>
        <v/>
      </c>
      <c r="Q1350" s="7">
        <f>IF(ISNUMBER(N1350),+G1350*_xll.BDP($C1350, "PX_POS_MULT_FACTOR")*P1350/K1350," ")</f>
        <v/>
      </c>
      <c r="R1350" s="8">
        <f t="array" ref="R1350">IF(OR($A1350="TUA",$A1350="TYA"),"",IF(ISNUMBER(_xlfn.SINGLE(_xll.BDP($C1350,"DUR_ADJ_OAS_MID"))),_xll.BDP($C1350,"DUR_ADJ_OAS_MID"),IF(ISNUMBER(_xlfn.SINGLE(_xll.BDP($E1350&amp;" ISIN","DUR_ADJ_OAS_MID"))),_xll.BDP($E1350&amp;" ISIN","DUR_ADJ_OAS_MID")," ")))</f>
        <v/>
      </c>
      <c r="S1350" s="7">
        <f>IF(ISNUMBER(N1350),Q1350*N1350,IF(ISNUMBER(R1350),J1350*R1350," "))</f>
        <v/>
      </c>
      <c r="T1350" t="inlineStr">
        <is>
          <t>526107107</t>
        </is>
      </c>
      <c r="U1350" t="inlineStr">
        <is>
          <t>Equity</t>
        </is>
      </c>
    </row>
    <row r="1351">
      <c r="A1351" t="inlineStr">
        <is>
          <t>NXTI</t>
        </is>
      </c>
      <c r="B1351" t="inlineStr">
        <is>
          <t>LIGHT + WONDER INC USD 0.001</t>
        </is>
      </c>
      <c r="C1351" t="inlineStr">
        <is>
          <t>LNW</t>
        </is>
      </c>
      <c r="D1351" t="inlineStr">
        <is>
          <t>2919290</t>
        </is>
      </c>
      <c r="E1351" t="inlineStr">
        <is>
          <t>US80874P1093</t>
        </is>
      </c>
      <c r="F1351" t="inlineStr">
        <is>
          <t>80874P109</t>
        </is>
      </c>
      <c r="G1351" s="1" t="n">
        <v>91</v>
      </c>
      <c r="H1351" s="1" t="n">
        <v>76.37</v>
      </c>
      <c r="I1351" s="2" t="n">
        <v>6949.67</v>
      </c>
      <c r="J1351" s="3" t="n">
        <v>0.00023867</v>
      </c>
      <c r="K1351" s="4" t="n">
        <v>29118113.43</v>
      </c>
      <c r="L1351" s="5" t="n">
        <v>900001</v>
      </c>
      <c r="M1351" s="6" t="n">
        <v>32.35342342</v>
      </c>
      <c r="N1351" s="7">
        <f t="array" ref="N1351">IF(ISNUMBER(_xlfn.SINGLE(_xll.BDP($C1351, "DELTA_MID"))),_xll.BDP($C1351, "DELTA_MID")," ")</f>
        <v/>
      </c>
      <c r="O1351" s="7">
        <f>IF(ISNUMBER(N1351),_xll.BDP($C1351, "OPT_UNDL_TICKER"),"")</f>
        <v/>
      </c>
      <c r="P1351" s="8">
        <f>IF(ISNUMBER(N1351),_xll.BDP($C1351, "OPT_UNDL_PX")," ")</f>
        <v/>
      </c>
      <c r="Q1351" s="7">
        <f>IF(ISNUMBER(N1351),+G1351*_xll.BDP($C1351, "PX_POS_MULT_FACTOR")*P1351/K1351," ")</f>
        <v/>
      </c>
      <c r="R1351" s="8">
        <f t="array" ref="R1351">IF(OR($A1351="TUA",$A1351="TYA"),"",IF(ISNUMBER(_xlfn.SINGLE(_xll.BDP($C1351,"DUR_ADJ_OAS_MID"))),_xll.BDP($C1351,"DUR_ADJ_OAS_MID"),IF(ISNUMBER(_xlfn.SINGLE(_xll.BDP($E1351&amp;" ISIN","DUR_ADJ_OAS_MID"))),_xll.BDP($E1351&amp;" ISIN","DUR_ADJ_OAS_MID")," ")))</f>
        <v/>
      </c>
      <c r="S1351" s="7">
        <f>IF(ISNUMBER(N1351),Q1351*N1351,IF(ISNUMBER(R1351),J1351*R1351," "))</f>
        <v/>
      </c>
      <c r="T1351" t="inlineStr">
        <is>
          <t>80874P109</t>
        </is>
      </c>
      <c r="U1351" t="inlineStr">
        <is>
          <t>Equity</t>
        </is>
      </c>
    </row>
    <row r="1352">
      <c r="A1352" t="inlineStr">
        <is>
          <t>NXTI</t>
        </is>
      </c>
      <c r="B1352" t="inlineStr">
        <is>
          <t>LOWES COS INC USD 0.5</t>
        </is>
      </c>
      <c r="C1352" t="inlineStr">
        <is>
          <t>LOW</t>
        </is>
      </c>
      <c r="D1352" t="inlineStr">
        <is>
          <t>2536763</t>
        </is>
      </c>
      <c r="E1352" t="inlineStr">
        <is>
          <t>US5486611073</t>
        </is>
      </c>
      <c r="F1352" t="inlineStr">
        <is>
          <t>548661107</t>
        </is>
      </c>
      <c r="G1352" s="1" t="n">
        <v>489</v>
      </c>
      <c r="H1352" s="1" t="n">
        <v>243.53</v>
      </c>
      <c r="I1352" s="2" t="n">
        <v>119086.17</v>
      </c>
      <c r="J1352" s="3" t="n">
        <v>0.00408976</v>
      </c>
      <c r="K1352" s="4" t="n">
        <v>29118113.43</v>
      </c>
      <c r="L1352" s="5" t="n">
        <v>900001</v>
      </c>
      <c r="M1352" s="6" t="n">
        <v>32.35342342</v>
      </c>
      <c r="N1352" s="7">
        <f t="array" ref="N1352">IF(ISNUMBER(_xlfn.SINGLE(_xll.BDP($C1352, "DELTA_MID"))),_xll.BDP($C1352, "DELTA_MID")," ")</f>
        <v/>
      </c>
      <c r="O1352" s="7">
        <f>IF(ISNUMBER(N1352),_xll.BDP($C1352, "OPT_UNDL_TICKER"),"")</f>
        <v/>
      </c>
      <c r="P1352" s="8">
        <f>IF(ISNUMBER(N1352),_xll.BDP($C1352, "OPT_UNDL_PX")," ")</f>
        <v/>
      </c>
      <c r="Q1352" s="7">
        <f>IF(ISNUMBER(N1352),+G1352*_xll.BDP($C1352, "PX_POS_MULT_FACTOR")*P1352/K1352," ")</f>
        <v/>
      </c>
      <c r="R1352" s="8">
        <f t="array" ref="R1352">IF(OR($A1352="TUA",$A1352="TYA"),"",IF(ISNUMBER(_xlfn.SINGLE(_xll.BDP($C1352,"DUR_ADJ_OAS_MID"))),_xll.BDP($C1352,"DUR_ADJ_OAS_MID"),IF(ISNUMBER(_xlfn.SINGLE(_xll.BDP($E1352&amp;" ISIN","DUR_ADJ_OAS_MID"))),_xll.BDP($E1352&amp;" ISIN","DUR_ADJ_OAS_MID")," ")))</f>
        <v/>
      </c>
      <c r="S1352" s="7">
        <f>IF(ISNUMBER(N1352),Q1352*N1352,IF(ISNUMBER(R1352),J1352*R1352," "))</f>
        <v/>
      </c>
      <c r="T1352" t="inlineStr">
        <is>
          <t>548661107</t>
        </is>
      </c>
      <c r="U1352" t="inlineStr">
        <is>
          <t>Equity</t>
        </is>
      </c>
    </row>
    <row r="1353">
      <c r="A1353" t="inlineStr">
        <is>
          <t>NXTI</t>
        </is>
      </c>
      <c r="B1353" t="inlineStr">
        <is>
          <t>LPL FINL HLDGS INC NPV</t>
        </is>
      </c>
      <c r="C1353" t="inlineStr">
        <is>
          <t>LPLA</t>
        </is>
      </c>
      <c r="D1353" t="inlineStr">
        <is>
          <t>B75JX34</t>
        </is>
      </c>
      <c r="E1353" t="inlineStr">
        <is>
          <t>US50212V1008</t>
        </is>
      </c>
      <c r="F1353" t="inlineStr">
        <is>
          <t>50212V100</t>
        </is>
      </c>
      <c r="G1353" s="1" t="n">
        <v>79</v>
      </c>
      <c r="H1353" s="1" t="n">
        <v>339.18</v>
      </c>
      <c r="I1353" s="2" t="n">
        <v>26795.22</v>
      </c>
      <c r="J1353" s="3" t="n">
        <v>0.00092023</v>
      </c>
      <c r="K1353" s="4" t="n">
        <v>29118113.43</v>
      </c>
      <c r="L1353" s="5" t="n">
        <v>900001</v>
      </c>
      <c r="M1353" s="6" t="n">
        <v>32.35342342</v>
      </c>
      <c r="N1353" s="7">
        <f t="array" ref="N1353">IF(ISNUMBER(_xlfn.SINGLE(_xll.BDP($C1353, "DELTA_MID"))),_xll.BDP($C1353, "DELTA_MID")," ")</f>
        <v/>
      </c>
      <c r="O1353" s="7">
        <f>IF(ISNUMBER(N1353),_xll.BDP($C1353, "OPT_UNDL_TICKER"),"")</f>
        <v/>
      </c>
      <c r="P1353" s="8">
        <f>IF(ISNUMBER(N1353),_xll.BDP($C1353, "OPT_UNDL_PX")," ")</f>
        <v/>
      </c>
      <c r="Q1353" s="7">
        <f>IF(ISNUMBER(N1353),+G1353*_xll.BDP($C1353, "PX_POS_MULT_FACTOR")*P1353/K1353," ")</f>
        <v/>
      </c>
      <c r="R1353" s="8">
        <f t="array" ref="R1353">IF(OR($A1353="TUA",$A1353="TYA"),"",IF(ISNUMBER(_xlfn.SINGLE(_xll.BDP($C1353,"DUR_ADJ_OAS_MID"))),_xll.BDP($C1353,"DUR_ADJ_OAS_MID"),IF(ISNUMBER(_xlfn.SINGLE(_xll.BDP($E1353&amp;" ISIN","DUR_ADJ_OAS_MID"))),_xll.BDP($E1353&amp;" ISIN","DUR_ADJ_OAS_MID")," ")))</f>
        <v/>
      </c>
      <c r="S1353" s="7">
        <f>IF(ISNUMBER(N1353),Q1353*N1353,IF(ISNUMBER(R1353),J1353*R1353," "))</f>
        <v/>
      </c>
      <c r="T1353" t="inlineStr">
        <is>
          <t>50212V100</t>
        </is>
      </c>
      <c r="U1353" t="inlineStr">
        <is>
          <t>Equity</t>
        </is>
      </c>
    </row>
    <row r="1354">
      <c r="A1354" t="inlineStr">
        <is>
          <t>NXTI</t>
        </is>
      </c>
      <c r="B1354" t="inlineStr">
        <is>
          <t>LAM RESH CORP USD 0.001</t>
        </is>
      </c>
      <c r="C1354" t="inlineStr">
        <is>
          <t>LRCX</t>
        </is>
      </c>
      <c r="D1354" t="inlineStr">
        <is>
          <t>BSML4N7</t>
        </is>
      </c>
      <c r="E1354" t="inlineStr">
        <is>
          <t>US5128073062</t>
        </is>
      </c>
      <c r="F1354" t="inlineStr">
        <is>
          <t>512807306</t>
        </is>
      </c>
      <c r="G1354" s="1" t="n">
        <v>1219</v>
      </c>
      <c r="H1354" s="1" t="n">
        <v>141.25</v>
      </c>
      <c r="I1354" s="2" t="n">
        <v>172183.75</v>
      </c>
      <c r="J1354" s="3" t="n">
        <v>0.00591329</v>
      </c>
      <c r="K1354" s="4" t="n">
        <v>29118113.43</v>
      </c>
      <c r="L1354" s="5" t="n">
        <v>900001</v>
      </c>
      <c r="M1354" s="6" t="n">
        <v>32.35342342</v>
      </c>
      <c r="N1354" s="7">
        <f t="array" ref="N1354">IF(ISNUMBER(_xlfn.SINGLE(_xll.BDP($C1354, "DELTA_MID"))),_xll.BDP($C1354, "DELTA_MID")," ")</f>
        <v/>
      </c>
      <c r="O1354" s="7">
        <f>IF(ISNUMBER(N1354),_xll.BDP($C1354, "OPT_UNDL_TICKER"),"")</f>
        <v/>
      </c>
      <c r="P1354" s="8">
        <f>IF(ISNUMBER(N1354),_xll.BDP($C1354, "OPT_UNDL_PX")," ")</f>
        <v/>
      </c>
      <c r="Q1354" s="7">
        <f>IF(ISNUMBER(N1354),+G1354*_xll.BDP($C1354, "PX_POS_MULT_FACTOR")*P1354/K1354," ")</f>
        <v/>
      </c>
      <c r="R1354" s="8">
        <f t="array" ref="R1354">IF(OR($A1354="TUA",$A1354="TYA"),"",IF(ISNUMBER(_xlfn.SINGLE(_xll.BDP($C1354,"DUR_ADJ_OAS_MID"))),_xll.BDP($C1354,"DUR_ADJ_OAS_MID"),IF(ISNUMBER(_xlfn.SINGLE(_xll.BDP($E1354&amp;" ISIN","DUR_ADJ_OAS_MID"))),_xll.BDP($E1354&amp;" ISIN","DUR_ADJ_OAS_MID")," ")))</f>
        <v/>
      </c>
      <c r="S1354" s="7">
        <f>IF(ISNUMBER(N1354),Q1354*N1354,IF(ISNUMBER(R1354),J1354*R1354," "))</f>
        <v/>
      </c>
      <c r="T1354" t="inlineStr">
        <is>
          <t>512807306</t>
        </is>
      </c>
      <c r="U1354" t="inlineStr">
        <is>
          <t>Equity</t>
        </is>
      </c>
    </row>
    <row r="1355">
      <c r="A1355" t="inlineStr">
        <is>
          <t>NXTI</t>
        </is>
      </c>
      <c r="B1355" t="inlineStr">
        <is>
          <t>LATTICE SEMICONDUCTOR CORP USD 0.01</t>
        </is>
      </c>
      <c r="C1355" t="inlineStr">
        <is>
          <t>LSCC</t>
        </is>
      </c>
      <c r="D1355" t="inlineStr">
        <is>
          <t>2506658</t>
        </is>
      </c>
      <c r="E1355" t="inlineStr">
        <is>
          <t>US5184151042</t>
        </is>
      </c>
      <c r="F1355" t="inlineStr">
        <is>
          <t>518415104</t>
        </is>
      </c>
      <c r="G1355" s="1" t="n">
        <v>559</v>
      </c>
      <c r="H1355" s="1" t="n">
        <v>66.90000000000001</v>
      </c>
      <c r="I1355" s="2" t="n">
        <v>37397.1</v>
      </c>
      <c r="J1355" s="3" t="n">
        <v>0.00128432</v>
      </c>
      <c r="K1355" s="4" t="n">
        <v>29118113.43</v>
      </c>
      <c r="L1355" s="5" t="n">
        <v>900001</v>
      </c>
      <c r="M1355" s="6" t="n">
        <v>32.35342342</v>
      </c>
      <c r="N1355" s="7">
        <f t="array" ref="N1355">IF(ISNUMBER(_xlfn.SINGLE(_xll.BDP($C1355, "DELTA_MID"))),_xll.BDP($C1355, "DELTA_MID")," ")</f>
        <v/>
      </c>
      <c r="O1355" s="7">
        <f>IF(ISNUMBER(N1355),_xll.BDP($C1355, "OPT_UNDL_TICKER"),"")</f>
        <v/>
      </c>
      <c r="P1355" s="8">
        <f>IF(ISNUMBER(N1355),_xll.BDP($C1355, "OPT_UNDL_PX")," ")</f>
        <v/>
      </c>
      <c r="Q1355" s="7">
        <f>IF(ISNUMBER(N1355),+G1355*_xll.BDP($C1355, "PX_POS_MULT_FACTOR")*P1355/K1355," ")</f>
        <v/>
      </c>
      <c r="R1355" s="8">
        <f t="array" ref="R1355">IF(OR($A1355="TUA",$A1355="TYA"),"",IF(ISNUMBER(_xlfn.SINGLE(_xll.BDP($C1355,"DUR_ADJ_OAS_MID"))),_xll.BDP($C1355,"DUR_ADJ_OAS_MID"),IF(ISNUMBER(_xlfn.SINGLE(_xll.BDP($E1355&amp;" ISIN","DUR_ADJ_OAS_MID"))),_xll.BDP($E1355&amp;" ISIN","DUR_ADJ_OAS_MID")," ")))</f>
        <v/>
      </c>
      <c r="S1355" s="7">
        <f>IF(ISNUMBER(N1355),Q1355*N1355,IF(ISNUMBER(R1355),J1355*R1355," "))</f>
        <v/>
      </c>
      <c r="T1355" t="inlineStr">
        <is>
          <t>518415104</t>
        </is>
      </c>
      <c r="U1355" t="inlineStr">
        <is>
          <t>Equity</t>
        </is>
      </c>
    </row>
    <row r="1356">
      <c r="A1356" t="inlineStr">
        <is>
          <t>NXTI</t>
        </is>
      </c>
      <c r="B1356" t="inlineStr">
        <is>
          <t>LULULEMON ATHLETICA INC USD 0.005</t>
        </is>
      </c>
      <c r="C1356" t="inlineStr">
        <is>
          <t>LULU</t>
        </is>
      </c>
      <c r="D1356" t="inlineStr">
        <is>
          <t>B23FN39</t>
        </is>
      </c>
      <c r="E1356" t="inlineStr">
        <is>
          <t>US5500211090</t>
        </is>
      </c>
      <c r="F1356" t="inlineStr">
        <is>
          <t>550021109</t>
        </is>
      </c>
      <c r="G1356" s="1" t="n">
        <v>232</v>
      </c>
      <c r="H1356" s="1" t="n">
        <v>178.29</v>
      </c>
      <c r="I1356" s="2" t="n">
        <v>41363.28</v>
      </c>
      <c r="J1356" s="3" t="n">
        <v>0.00142053</v>
      </c>
      <c r="K1356" s="4" t="n">
        <v>29118113.43</v>
      </c>
      <c r="L1356" s="5" t="n">
        <v>900001</v>
      </c>
      <c r="M1356" s="6" t="n">
        <v>32.35342342</v>
      </c>
      <c r="N1356" s="7">
        <f t="array" ref="N1356">IF(ISNUMBER(_xlfn.SINGLE(_xll.BDP($C1356, "DELTA_MID"))),_xll.BDP($C1356, "DELTA_MID")," ")</f>
        <v/>
      </c>
      <c r="O1356" s="7">
        <f>IF(ISNUMBER(N1356),_xll.BDP($C1356, "OPT_UNDL_TICKER"),"")</f>
        <v/>
      </c>
      <c r="P1356" s="8">
        <f>IF(ISNUMBER(N1356),_xll.BDP($C1356, "OPT_UNDL_PX")," ")</f>
        <v/>
      </c>
      <c r="Q1356" s="7">
        <f>IF(ISNUMBER(N1356),+G1356*_xll.BDP($C1356, "PX_POS_MULT_FACTOR")*P1356/K1356," ")</f>
        <v/>
      </c>
      <c r="R1356" s="8">
        <f t="array" ref="R1356">IF(OR($A1356="TUA",$A1356="TYA"),"",IF(ISNUMBER(_xlfn.SINGLE(_xll.BDP($C1356,"DUR_ADJ_OAS_MID"))),_xll.BDP($C1356,"DUR_ADJ_OAS_MID"),IF(ISNUMBER(_xlfn.SINGLE(_xll.BDP($E1356&amp;" ISIN","DUR_ADJ_OAS_MID"))),_xll.BDP($E1356&amp;" ISIN","DUR_ADJ_OAS_MID")," ")))</f>
        <v/>
      </c>
      <c r="S1356" s="7">
        <f>IF(ISNUMBER(N1356),Q1356*N1356,IF(ISNUMBER(R1356),J1356*R1356," "))</f>
        <v/>
      </c>
      <c r="T1356" t="inlineStr">
        <is>
          <t>550021109</t>
        </is>
      </c>
      <c r="U1356" t="inlineStr">
        <is>
          <t>Equity</t>
        </is>
      </c>
    </row>
    <row r="1357">
      <c r="A1357" t="inlineStr">
        <is>
          <t>NXTI</t>
        </is>
      </c>
      <c r="B1357" t="inlineStr">
        <is>
          <t>LYFT INC USD 0.00001</t>
        </is>
      </c>
      <c r="C1357" t="inlineStr">
        <is>
          <t>LYFT</t>
        </is>
      </c>
      <c r="D1357" t="inlineStr">
        <is>
          <t>BJT1RW7</t>
        </is>
      </c>
      <c r="E1357" t="inlineStr">
        <is>
          <t>US55087P1049</t>
        </is>
      </c>
      <c r="F1357" t="inlineStr">
        <is>
          <t>55087P104</t>
        </is>
      </c>
      <c r="G1357" s="1" t="n">
        <v>1410</v>
      </c>
      <c r="H1357" s="1" t="n">
        <v>20.26</v>
      </c>
      <c r="I1357" s="2" t="n">
        <v>28566.6</v>
      </c>
      <c r="J1357" s="3" t="n">
        <v>0.00098106</v>
      </c>
      <c r="K1357" s="4" t="n">
        <v>29118113.43</v>
      </c>
      <c r="L1357" s="5" t="n">
        <v>900001</v>
      </c>
      <c r="M1357" s="6" t="n">
        <v>32.35342342</v>
      </c>
      <c r="N1357" s="7">
        <f t="array" ref="N1357">IF(ISNUMBER(_xlfn.SINGLE(_xll.BDP($C1357, "DELTA_MID"))),_xll.BDP($C1357, "DELTA_MID")," ")</f>
        <v/>
      </c>
      <c r="O1357" s="7">
        <f>IF(ISNUMBER(N1357),_xll.BDP($C1357, "OPT_UNDL_TICKER"),"")</f>
        <v/>
      </c>
      <c r="P1357" s="8">
        <f>IF(ISNUMBER(N1357),_xll.BDP($C1357, "OPT_UNDL_PX")," ")</f>
        <v/>
      </c>
      <c r="Q1357" s="7">
        <f>IF(ISNUMBER(N1357),+G1357*_xll.BDP($C1357, "PX_POS_MULT_FACTOR")*P1357/K1357," ")</f>
        <v/>
      </c>
      <c r="R1357" s="8">
        <f t="array" ref="R1357">IF(OR($A1357="TUA",$A1357="TYA"),"",IF(ISNUMBER(_xlfn.SINGLE(_xll.BDP($C1357,"DUR_ADJ_OAS_MID"))),_xll.BDP($C1357,"DUR_ADJ_OAS_MID"),IF(ISNUMBER(_xlfn.SINGLE(_xll.BDP($E1357&amp;" ISIN","DUR_ADJ_OAS_MID"))),_xll.BDP($E1357&amp;" ISIN","DUR_ADJ_OAS_MID")," ")))</f>
        <v/>
      </c>
      <c r="S1357" s="7">
        <f>IF(ISNUMBER(N1357),Q1357*N1357,IF(ISNUMBER(R1357),J1357*R1357," "))</f>
        <v/>
      </c>
      <c r="T1357" t="inlineStr">
        <is>
          <t>55087P104</t>
        </is>
      </c>
      <c r="U1357" t="inlineStr">
        <is>
          <t>Equity</t>
        </is>
      </c>
    </row>
    <row r="1358">
      <c r="A1358" t="inlineStr">
        <is>
          <t>NXTI</t>
        </is>
      </c>
      <c r="B1358" t="inlineStr">
        <is>
          <t>LIVE NATION ENTMT INC USD 0.01</t>
        </is>
      </c>
      <c r="C1358" t="inlineStr">
        <is>
          <t>LYV</t>
        </is>
      </c>
      <c r="D1358" t="inlineStr">
        <is>
          <t>B0T7YX2</t>
        </is>
      </c>
      <c r="E1358" t="inlineStr">
        <is>
          <t>US5380341090</t>
        </is>
      </c>
      <c r="F1358" t="inlineStr">
        <is>
          <t>538034109</t>
        </is>
      </c>
      <c r="G1358" s="1" t="n">
        <v>245</v>
      </c>
      <c r="H1358" s="1" t="n">
        <v>156.15</v>
      </c>
      <c r="I1358" s="2" t="n">
        <v>38256.75</v>
      </c>
      <c r="J1358" s="3" t="n">
        <v>0.00131385</v>
      </c>
      <c r="K1358" s="4" t="n">
        <v>29118113.43</v>
      </c>
      <c r="L1358" s="5" t="n">
        <v>900001</v>
      </c>
      <c r="M1358" s="6" t="n">
        <v>32.35342342</v>
      </c>
      <c r="N1358" s="7">
        <f t="array" ref="N1358">IF(ISNUMBER(_xlfn.SINGLE(_xll.BDP($C1358, "DELTA_MID"))),_xll.BDP($C1358, "DELTA_MID")," ")</f>
        <v/>
      </c>
      <c r="O1358" s="7">
        <f>IF(ISNUMBER(N1358),_xll.BDP($C1358, "OPT_UNDL_TICKER"),"")</f>
        <v/>
      </c>
      <c r="P1358" s="8">
        <f>IF(ISNUMBER(N1358),_xll.BDP($C1358, "OPT_UNDL_PX")," ")</f>
        <v/>
      </c>
      <c r="Q1358" s="7">
        <f>IF(ISNUMBER(N1358),+G1358*_xll.BDP($C1358, "PX_POS_MULT_FACTOR")*P1358/K1358," ")</f>
        <v/>
      </c>
      <c r="R1358" s="8">
        <f t="array" ref="R1358">IF(OR($A1358="TUA",$A1358="TYA"),"",IF(ISNUMBER(_xlfn.SINGLE(_xll.BDP($C1358,"DUR_ADJ_OAS_MID"))),_xll.BDP($C1358,"DUR_ADJ_OAS_MID"),IF(ISNUMBER(_xlfn.SINGLE(_xll.BDP($E1358&amp;" ISIN","DUR_ADJ_OAS_MID"))),_xll.BDP($E1358&amp;" ISIN","DUR_ADJ_OAS_MID")," ")))</f>
        <v/>
      </c>
      <c r="S1358" s="7">
        <f>IF(ISNUMBER(N1358),Q1358*N1358,IF(ISNUMBER(R1358),J1358*R1358," "))</f>
        <v/>
      </c>
      <c r="T1358" t="inlineStr">
        <is>
          <t>538034109</t>
        </is>
      </c>
      <c r="U1358" t="inlineStr">
        <is>
          <t>Equity</t>
        </is>
      </c>
    </row>
    <row r="1359">
      <c r="A1359" t="inlineStr">
        <is>
          <t>NXTI</t>
        </is>
      </c>
      <c r="B1359" t="inlineStr">
        <is>
          <t>MASTERCARD INC</t>
        </is>
      </c>
      <c r="C1359" t="inlineStr">
        <is>
          <t>MA</t>
        </is>
      </c>
      <c r="D1359" t="inlineStr">
        <is>
          <t>B121557</t>
        </is>
      </c>
      <c r="E1359" t="inlineStr">
        <is>
          <t>US57636Q1040</t>
        </is>
      </c>
      <c r="F1359" t="inlineStr">
        <is>
          <t>57636Q104</t>
        </is>
      </c>
      <c r="G1359" s="1" t="n">
        <v>1483</v>
      </c>
      <c r="H1359" s="1" t="n">
        <v>571.36</v>
      </c>
      <c r="I1359" s="2" t="n">
        <v>847326.88</v>
      </c>
      <c r="J1359" s="3" t="n">
        <v>0.02909965</v>
      </c>
      <c r="K1359" s="4" t="n">
        <v>29118113.43</v>
      </c>
      <c r="L1359" s="5" t="n">
        <v>900001</v>
      </c>
      <c r="M1359" s="6" t="n">
        <v>32.35342342</v>
      </c>
      <c r="N1359" s="7">
        <f t="array" ref="N1359">IF(ISNUMBER(_xlfn.SINGLE(_xll.BDP($C1359, "DELTA_MID"))),_xll.BDP($C1359, "DELTA_MID")," ")</f>
        <v/>
      </c>
      <c r="O1359" s="7">
        <f>IF(ISNUMBER(N1359),_xll.BDP($C1359, "OPT_UNDL_TICKER"),"")</f>
        <v/>
      </c>
      <c r="P1359" s="8">
        <f>IF(ISNUMBER(N1359),_xll.BDP($C1359, "OPT_UNDL_PX")," ")</f>
        <v/>
      </c>
      <c r="Q1359" s="7">
        <f>IF(ISNUMBER(N1359),+G1359*_xll.BDP($C1359, "PX_POS_MULT_FACTOR")*P1359/K1359," ")</f>
        <v/>
      </c>
      <c r="R1359" s="8">
        <f t="array" ref="R1359">IF(OR($A1359="TUA",$A1359="TYA"),"",IF(ISNUMBER(_xlfn.SINGLE(_xll.BDP($C1359,"DUR_ADJ_OAS_MID"))),_xll.BDP($C1359,"DUR_ADJ_OAS_MID"),IF(ISNUMBER(_xlfn.SINGLE(_xll.BDP($E1359&amp;" ISIN","DUR_ADJ_OAS_MID"))),_xll.BDP($E1359&amp;" ISIN","DUR_ADJ_OAS_MID")," ")))</f>
        <v/>
      </c>
      <c r="S1359" s="7">
        <f>IF(ISNUMBER(N1359),Q1359*N1359,IF(ISNUMBER(R1359),J1359*R1359," "))</f>
        <v/>
      </c>
      <c r="T1359" t="inlineStr">
        <is>
          <t>57636Q104</t>
        </is>
      </c>
      <c r="U1359" t="inlineStr">
        <is>
          <t>Equity</t>
        </is>
      </c>
    </row>
    <row r="1360">
      <c r="A1360" t="inlineStr">
        <is>
          <t>NXTI</t>
        </is>
      </c>
      <c r="B1360" t="inlineStr">
        <is>
          <t>MANHATTAN ASSOCS INC USD 0.01</t>
        </is>
      </c>
      <c r="C1360" t="inlineStr">
        <is>
          <t>MANH</t>
        </is>
      </c>
      <c r="D1360" t="inlineStr">
        <is>
          <t>2239471</t>
        </is>
      </c>
      <c r="E1360" t="inlineStr">
        <is>
          <t>US5627501092</t>
        </is>
      </c>
      <c r="F1360" t="inlineStr">
        <is>
          <t>562750109</t>
        </is>
      </c>
      <c r="G1360" s="1" t="n">
        <v>243</v>
      </c>
      <c r="H1360" s="1" t="n">
        <v>194.52</v>
      </c>
      <c r="I1360" s="2" t="n">
        <v>47268.36</v>
      </c>
      <c r="J1360" s="3" t="n">
        <v>0.00162333</v>
      </c>
      <c r="K1360" s="4" t="n">
        <v>29118113.43</v>
      </c>
      <c r="L1360" s="5" t="n">
        <v>900001</v>
      </c>
      <c r="M1360" s="6" t="n">
        <v>32.35342342</v>
      </c>
      <c r="N1360" s="7">
        <f t="array" ref="N1360">IF(ISNUMBER(_xlfn.SINGLE(_xll.BDP($C1360, "DELTA_MID"))),_xll.BDP($C1360, "DELTA_MID")," ")</f>
        <v/>
      </c>
      <c r="O1360" s="7">
        <f>IF(ISNUMBER(N1360),_xll.BDP($C1360, "OPT_UNDL_TICKER"),"")</f>
        <v/>
      </c>
      <c r="P1360" s="8">
        <f>IF(ISNUMBER(N1360),_xll.BDP($C1360, "OPT_UNDL_PX")," ")</f>
        <v/>
      </c>
      <c r="Q1360" s="7">
        <f>IF(ISNUMBER(N1360),+G1360*_xll.BDP($C1360, "PX_POS_MULT_FACTOR")*P1360/K1360," ")</f>
        <v/>
      </c>
      <c r="R1360" s="8">
        <f t="array" ref="R1360">IF(OR($A1360="TUA",$A1360="TYA"),"",IF(ISNUMBER(_xlfn.SINGLE(_xll.BDP($C1360,"DUR_ADJ_OAS_MID"))),_xll.BDP($C1360,"DUR_ADJ_OAS_MID"),IF(ISNUMBER(_xlfn.SINGLE(_xll.BDP($E1360&amp;" ISIN","DUR_ADJ_OAS_MID"))),_xll.BDP($E1360&amp;" ISIN","DUR_ADJ_OAS_MID")," ")))</f>
        <v/>
      </c>
      <c r="S1360" s="7">
        <f>IF(ISNUMBER(N1360),Q1360*N1360,IF(ISNUMBER(R1360),J1360*R1360," "))</f>
        <v/>
      </c>
      <c r="T1360" t="inlineStr">
        <is>
          <t>562750109</t>
        </is>
      </c>
      <c r="U1360" t="inlineStr">
        <is>
          <t>Equity</t>
        </is>
      </c>
    </row>
    <row r="1361">
      <c r="A1361" t="inlineStr">
        <is>
          <t>NXTI</t>
        </is>
      </c>
      <c r="B1361" t="inlineStr">
        <is>
          <t>MONGODB INC USD 0.001</t>
        </is>
      </c>
      <c r="C1361" t="inlineStr">
        <is>
          <t>MDB</t>
        </is>
      </c>
      <c r="D1361" t="inlineStr">
        <is>
          <t>BF2FJ99</t>
        </is>
      </c>
      <c r="E1361" t="inlineStr">
        <is>
          <t>US60937P1066</t>
        </is>
      </c>
      <c r="F1361" t="inlineStr">
        <is>
          <t>60937P106</t>
        </is>
      </c>
      <c r="G1361" s="1" t="n">
        <v>318</v>
      </c>
      <c r="H1361" s="1" t="n">
        <v>325.1</v>
      </c>
      <c r="I1361" s="2" t="n">
        <v>103381.8</v>
      </c>
      <c r="J1361" s="3" t="n">
        <v>0.00355043</v>
      </c>
      <c r="K1361" s="4" t="n">
        <v>29118113.43</v>
      </c>
      <c r="L1361" s="5" t="n">
        <v>900001</v>
      </c>
      <c r="M1361" s="6" t="n">
        <v>32.35342342</v>
      </c>
      <c r="N1361" s="7">
        <f t="array" ref="N1361">IF(ISNUMBER(_xlfn.SINGLE(_xll.BDP($C1361, "DELTA_MID"))),_xll.BDP($C1361, "DELTA_MID")," ")</f>
        <v/>
      </c>
      <c r="O1361" s="7">
        <f>IF(ISNUMBER(N1361),_xll.BDP($C1361, "OPT_UNDL_TICKER"),"")</f>
        <v/>
      </c>
      <c r="P1361" s="8">
        <f>IF(ISNUMBER(N1361),_xll.BDP($C1361, "OPT_UNDL_PX")," ")</f>
        <v/>
      </c>
      <c r="Q1361" s="7">
        <f>IF(ISNUMBER(N1361),+G1361*_xll.BDP($C1361, "PX_POS_MULT_FACTOR")*P1361/K1361," ")</f>
        <v/>
      </c>
      <c r="R1361" s="8">
        <f t="array" ref="R1361">IF(OR($A1361="TUA",$A1361="TYA"),"",IF(ISNUMBER(_xlfn.SINGLE(_xll.BDP($C1361,"DUR_ADJ_OAS_MID"))),_xll.BDP($C1361,"DUR_ADJ_OAS_MID"),IF(ISNUMBER(_xlfn.SINGLE(_xll.BDP($E1361&amp;" ISIN","DUR_ADJ_OAS_MID"))),_xll.BDP($E1361&amp;" ISIN","DUR_ADJ_OAS_MID")," ")))</f>
        <v/>
      </c>
      <c r="S1361" s="7">
        <f>IF(ISNUMBER(N1361),Q1361*N1361,IF(ISNUMBER(R1361),J1361*R1361," "))</f>
        <v/>
      </c>
      <c r="T1361" t="inlineStr">
        <is>
          <t>60937P106</t>
        </is>
      </c>
      <c r="U1361" t="inlineStr">
        <is>
          <t>Equity</t>
        </is>
      </c>
    </row>
    <row r="1362">
      <c r="A1362" t="inlineStr">
        <is>
          <t>NXTI</t>
        </is>
      </c>
      <c r="B1362" t="inlineStr">
        <is>
          <t>MADRIGAL PHARMACEUTICALS USD 0.0001</t>
        </is>
      </c>
      <c r="C1362" t="inlineStr">
        <is>
          <t>MDGL</t>
        </is>
      </c>
      <c r="D1362" t="inlineStr">
        <is>
          <t>BD59BS7</t>
        </is>
      </c>
      <c r="E1362" t="inlineStr">
        <is>
          <t>US5588681057</t>
        </is>
      </c>
      <c r="F1362" t="inlineStr">
        <is>
          <t>558868105</t>
        </is>
      </c>
      <c r="G1362" s="1" t="n">
        <v>133</v>
      </c>
      <c r="H1362" s="1" t="n">
        <v>415.95</v>
      </c>
      <c r="I1362" s="2" t="n">
        <v>55321.35</v>
      </c>
      <c r="J1362" s="3" t="n">
        <v>0.00189989</v>
      </c>
      <c r="K1362" s="4" t="n">
        <v>29118113.43</v>
      </c>
      <c r="L1362" s="5" t="n">
        <v>900001</v>
      </c>
      <c r="M1362" s="6" t="n">
        <v>32.35342342</v>
      </c>
      <c r="N1362" s="7">
        <f t="array" ref="N1362">IF(ISNUMBER(_xlfn.SINGLE(_xll.BDP($C1362, "DELTA_MID"))),_xll.BDP($C1362, "DELTA_MID")," ")</f>
        <v/>
      </c>
      <c r="O1362" s="7">
        <f>IF(ISNUMBER(N1362),_xll.BDP($C1362, "OPT_UNDL_TICKER"),"")</f>
        <v/>
      </c>
      <c r="P1362" s="8">
        <f>IF(ISNUMBER(N1362),_xll.BDP($C1362, "OPT_UNDL_PX")," ")</f>
        <v/>
      </c>
      <c r="Q1362" s="7">
        <f>IF(ISNUMBER(N1362),+G1362*_xll.BDP($C1362, "PX_POS_MULT_FACTOR")*P1362/K1362," ")</f>
        <v/>
      </c>
      <c r="R1362" s="8">
        <f t="array" ref="R1362">IF(OR($A1362="TUA",$A1362="TYA"),"",IF(ISNUMBER(_xlfn.SINGLE(_xll.BDP($C1362,"DUR_ADJ_OAS_MID"))),_xll.BDP($C1362,"DUR_ADJ_OAS_MID"),IF(ISNUMBER(_xlfn.SINGLE(_xll.BDP($E1362&amp;" ISIN","DUR_ADJ_OAS_MID"))),_xll.BDP($E1362&amp;" ISIN","DUR_ADJ_OAS_MID")," ")))</f>
        <v/>
      </c>
      <c r="S1362" s="7">
        <f>IF(ISNUMBER(N1362),Q1362*N1362,IF(ISNUMBER(R1362),J1362*R1362," "))</f>
        <v/>
      </c>
      <c r="T1362" t="inlineStr">
        <is>
          <t>558868105</t>
        </is>
      </c>
      <c r="U1362" t="inlineStr">
        <is>
          <t>Equity</t>
        </is>
      </c>
    </row>
    <row r="1363">
      <c r="A1363" t="inlineStr">
        <is>
          <t>NXTI</t>
        </is>
      </c>
      <c r="B1363" t="inlineStr">
        <is>
          <t>MONDELEZ INTL INC NPV</t>
        </is>
      </c>
      <c r="C1363" t="inlineStr">
        <is>
          <t>MDLZ</t>
        </is>
      </c>
      <c r="D1363" t="inlineStr">
        <is>
          <t>B8CKK03</t>
        </is>
      </c>
      <c r="E1363" t="inlineStr">
        <is>
          <t>US6092071058</t>
        </is>
      </c>
      <c r="F1363" t="inlineStr">
        <is>
          <t>609207105</t>
        </is>
      </c>
      <c r="G1363" s="1" t="n">
        <v>1083</v>
      </c>
      <c r="H1363" s="1" t="n">
        <v>61.97</v>
      </c>
      <c r="I1363" s="2" t="n">
        <v>67113.50999999999</v>
      </c>
      <c r="J1363" s="3" t="n">
        <v>0.00230487</v>
      </c>
      <c r="K1363" s="4" t="n">
        <v>29118113.43</v>
      </c>
      <c r="L1363" s="5" t="n">
        <v>900001</v>
      </c>
      <c r="M1363" s="6" t="n">
        <v>32.35342342</v>
      </c>
      <c r="N1363" s="7">
        <f t="array" ref="N1363">IF(ISNUMBER(_xlfn.SINGLE(_xll.BDP($C1363, "DELTA_MID"))),_xll.BDP($C1363, "DELTA_MID")," ")</f>
        <v/>
      </c>
      <c r="O1363" s="7">
        <f>IF(ISNUMBER(N1363),_xll.BDP($C1363, "OPT_UNDL_TICKER"),"")</f>
        <v/>
      </c>
      <c r="P1363" s="8">
        <f>IF(ISNUMBER(N1363),_xll.BDP($C1363, "OPT_UNDL_PX")," ")</f>
        <v/>
      </c>
      <c r="Q1363" s="7">
        <f>IF(ISNUMBER(N1363),+G1363*_xll.BDP($C1363, "PX_POS_MULT_FACTOR")*P1363/K1363," ")</f>
        <v/>
      </c>
      <c r="R1363" s="8">
        <f t="array" ref="R1363">IF(OR($A1363="TUA",$A1363="TYA"),"",IF(ISNUMBER(_xlfn.SINGLE(_xll.BDP($C1363,"DUR_ADJ_OAS_MID"))),_xll.BDP($C1363,"DUR_ADJ_OAS_MID"),IF(ISNUMBER(_xlfn.SINGLE(_xll.BDP($E1363&amp;" ISIN","DUR_ADJ_OAS_MID"))),_xll.BDP($E1363&amp;" ISIN","DUR_ADJ_OAS_MID")," ")))</f>
        <v/>
      </c>
      <c r="S1363" s="7">
        <f>IF(ISNUMBER(N1363),Q1363*N1363,IF(ISNUMBER(R1363),J1363*R1363," "))</f>
        <v/>
      </c>
      <c r="T1363" t="inlineStr">
        <is>
          <t>609207105</t>
        </is>
      </c>
      <c r="U1363" t="inlineStr">
        <is>
          <t>Equity</t>
        </is>
      </c>
    </row>
    <row r="1364">
      <c r="A1364" t="inlineStr">
        <is>
          <t>NXTI</t>
        </is>
      </c>
      <c r="B1364" t="inlineStr">
        <is>
          <t>MARSH + MCLENNAN COS INC USD 1.0</t>
        </is>
      </c>
      <c r="C1364" t="inlineStr">
        <is>
          <t>MMC</t>
        </is>
      </c>
      <c r="D1364" t="inlineStr">
        <is>
          <t>2567741</t>
        </is>
      </c>
      <c r="E1364" t="inlineStr">
        <is>
          <t>US5717481023</t>
        </is>
      </c>
      <c r="F1364" t="inlineStr">
        <is>
          <t>571748102</t>
        </is>
      </c>
      <c r="G1364" s="1" t="n">
        <v>474</v>
      </c>
      <c r="H1364" s="1" t="n">
        <v>189.31</v>
      </c>
      <c r="I1364" s="2" t="n">
        <v>89732.94</v>
      </c>
      <c r="J1364" s="3" t="n">
        <v>0.00308169</v>
      </c>
      <c r="K1364" s="4" t="n">
        <v>29118113.43</v>
      </c>
      <c r="L1364" s="5" t="n">
        <v>900001</v>
      </c>
      <c r="M1364" s="6" t="n">
        <v>32.35342342</v>
      </c>
      <c r="N1364" s="7">
        <f t="array" ref="N1364">IF(ISNUMBER(_xlfn.SINGLE(_xll.BDP($C1364, "DELTA_MID"))),_xll.BDP($C1364, "DELTA_MID")," ")</f>
        <v/>
      </c>
      <c r="O1364" s="7">
        <f>IF(ISNUMBER(N1364),_xll.BDP($C1364, "OPT_UNDL_TICKER"),"")</f>
        <v/>
      </c>
      <c r="P1364" s="8">
        <f>IF(ISNUMBER(N1364),_xll.BDP($C1364, "OPT_UNDL_PX")," ")</f>
        <v/>
      </c>
      <c r="Q1364" s="7">
        <f>IF(ISNUMBER(N1364),+G1364*_xll.BDP($C1364, "PX_POS_MULT_FACTOR")*P1364/K1364," ")</f>
        <v/>
      </c>
      <c r="R1364" s="8">
        <f t="array" ref="R1364">IF(OR($A1364="TUA",$A1364="TYA"),"",IF(ISNUMBER(_xlfn.SINGLE(_xll.BDP($C1364,"DUR_ADJ_OAS_MID"))),_xll.BDP($C1364,"DUR_ADJ_OAS_MID"),IF(ISNUMBER(_xlfn.SINGLE(_xll.BDP($E1364&amp;" ISIN","DUR_ADJ_OAS_MID"))),_xll.BDP($E1364&amp;" ISIN","DUR_ADJ_OAS_MID")," ")))</f>
        <v/>
      </c>
      <c r="S1364" s="7">
        <f>IF(ISNUMBER(N1364),Q1364*N1364,IF(ISNUMBER(R1364),J1364*R1364," "))</f>
        <v/>
      </c>
      <c r="T1364" t="inlineStr">
        <is>
          <t>571748102</t>
        </is>
      </c>
      <c r="U1364" t="inlineStr">
        <is>
          <t>Equity</t>
        </is>
      </c>
    </row>
    <row r="1365">
      <c r="A1365" t="inlineStr">
        <is>
          <t>NXTI</t>
        </is>
      </c>
      <c r="B1365" t="inlineStr">
        <is>
          <t>3M CO USD 0.01</t>
        </is>
      </c>
      <c r="C1365" t="inlineStr">
        <is>
          <t>MMM</t>
        </is>
      </c>
      <c r="D1365" t="inlineStr">
        <is>
          <t>2595708</t>
        </is>
      </c>
      <c r="E1365" t="inlineStr">
        <is>
          <t>US88579Y1010</t>
        </is>
      </c>
      <c r="F1365" t="inlineStr">
        <is>
          <t>88579Y101</t>
        </is>
      </c>
      <c r="G1365" s="1" t="n">
        <v>841</v>
      </c>
      <c r="H1365" s="1" t="n">
        <v>167.23</v>
      </c>
      <c r="I1365" s="2" t="n">
        <v>140640.43</v>
      </c>
      <c r="J1365" s="3" t="n">
        <v>0.00483</v>
      </c>
      <c r="K1365" s="4" t="n">
        <v>29118113.43</v>
      </c>
      <c r="L1365" s="5" t="n">
        <v>900001</v>
      </c>
      <c r="M1365" s="6" t="n">
        <v>32.35342342</v>
      </c>
      <c r="N1365" s="7">
        <f t="array" ref="N1365">IF(ISNUMBER(_xlfn.SINGLE(_xll.BDP($C1365, "DELTA_MID"))),_xll.BDP($C1365, "DELTA_MID")," ")</f>
        <v/>
      </c>
      <c r="O1365" s="7">
        <f>IF(ISNUMBER(N1365),_xll.BDP($C1365, "OPT_UNDL_TICKER"),"")</f>
        <v/>
      </c>
      <c r="P1365" s="8">
        <f>IF(ISNUMBER(N1365),_xll.BDP($C1365, "OPT_UNDL_PX")," ")</f>
        <v/>
      </c>
      <c r="Q1365" s="7">
        <f>IF(ISNUMBER(N1365),+G1365*_xll.BDP($C1365, "PX_POS_MULT_FACTOR")*P1365/K1365," ")</f>
        <v/>
      </c>
      <c r="R1365" s="8">
        <f t="array" ref="R1365">IF(OR($A1365="TUA",$A1365="TYA"),"",IF(ISNUMBER(_xlfn.SINGLE(_xll.BDP($C1365,"DUR_ADJ_OAS_MID"))),_xll.BDP($C1365,"DUR_ADJ_OAS_MID"),IF(ISNUMBER(_xlfn.SINGLE(_xll.BDP($E1365&amp;" ISIN","DUR_ADJ_OAS_MID"))),_xll.BDP($E1365&amp;" ISIN","DUR_ADJ_OAS_MID")," ")))</f>
        <v/>
      </c>
      <c r="S1365" s="7">
        <f>IF(ISNUMBER(N1365),Q1365*N1365,IF(ISNUMBER(R1365),J1365*R1365," "))</f>
        <v/>
      </c>
      <c r="T1365" t="inlineStr">
        <is>
          <t>88579Y101</t>
        </is>
      </c>
      <c r="U1365" t="inlineStr">
        <is>
          <t>Equity</t>
        </is>
      </c>
    </row>
    <row r="1366">
      <c r="A1366" t="inlineStr">
        <is>
          <t>NXTI</t>
        </is>
      </c>
      <c r="B1366" t="inlineStr">
        <is>
          <t>MONSTER BEVERAGE CORP NEW USD 0.005</t>
        </is>
      </c>
      <c r="C1366" t="inlineStr">
        <is>
          <t>MNST</t>
        </is>
      </c>
      <c r="D1366" t="inlineStr">
        <is>
          <t>BZ07BW4</t>
        </is>
      </c>
      <c r="E1366" t="inlineStr">
        <is>
          <t>US61174X1090</t>
        </is>
      </c>
      <c r="F1366" t="inlineStr">
        <is>
          <t>61174X109</t>
        </is>
      </c>
      <c r="G1366" s="1" t="n">
        <v>816</v>
      </c>
      <c r="H1366" s="1" t="n">
        <v>69.72</v>
      </c>
      <c r="I1366" s="2" t="n">
        <v>56891.52</v>
      </c>
      <c r="J1366" s="3" t="n">
        <v>0.00195382</v>
      </c>
      <c r="K1366" s="4" t="n">
        <v>29118113.43</v>
      </c>
      <c r="L1366" s="5" t="n">
        <v>900001</v>
      </c>
      <c r="M1366" s="6" t="n">
        <v>32.35342342</v>
      </c>
      <c r="N1366" s="7">
        <f t="array" ref="N1366">IF(ISNUMBER(_xlfn.SINGLE(_xll.BDP($C1366, "DELTA_MID"))),_xll.BDP($C1366, "DELTA_MID")," ")</f>
        <v/>
      </c>
      <c r="O1366" s="7">
        <f>IF(ISNUMBER(N1366),_xll.BDP($C1366, "OPT_UNDL_TICKER"),"")</f>
        <v/>
      </c>
      <c r="P1366" s="8">
        <f>IF(ISNUMBER(N1366),_xll.BDP($C1366, "OPT_UNDL_PX")," ")</f>
        <v/>
      </c>
      <c r="Q1366" s="7">
        <f>IF(ISNUMBER(N1366),+G1366*_xll.BDP($C1366, "PX_POS_MULT_FACTOR")*P1366/K1366," ")</f>
        <v/>
      </c>
      <c r="R1366" s="8">
        <f t="array" ref="R1366">IF(OR($A1366="TUA",$A1366="TYA"),"",IF(ISNUMBER(_xlfn.SINGLE(_xll.BDP($C1366,"DUR_ADJ_OAS_MID"))),_xll.BDP($C1366,"DUR_ADJ_OAS_MID"),IF(ISNUMBER(_xlfn.SINGLE(_xll.BDP($E1366&amp;" ISIN","DUR_ADJ_OAS_MID"))),_xll.BDP($E1366&amp;" ISIN","DUR_ADJ_OAS_MID")," ")))</f>
        <v/>
      </c>
      <c r="S1366" s="7">
        <f>IF(ISNUMBER(N1366),Q1366*N1366,IF(ISNUMBER(R1366),J1366*R1366," "))</f>
        <v/>
      </c>
      <c r="T1366" t="inlineStr">
        <is>
          <t>61174X109</t>
        </is>
      </c>
      <c r="U1366" t="inlineStr">
        <is>
          <t>Equity</t>
        </is>
      </c>
    </row>
    <row r="1367">
      <c r="A1367" t="inlineStr">
        <is>
          <t>NXTI</t>
        </is>
      </c>
      <c r="B1367" t="inlineStr">
        <is>
          <t>MARATHON PETE CORP USD 0.01</t>
        </is>
      </c>
      <c r="C1367" t="inlineStr">
        <is>
          <t>MPC</t>
        </is>
      </c>
      <c r="D1367" t="inlineStr">
        <is>
          <t>B3K3L40</t>
        </is>
      </c>
      <c r="E1367" t="inlineStr">
        <is>
          <t>US56585A1025</t>
        </is>
      </c>
      <c r="F1367" t="inlineStr">
        <is>
          <t>56585A102</t>
        </is>
      </c>
      <c r="G1367" s="1" t="n">
        <v>439</v>
      </c>
      <c r="H1367" s="1" t="n">
        <v>188.54</v>
      </c>
      <c r="I1367" s="2" t="n">
        <v>82769.06</v>
      </c>
      <c r="J1367" s="3" t="n">
        <v>0.00284253</v>
      </c>
      <c r="K1367" s="4" t="n">
        <v>29118113.43</v>
      </c>
      <c r="L1367" s="5" t="n">
        <v>900001</v>
      </c>
      <c r="M1367" s="6" t="n">
        <v>32.35342342</v>
      </c>
      <c r="N1367" s="7">
        <f t="array" ref="N1367">IF(ISNUMBER(_xlfn.SINGLE(_xll.BDP($C1367, "DELTA_MID"))),_xll.BDP($C1367, "DELTA_MID")," ")</f>
        <v/>
      </c>
      <c r="O1367" s="7">
        <f>IF(ISNUMBER(N1367),_xll.BDP($C1367, "OPT_UNDL_TICKER"),"")</f>
        <v/>
      </c>
      <c r="P1367" s="8">
        <f>IF(ISNUMBER(N1367),_xll.BDP($C1367, "OPT_UNDL_PX")," ")</f>
        <v/>
      </c>
      <c r="Q1367" s="7">
        <f>IF(ISNUMBER(N1367),+G1367*_xll.BDP($C1367, "PX_POS_MULT_FACTOR")*P1367/K1367," ")</f>
        <v/>
      </c>
      <c r="R1367" s="8">
        <f t="array" ref="R1367">IF(OR($A1367="TUA",$A1367="TYA"),"",IF(ISNUMBER(_xlfn.SINGLE(_xll.BDP($C1367,"DUR_ADJ_OAS_MID"))),_xll.BDP($C1367,"DUR_ADJ_OAS_MID"),IF(ISNUMBER(_xlfn.SINGLE(_xll.BDP($E1367&amp;" ISIN","DUR_ADJ_OAS_MID"))),_xll.BDP($E1367&amp;" ISIN","DUR_ADJ_OAS_MID")," ")))</f>
        <v/>
      </c>
      <c r="S1367" s="7">
        <f>IF(ISNUMBER(N1367),Q1367*N1367,IF(ISNUMBER(R1367),J1367*R1367," "))</f>
        <v/>
      </c>
      <c r="T1367" t="inlineStr">
        <is>
          <t>56585A102</t>
        </is>
      </c>
      <c r="U1367" t="inlineStr">
        <is>
          <t>Equity</t>
        </is>
      </c>
    </row>
    <row r="1368">
      <c r="A1368" t="inlineStr">
        <is>
          <t>NXTI</t>
        </is>
      </c>
      <c r="B1368" t="inlineStr">
        <is>
          <t>MOTOROLA SOLUTIONS INC USD 0.01</t>
        </is>
      </c>
      <c r="C1368" t="inlineStr">
        <is>
          <t>MSI</t>
        </is>
      </c>
      <c r="D1368" t="inlineStr">
        <is>
          <t>B5BKPQ4</t>
        </is>
      </c>
      <c r="E1368" t="inlineStr">
        <is>
          <t>US6200763075</t>
        </is>
      </c>
      <c r="F1368" t="inlineStr">
        <is>
          <t>620076307</t>
        </is>
      </c>
      <c r="G1368" s="1" t="n">
        <v>664</v>
      </c>
      <c r="H1368" s="1" t="n">
        <v>446.86</v>
      </c>
      <c r="I1368" s="2" t="n">
        <v>296715.04</v>
      </c>
      <c r="J1368" s="3" t="n">
        <v>0.01019005</v>
      </c>
      <c r="K1368" s="4" t="n">
        <v>29118113.43</v>
      </c>
      <c r="L1368" s="5" t="n">
        <v>900001</v>
      </c>
      <c r="M1368" s="6" t="n">
        <v>32.35342342</v>
      </c>
      <c r="N1368" s="7">
        <f t="array" ref="N1368">IF(ISNUMBER(_xlfn.SINGLE(_xll.BDP($C1368, "DELTA_MID"))),_xll.BDP($C1368, "DELTA_MID")," ")</f>
        <v/>
      </c>
      <c r="O1368" s="7">
        <f>IF(ISNUMBER(N1368),_xll.BDP($C1368, "OPT_UNDL_TICKER"),"")</f>
        <v/>
      </c>
      <c r="P1368" s="8">
        <f>IF(ISNUMBER(N1368),_xll.BDP($C1368, "OPT_UNDL_PX")," ")</f>
        <v/>
      </c>
      <c r="Q1368" s="7">
        <f>IF(ISNUMBER(N1368),+G1368*_xll.BDP($C1368, "PX_POS_MULT_FACTOR")*P1368/K1368," ")</f>
        <v/>
      </c>
      <c r="R1368" s="8">
        <f t="array" ref="R1368">IF(OR($A1368="TUA",$A1368="TYA"),"",IF(ISNUMBER(_xlfn.SINGLE(_xll.BDP($C1368,"DUR_ADJ_OAS_MID"))),_xll.BDP($C1368,"DUR_ADJ_OAS_MID"),IF(ISNUMBER(_xlfn.SINGLE(_xll.BDP($E1368&amp;" ISIN","DUR_ADJ_OAS_MID"))),_xll.BDP($E1368&amp;" ISIN","DUR_ADJ_OAS_MID")," ")))</f>
        <v/>
      </c>
      <c r="S1368" s="7">
        <f>IF(ISNUMBER(N1368),Q1368*N1368,IF(ISNUMBER(R1368),J1368*R1368," "))</f>
        <v/>
      </c>
      <c r="T1368" t="inlineStr">
        <is>
          <t>620076307</t>
        </is>
      </c>
      <c r="U1368" t="inlineStr">
        <is>
          <t>Equity</t>
        </is>
      </c>
    </row>
    <row r="1369">
      <c r="A1369" t="inlineStr">
        <is>
          <t>NXTI</t>
        </is>
      </c>
      <c r="B1369" t="inlineStr">
        <is>
          <t>MATCH GROUP INC NEW USD 0.001</t>
        </is>
      </c>
      <c r="C1369" t="inlineStr">
        <is>
          <t>MTCH</t>
        </is>
      </c>
      <c r="D1369" t="inlineStr">
        <is>
          <t>BK80XH9</t>
        </is>
      </c>
      <c r="E1369" t="inlineStr">
        <is>
          <t>US57667L1070</t>
        </is>
      </c>
      <c r="F1369" t="inlineStr">
        <is>
          <t>57667L107</t>
        </is>
      </c>
      <c r="G1369" s="1" t="n">
        <v>966</v>
      </c>
      <c r="H1369" s="1" t="n">
        <v>33.17</v>
      </c>
      <c r="I1369" s="2" t="n">
        <v>32042.22</v>
      </c>
      <c r="J1369" s="3" t="n">
        <v>0.00110042</v>
      </c>
      <c r="K1369" s="4" t="n">
        <v>29118113.43</v>
      </c>
      <c r="L1369" s="5" t="n">
        <v>900001</v>
      </c>
      <c r="M1369" s="6" t="n">
        <v>32.35342342</v>
      </c>
      <c r="N1369" s="7">
        <f t="array" ref="N1369">IF(ISNUMBER(_xlfn.SINGLE(_xll.BDP($C1369, "DELTA_MID"))),_xll.BDP($C1369, "DELTA_MID")," ")</f>
        <v/>
      </c>
      <c r="O1369" s="7">
        <f>IF(ISNUMBER(N1369),_xll.BDP($C1369, "OPT_UNDL_TICKER"),"")</f>
        <v/>
      </c>
      <c r="P1369" s="8">
        <f>IF(ISNUMBER(N1369),_xll.BDP($C1369, "OPT_UNDL_PX")," ")</f>
        <v/>
      </c>
      <c r="Q1369" s="7">
        <f>IF(ISNUMBER(N1369),+G1369*_xll.BDP($C1369, "PX_POS_MULT_FACTOR")*P1369/K1369," ")</f>
        <v/>
      </c>
      <c r="R1369" s="8">
        <f t="array" ref="R1369">IF(OR($A1369="TUA",$A1369="TYA"),"",IF(ISNUMBER(_xlfn.SINGLE(_xll.BDP($C1369,"DUR_ADJ_OAS_MID"))),_xll.BDP($C1369,"DUR_ADJ_OAS_MID"),IF(ISNUMBER(_xlfn.SINGLE(_xll.BDP($E1369&amp;" ISIN","DUR_ADJ_OAS_MID"))),_xll.BDP($E1369&amp;" ISIN","DUR_ADJ_OAS_MID")," ")))</f>
        <v/>
      </c>
      <c r="S1369" s="7">
        <f>IF(ISNUMBER(N1369),Q1369*N1369,IF(ISNUMBER(R1369),J1369*R1369," "))</f>
        <v/>
      </c>
      <c r="T1369" t="inlineStr">
        <is>
          <t>57667L107</t>
        </is>
      </c>
      <c r="U1369" t="inlineStr">
        <is>
          <t>Equity</t>
        </is>
      </c>
    </row>
    <row r="1370">
      <c r="A1370" t="inlineStr">
        <is>
          <t>NXTI</t>
        </is>
      </c>
      <c r="B1370" t="inlineStr">
        <is>
          <t>METTLER-TOLEDO INTL INC USD 0.01</t>
        </is>
      </c>
      <c r="C1370" t="inlineStr">
        <is>
          <t>MTD</t>
        </is>
      </c>
      <c r="D1370" t="inlineStr">
        <is>
          <t>2126249</t>
        </is>
      </c>
      <c r="E1370" t="inlineStr">
        <is>
          <t>US5926881054</t>
        </is>
      </c>
      <c r="F1370" t="inlineStr">
        <is>
          <t>592688105</t>
        </is>
      </c>
      <c r="G1370" s="1" t="n">
        <v>34</v>
      </c>
      <c r="H1370" s="1" t="n">
        <v>1381.44</v>
      </c>
      <c r="I1370" s="2" t="n">
        <v>46968.96</v>
      </c>
      <c r="J1370" s="3" t="n">
        <v>0.00161305</v>
      </c>
      <c r="K1370" s="4" t="n">
        <v>29118113.43</v>
      </c>
      <c r="L1370" s="5" t="n">
        <v>900001</v>
      </c>
      <c r="M1370" s="6" t="n">
        <v>32.35342342</v>
      </c>
      <c r="N1370" s="7">
        <f t="array" ref="N1370">IF(ISNUMBER(_xlfn.SINGLE(_xll.BDP($C1370, "DELTA_MID"))),_xll.BDP($C1370, "DELTA_MID")," ")</f>
        <v/>
      </c>
      <c r="O1370" s="7">
        <f>IF(ISNUMBER(N1370),_xll.BDP($C1370, "OPT_UNDL_TICKER"),"")</f>
        <v/>
      </c>
      <c r="P1370" s="8">
        <f>IF(ISNUMBER(N1370),_xll.BDP($C1370, "OPT_UNDL_PX")," ")</f>
        <v/>
      </c>
      <c r="Q1370" s="7">
        <f>IF(ISNUMBER(N1370),+G1370*_xll.BDP($C1370, "PX_POS_MULT_FACTOR")*P1370/K1370," ")</f>
        <v/>
      </c>
      <c r="R1370" s="8">
        <f t="array" ref="R1370">IF(OR($A1370="TUA",$A1370="TYA"),"",IF(ISNUMBER(_xlfn.SINGLE(_xll.BDP($C1370,"DUR_ADJ_OAS_MID"))),_xll.BDP($C1370,"DUR_ADJ_OAS_MID"),IF(ISNUMBER(_xlfn.SINGLE(_xll.BDP($E1370&amp;" ISIN","DUR_ADJ_OAS_MID"))),_xll.BDP($E1370&amp;" ISIN","DUR_ADJ_OAS_MID")," ")))</f>
        <v/>
      </c>
      <c r="S1370" s="7">
        <f>IF(ISNUMBER(N1370),Q1370*N1370,IF(ISNUMBER(R1370),J1370*R1370," "))</f>
        <v/>
      </c>
      <c r="T1370" t="inlineStr">
        <is>
          <t>592688105</t>
        </is>
      </c>
      <c r="U1370" t="inlineStr">
        <is>
          <t>Equity</t>
        </is>
      </c>
    </row>
    <row r="1371">
      <c r="A1371" t="inlineStr">
        <is>
          <t>NXTI</t>
        </is>
      </c>
      <c r="B1371" t="inlineStr">
        <is>
          <t>CLOUDFLARE INC USD 0.001</t>
        </is>
      </c>
      <c r="C1371" t="inlineStr">
        <is>
          <t>NET</t>
        </is>
      </c>
      <c r="D1371" t="inlineStr">
        <is>
          <t>BJXC5M2</t>
        </is>
      </c>
      <c r="E1371" t="inlineStr">
        <is>
          <t>US18915M1071</t>
        </is>
      </c>
      <c r="F1371" t="inlineStr">
        <is>
          <t>18915M107</t>
        </is>
      </c>
      <c r="G1371" s="1" t="n">
        <v>1315</v>
      </c>
      <c r="H1371" s="1" t="n">
        <v>210.73</v>
      </c>
      <c r="I1371" s="2" t="n">
        <v>277109.95</v>
      </c>
      <c r="J1371" s="3" t="n">
        <v>0.009516749999999999</v>
      </c>
      <c r="K1371" s="4" t="n">
        <v>29118113.43</v>
      </c>
      <c r="L1371" s="5" t="n">
        <v>900001</v>
      </c>
      <c r="M1371" s="6" t="n">
        <v>32.35342342</v>
      </c>
      <c r="N1371" s="7">
        <f t="array" ref="N1371">IF(ISNUMBER(_xlfn.SINGLE(_xll.BDP($C1371, "DELTA_MID"))),_xll.BDP($C1371, "DELTA_MID")," ")</f>
        <v/>
      </c>
      <c r="O1371" s="7">
        <f>IF(ISNUMBER(N1371),_xll.BDP($C1371, "OPT_UNDL_TICKER"),"")</f>
        <v/>
      </c>
      <c r="P1371" s="8">
        <f>IF(ISNUMBER(N1371),_xll.BDP($C1371, "OPT_UNDL_PX")," ")</f>
        <v/>
      </c>
      <c r="Q1371" s="7">
        <f>IF(ISNUMBER(N1371),+G1371*_xll.BDP($C1371, "PX_POS_MULT_FACTOR")*P1371/K1371," ")</f>
        <v/>
      </c>
      <c r="R1371" s="8">
        <f t="array" ref="R1371">IF(OR($A1371="TUA",$A1371="TYA"),"",IF(ISNUMBER(_xlfn.SINGLE(_xll.BDP($C1371,"DUR_ADJ_OAS_MID"))),_xll.BDP($C1371,"DUR_ADJ_OAS_MID"),IF(ISNUMBER(_xlfn.SINGLE(_xll.BDP($E1371&amp;" ISIN","DUR_ADJ_OAS_MID"))),_xll.BDP($E1371&amp;" ISIN","DUR_ADJ_OAS_MID")," ")))</f>
        <v/>
      </c>
      <c r="S1371" s="7">
        <f>IF(ISNUMBER(N1371),Q1371*N1371,IF(ISNUMBER(R1371),J1371*R1371," "))</f>
        <v/>
      </c>
      <c r="T1371" t="inlineStr">
        <is>
          <t>18915M107</t>
        </is>
      </c>
      <c r="U1371" t="inlineStr">
        <is>
          <t>Equity</t>
        </is>
      </c>
    </row>
    <row r="1372">
      <c r="A1372" t="inlineStr">
        <is>
          <t>NXTI</t>
        </is>
      </c>
      <c r="B1372" t="inlineStr">
        <is>
          <t>NISOURCE INC USD 0.01</t>
        </is>
      </c>
      <c r="C1372" t="inlineStr">
        <is>
          <t>NI</t>
        </is>
      </c>
      <c r="D1372" t="inlineStr">
        <is>
          <t>2645409</t>
        </is>
      </c>
      <c r="E1372" t="inlineStr">
        <is>
          <t>US65473P1057</t>
        </is>
      </c>
      <c r="F1372" t="inlineStr">
        <is>
          <t>65473P105</t>
        </is>
      </c>
      <c r="G1372" s="1" t="n">
        <v>690</v>
      </c>
      <c r="H1372" s="1" t="n">
        <v>44.13</v>
      </c>
      <c r="I1372" s="2" t="n">
        <v>30449.7</v>
      </c>
      <c r="J1372" s="3" t="n">
        <v>0.00104573</v>
      </c>
      <c r="K1372" s="4" t="n">
        <v>29118113.43</v>
      </c>
      <c r="L1372" s="5" t="n">
        <v>900001</v>
      </c>
      <c r="M1372" s="6" t="n">
        <v>32.35342342</v>
      </c>
      <c r="N1372" s="7">
        <f t="array" ref="N1372">IF(ISNUMBER(_xlfn.SINGLE(_xll.BDP($C1372, "DELTA_MID"))),_xll.BDP($C1372, "DELTA_MID")," ")</f>
        <v/>
      </c>
      <c r="O1372" s="7">
        <f>IF(ISNUMBER(N1372),_xll.BDP($C1372, "OPT_UNDL_TICKER"),"")</f>
        <v/>
      </c>
      <c r="P1372" s="8">
        <f>IF(ISNUMBER(N1372),_xll.BDP($C1372, "OPT_UNDL_PX")," ")</f>
        <v/>
      </c>
      <c r="Q1372" s="7">
        <f>IF(ISNUMBER(N1372),+G1372*_xll.BDP($C1372, "PX_POS_MULT_FACTOR")*P1372/K1372," ")</f>
        <v/>
      </c>
      <c r="R1372" s="8">
        <f t="array" ref="R1372">IF(OR($A1372="TUA",$A1372="TYA"),"",IF(ISNUMBER(_xlfn.SINGLE(_xll.BDP($C1372,"DUR_ADJ_OAS_MID"))),_xll.BDP($C1372,"DUR_ADJ_OAS_MID"),IF(ISNUMBER(_xlfn.SINGLE(_xll.BDP($E1372&amp;" ISIN","DUR_ADJ_OAS_MID"))),_xll.BDP($E1372&amp;" ISIN","DUR_ADJ_OAS_MID")," ")))</f>
        <v/>
      </c>
      <c r="S1372" s="7">
        <f>IF(ISNUMBER(N1372),Q1372*N1372,IF(ISNUMBER(R1372),J1372*R1372," "))</f>
        <v/>
      </c>
      <c r="T1372" t="inlineStr">
        <is>
          <t>65473P105</t>
        </is>
      </c>
      <c r="U1372" t="inlineStr">
        <is>
          <t>Equity</t>
        </is>
      </c>
    </row>
    <row r="1373">
      <c r="A1373" t="inlineStr">
        <is>
          <t>NXTI</t>
        </is>
      </c>
      <c r="B1373" t="inlineStr">
        <is>
          <t>NIKE INC CLASS B COM NPV</t>
        </is>
      </c>
      <c r="C1373" t="inlineStr">
        <is>
          <t>NKE</t>
        </is>
      </c>
      <c r="D1373" t="inlineStr">
        <is>
          <t>2640147</t>
        </is>
      </c>
      <c r="E1373" t="inlineStr">
        <is>
          <t>US6541061031</t>
        </is>
      </c>
      <c r="F1373" t="inlineStr">
        <is>
          <t>654106103</t>
        </is>
      </c>
      <c r="G1373" s="1" t="n">
        <v>2306</v>
      </c>
      <c r="H1373" s="1" t="n">
        <v>69.08</v>
      </c>
      <c r="I1373" s="2" t="n">
        <v>159298.48</v>
      </c>
      <c r="J1373" s="3" t="n">
        <v>0.00547077</v>
      </c>
      <c r="K1373" s="4" t="n">
        <v>29118113.43</v>
      </c>
      <c r="L1373" s="5" t="n">
        <v>900001</v>
      </c>
      <c r="M1373" s="6" t="n">
        <v>32.35342342</v>
      </c>
      <c r="N1373" s="7">
        <f t="array" ref="N1373">IF(ISNUMBER(_xlfn.SINGLE(_xll.BDP($C1373, "DELTA_MID"))),_xll.BDP($C1373, "DELTA_MID")," ")</f>
        <v/>
      </c>
      <c r="O1373" s="7">
        <f>IF(ISNUMBER(N1373),_xll.BDP($C1373, "OPT_UNDL_TICKER"),"")</f>
        <v/>
      </c>
      <c r="P1373" s="8">
        <f>IF(ISNUMBER(N1373),_xll.BDP($C1373, "OPT_UNDL_PX")," ")</f>
        <v/>
      </c>
      <c r="Q1373" s="7">
        <f>IF(ISNUMBER(N1373),+G1373*_xll.BDP($C1373, "PX_POS_MULT_FACTOR")*P1373/K1373," ")</f>
        <v/>
      </c>
      <c r="R1373" s="8">
        <f t="array" ref="R1373">IF(OR($A1373="TUA",$A1373="TYA"),"",IF(ISNUMBER(_xlfn.SINGLE(_xll.BDP($C1373,"DUR_ADJ_OAS_MID"))),_xll.BDP($C1373,"DUR_ADJ_OAS_MID"),IF(ISNUMBER(_xlfn.SINGLE(_xll.BDP($E1373&amp;" ISIN","DUR_ADJ_OAS_MID"))),_xll.BDP($E1373&amp;" ISIN","DUR_ADJ_OAS_MID")," ")))</f>
        <v/>
      </c>
      <c r="S1373" s="7">
        <f>IF(ISNUMBER(N1373),Q1373*N1373,IF(ISNUMBER(R1373),J1373*R1373," "))</f>
        <v/>
      </c>
      <c r="T1373" t="inlineStr">
        <is>
          <t>654106103</t>
        </is>
      </c>
      <c r="U1373" t="inlineStr">
        <is>
          <t>Equity</t>
        </is>
      </c>
    </row>
    <row r="1374">
      <c r="A1374" t="inlineStr">
        <is>
          <t>NXTI</t>
        </is>
      </c>
      <c r="B1374" t="inlineStr">
        <is>
          <t>SERVICENOW INC USD 0.001</t>
        </is>
      </c>
      <c r="C1374" t="inlineStr">
        <is>
          <t>NOW</t>
        </is>
      </c>
      <c r="D1374" t="inlineStr">
        <is>
          <t>B80NXX8</t>
        </is>
      </c>
      <c r="E1374" t="inlineStr">
        <is>
          <t>US81762P1021</t>
        </is>
      </c>
      <c r="F1374" t="inlineStr">
        <is>
          <t>81762P102</t>
        </is>
      </c>
      <c r="G1374" s="1" t="n">
        <v>804</v>
      </c>
      <c r="H1374" s="1" t="n">
        <v>935.65</v>
      </c>
      <c r="I1374" s="2" t="n">
        <v>752262.6</v>
      </c>
      <c r="J1374" s="3" t="n">
        <v>0.02583487</v>
      </c>
      <c r="K1374" s="4" t="n">
        <v>29118113.43</v>
      </c>
      <c r="L1374" s="5" t="n">
        <v>900001</v>
      </c>
      <c r="M1374" s="6" t="n">
        <v>32.35342342</v>
      </c>
      <c r="N1374" s="7">
        <f t="array" ref="N1374">IF(ISNUMBER(_xlfn.SINGLE(_xll.BDP($C1374, "DELTA_MID"))),_xll.BDP($C1374, "DELTA_MID")," ")</f>
        <v/>
      </c>
      <c r="O1374" s="7">
        <f>IF(ISNUMBER(N1374),_xll.BDP($C1374, "OPT_UNDL_TICKER"),"")</f>
        <v/>
      </c>
      <c r="P1374" s="8">
        <f>IF(ISNUMBER(N1374),_xll.BDP($C1374, "OPT_UNDL_PX")," ")</f>
        <v/>
      </c>
      <c r="Q1374" s="7">
        <f>IF(ISNUMBER(N1374),+G1374*_xll.BDP($C1374, "PX_POS_MULT_FACTOR")*P1374/K1374," ")</f>
        <v/>
      </c>
      <c r="R1374" s="8">
        <f t="array" ref="R1374">IF(OR($A1374="TUA",$A1374="TYA"),"",IF(ISNUMBER(_xlfn.SINGLE(_xll.BDP($C1374,"DUR_ADJ_OAS_MID"))),_xll.BDP($C1374,"DUR_ADJ_OAS_MID"),IF(ISNUMBER(_xlfn.SINGLE(_xll.BDP($E1374&amp;" ISIN","DUR_ADJ_OAS_MID"))),_xll.BDP($E1374&amp;" ISIN","DUR_ADJ_OAS_MID")," ")))</f>
        <v/>
      </c>
      <c r="S1374" s="7">
        <f>IF(ISNUMBER(N1374),Q1374*N1374,IF(ISNUMBER(R1374),J1374*R1374," "))</f>
        <v/>
      </c>
      <c r="T1374" t="inlineStr">
        <is>
          <t>81762P102</t>
        </is>
      </c>
      <c r="U1374" t="inlineStr">
        <is>
          <t>Equity</t>
        </is>
      </c>
    </row>
    <row r="1375">
      <c r="A1375" t="inlineStr">
        <is>
          <t>NXTI</t>
        </is>
      </c>
      <c r="B1375" t="inlineStr">
        <is>
          <t>NRG ENERGY INC USD 0.01</t>
        </is>
      </c>
      <c r="C1375" t="inlineStr">
        <is>
          <t>NRG</t>
        </is>
      </c>
      <c r="D1375" t="inlineStr">
        <is>
          <t>2212922</t>
        </is>
      </c>
      <c r="E1375" t="inlineStr">
        <is>
          <t>US6293775085</t>
        </is>
      </c>
      <c r="F1375" t="inlineStr">
        <is>
          <t>629377508</t>
        </is>
      </c>
      <c r="G1375" s="1" t="n">
        <v>254</v>
      </c>
      <c r="H1375" s="1" t="n">
        <v>160.42</v>
      </c>
      <c r="I1375" s="2" t="n">
        <v>40746.68</v>
      </c>
      <c r="J1375" s="3" t="n">
        <v>0.00139936</v>
      </c>
      <c r="K1375" s="4" t="n">
        <v>29118113.43</v>
      </c>
      <c r="L1375" s="5" t="n">
        <v>900001</v>
      </c>
      <c r="M1375" s="6" t="n">
        <v>32.35342342</v>
      </c>
      <c r="N1375" s="7">
        <f t="array" ref="N1375">IF(ISNUMBER(_xlfn.SINGLE(_xll.BDP($C1375, "DELTA_MID"))),_xll.BDP($C1375, "DELTA_MID")," ")</f>
        <v/>
      </c>
      <c r="O1375" s="7">
        <f>IF(ISNUMBER(N1375),_xll.BDP($C1375, "OPT_UNDL_TICKER"),"")</f>
        <v/>
      </c>
      <c r="P1375" s="8">
        <f>IF(ISNUMBER(N1375),_xll.BDP($C1375, "OPT_UNDL_PX")," ")</f>
        <v/>
      </c>
      <c r="Q1375" s="7">
        <f>IF(ISNUMBER(N1375),+G1375*_xll.BDP($C1375, "PX_POS_MULT_FACTOR")*P1375/K1375," ")</f>
        <v/>
      </c>
      <c r="R1375" s="8">
        <f t="array" ref="R1375">IF(OR($A1375="TUA",$A1375="TYA"),"",IF(ISNUMBER(_xlfn.SINGLE(_xll.BDP($C1375,"DUR_ADJ_OAS_MID"))),_xll.BDP($C1375,"DUR_ADJ_OAS_MID"),IF(ISNUMBER(_xlfn.SINGLE(_xll.BDP($E1375&amp;" ISIN","DUR_ADJ_OAS_MID"))),_xll.BDP($E1375&amp;" ISIN","DUR_ADJ_OAS_MID")," ")))</f>
        <v/>
      </c>
      <c r="S1375" s="7">
        <f>IF(ISNUMBER(N1375),Q1375*N1375,IF(ISNUMBER(R1375),J1375*R1375," "))</f>
        <v/>
      </c>
      <c r="T1375" t="inlineStr">
        <is>
          <t>629377508</t>
        </is>
      </c>
      <c r="U1375" t="inlineStr">
        <is>
          <t>Equity</t>
        </is>
      </c>
    </row>
    <row r="1376">
      <c r="A1376" t="inlineStr">
        <is>
          <t>NXTI</t>
        </is>
      </c>
      <c r="B1376" t="inlineStr">
        <is>
          <t>NETAPP INC USD 0.001</t>
        </is>
      </c>
      <c r="C1376" t="inlineStr">
        <is>
          <t>NTAP</t>
        </is>
      </c>
      <c r="D1376" t="inlineStr">
        <is>
          <t>2630643</t>
        </is>
      </c>
      <c r="E1376" t="inlineStr">
        <is>
          <t>US64110D1046</t>
        </is>
      </c>
      <c r="F1376" t="inlineStr">
        <is>
          <t>64110D104</t>
        </is>
      </c>
      <c r="G1376" s="1" t="n">
        <v>776</v>
      </c>
      <c r="H1376" s="1" t="n">
        <v>116.76</v>
      </c>
      <c r="I1376" s="2" t="n">
        <v>90605.75999999999</v>
      </c>
      <c r="J1376" s="3" t="n">
        <v>0.00311166</v>
      </c>
      <c r="K1376" s="4" t="n">
        <v>29118113.43</v>
      </c>
      <c r="L1376" s="5" t="n">
        <v>900001</v>
      </c>
      <c r="M1376" s="6" t="n">
        <v>32.35342342</v>
      </c>
      <c r="N1376" s="7">
        <f t="array" ref="N1376">IF(ISNUMBER(_xlfn.SINGLE(_xll.BDP($C1376, "DELTA_MID"))),_xll.BDP($C1376, "DELTA_MID")," ")</f>
        <v/>
      </c>
      <c r="O1376" s="7">
        <f>IF(ISNUMBER(N1376),_xll.BDP($C1376, "OPT_UNDL_TICKER"),"")</f>
        <v/>
      </c>
      <c r="P1376" s="8">
        <f>IF(ISNUMBER(N1376),_xll.BDP($C1376, "OPT_UNDL_PX")," ")</f>
        <v/>
      </c>
      <c r="Q1376" s="7">
        <f>IF(ISNUMBER(N1376),+G1376*_xll.BDP($C1376, "PX_POS_MULT_FACTOR")*P1376/K1376," ")</f>
        <v/>
      </c>
      <c r="R1376" s="8">
        <f t="array" ref="R1376">IF(OR($A1376="TUA",$A1376="TYA"),"",IF(ISNUMBER(_xlfn.SINGLE(_xll.BDP($C1376,"DUR_ADJ_OAS_MID"))),_xll.BDP($C1376,"DUR_ADJ_OAS_MID"),IF(ISNUMBER(_xlfn.SINGLE(_xll.BDP($E1376&amp;" ISIN","DUR_ADJ_OAS_MID"))),_xll.BDP($E1376&amp;" ISIN","DUR_ADJ_OAS_MID")," ")))</f>
        <v/>
      </c>
      <c r="S1376" s="7">
        <f>IF(ISNUMBER(N1376),Q1376*N1376,IF(ISNUMBER(R1376),J1376*R1376," "))</f>
        <v/>
      </c>
      <c r="T1376" t="inlineStr">
        <is>
          <t>64110D104</t>
        </is>
      </c>
      <c r="U1376" t="inlineStr">
        <is>
          <t>Equity</t>
        </is>
      </c>
    </row>
    <row r="1377">
      <c r="A1377" t="inlineStr">
        <is>
          <t>NXTI</t>
        </is>
      </c>
      <c r="B1377" t="inlineStr">
        <is>
          <t>NUTANIX INC USD 0.000025</t>
        </is>
      </c>
      <c r="C1377" t="inlineStr">
        <is>
          <t>NTNX</t>
        </is>
      </c>
      <c r="D1377" t="inlineStr">
        <is>
          <t>BYQBFT8</t>
        </is>
      </c>
      <c r="E1377" t="inlineStr">
        <is>
          <t>US67059N1081</t>
        </is>
      </c>
      <c r="F1377" t="inlineStr">
        <is>
          <t>67059N108</t>
        </is>
      </c>
      <c r="G1377" s="1" t="n">
        <v>926</v>
      </c>
      <c r="H1377" s="1" t="n">
        <v>68.8</v>
      </c>
      <c r="I1377" s="2" t="n">
        <v>63708.8</v>
      </c>
      <c r="J1377" s="3" t="n">
        <v>0.00218794</v>
      </c>
      <c r="K1377" s="4" t="n">
        <v>29118113.43</v>
      </c>
      <c r="L1377" s="5" t="n">
        <v>900001</v>
      </c>
      <c r="M1377" s="6" t="n">
        <v>32.35342342</v>
      </c>
      <c r="N1377" s="7">
        <f t="array" ref="N1377">IF(ISNUMBER(_xlfn.SINGLE(_xll.BDP($C1377, "DELTA_MID"))),_xll.BDP($C1377, "DELTA_MID")," ")</f>
        <v/>
      </c>
      <c r="O1377" s="7">
        <f>IF(ISNUMBER(N1377),_xll.BDP($C1377, "OPT_UNDL_TICKER"),"")</f>
        <v/>
      </c>
      <c r="P1377" s="8">
        <f>IF(ISNUMBER(N1377),_xll.BDP($C1377, "OPT_UNDL_PX")," ")</f>
        <v/>
      </c>
      <c r="Q1377" s="7">
        <f>IF(ISNUMBER(N1377),+G1377*_xll.BDP($C1377, "PX_POS_MULT_FACTOR")*P1377/K1377," ")</f>
        <v/>
      </c>
      <c r="R1377" s="8">
        <f t="array" ref="R1377">IF(OR($A1377="TUA",$A1377="TYA"),"",IF(ISNUMBER(_xlfn.SINGLE(_xll.BDP($C1377,"DUR_ADJ_OAS_MID"))),_xll.BDP($C1377,"DUR_ADJ_OAS_MID"),IF(ISNUMBER(_xlfn.SINGLE(_xll.BDP($E1377&amp;" ISIN","DUR_ADJ_OAS_MID"))),_xll.BDP($E1377&amp;" ISIN","DUR_ADJ_OAS_MID")," ")))</f>
        <v/>
      </c>
      <c r="S1377" s="7">
        <f>IF(ISNUMBER(N1377),Q1377*N1377,IF(ISNUMBER(R1377),J1377*R1377," "))</f>
        <v/>
      </c>
      <c r="T1377" t="inlineStr">
        <is>
          <t>67059N108</t>
        </is>
      </c>
      <c r="U1377" t="inlineStr">
        <is>
          <t>Equity</t>
        </is>
      </c>
    </row>
    <row r="1378">
      <c r="A1378" t="inlineStr">
        <is>
          <t>NXTI</t>
        </is>
      </c>
      <c r="B1378" t="inlineStr">
        <is>
          <t>NATERA INC USD 0.0001</t>
        </is>
      </c>
      <c r="C1378" t="inlineStr">
        <is>
          <t>NTRA</t>
        </is>
      </c>
      <c r="D1378" t="inlineStr">
        <is>
          <t>BYQRG48</t>
        </is>
      </c>
      <c r="E1378" t="inlineStr">
        <is>
          <t>US6323071042</t>
        </is>
      </c>
      <c r="F1378" t="inlineStr">
        <is>
          <t>632307104</t>
        </is>
      </c>
      <c r="G1378" s="1" t="n">
        <v>801</v>
      </c>
      <c r="H1378" s="1" t="n">
        <v>188.02</v>
      </c>
      <c r="I1378" s="2" t="n">
        <v>150604.02</v>
      </c>
      <c r="J1378" s="3" t="n">
        <v>0.00517218</v>
      </c>
      <c r="K1378" s="4" t="n">
        <v>29118113.43</v>
      </c>
      <c r="L1378" s="5" t="n">
        <v>900001</v>
      </c>
      <c r="M1378" s="6" t="n">
        <v>32.35342342</v>
      </c>
      <c r="N1378" s="7">
        <f t="array" ref="N1378">IF(ISNUMBER(_xlfn.SINGLE(_xll.BDP($C1378, "DELTA_MID"))),_xll.BDP($C1378, "DELTA_MID")," ")</f>
        <v/>
      </c>
      <c r="O1378" s="7">
        <f>IF(ISNUMBER(N1378),_xll.BDP($C1378, "OPT_UNDL_TICKER"),"")</f>
        <v/>
      </c>
      <c r="P1378" s="8">
        <f>IF(ISNUMBER(N1378),_xll.BDP($C1378, "OPT_UNDL_PX")," ")</f>
        <v/>
      </c>
      <c r="Q1378" s="7">
        <f>IF(ISNUMBER(N1378),+G1378*_xll.BDP($C1378, "PX_POS_MULT_FACTOR")*P1378/K1378," ")</f>
        <v/>
      </c>
      <c r="R1378" s="8">
        <f t="array" ref="R1378">IF(OR($A1378="TUA",$A1378="TYA"),"",IF(ISNUMBER(_xlfn.SINGLE(_xll.BDP($C1378,"DUR_ADJ_OAS_MID"))),_xll.BDP($C1378,"DUR_ADJ_OAS_MID"),IF(ISNUMBER(_xlfn.SINGLE(_xll.BDP($E1378&amp;" ISIN","DUR_ADJ_OAS_MID"))),_xll.BDP($E1378&amp;" ISIN","DUR_ADJ_OAS_MID")," ")))</f>
        <v/>
      </c>
      <c r="S1378" s="7">
        <f>IF(ISNUMBER(N1378),Q1378*N1378,IF(ISNUMBER(R1378),J1378*R1378," "))</f>
        <v/>
      </c>
      <c r="T1378" t="inlineStr">
        <is>
          <t>632307104</t>
        </is>
      </c>
      <c r="U1378" t="inlineStr">
        <is>
          <t>Equity</t>
        </is>
      </c>
    </row>
    <row r="1379">
      <c r="A1379" t="inlineStr">
        <is>
          <t>NXTI</t>
        </is>
      </c>
      <c r="B1379" t="inlineStr">
        <is>
          <t>NEWS CORP NEW USD 0.01</t>
        </is>
      </c>
      <c r="C1379" t="inlineStr">
        <is>
          <t>NWS</t>
        </is>
      </c>
      <c r="D1379" t="inlineStr">
        <is>
          <t>BBGVT51</t>
        </is>
      </c>
      <c r="E1379" t="inlineStr">
        <is>
          <t>US65249B2088</t>
        </is>
      </c>
      <c r="F1379" t="inlineStr">
        <is>
          <t>65249B208</t>
        </is>
      </c>
      <c r="G1379" s="1" t="n">
        <v>2337</v>
      </c>
      <c r="H1379" s="1" t="n">
        <v>29.855</v>
      </c>
      <c r="I1379" s="2" t="n">
        <v>69771.14</v>
      </c>
      <c r="J1379" s="3" t="n">
        <v>0.00239614</v>
      </c>
      <c r="K1379" s="4" t="n">
        <v>29118113.43</v>
      </c>
      <c r="L1379" s="5" t="n">
        <v>900001</v>
      </c>
      <c r="M1379" s="6" t="n">
        <v>32.35342342</v>
      </c>
      <c r="N1379" s="7">
        <f t="array" ref="N1379">IF(ISNUMBER(_xlfn.SINGLE(_xll.BDP($C1379, "DELTA_MID"))),_xll.BDP($C1379, "DELTA_MID")," ")</f>
        <v/>
      </c>
      <c r="O1379" s="7">
        <f>IF(ISNUMBER(N1379),_xll.BDP($C1379, "OPT_UNDL_TICKER"),"")</f>
        <v/>
      </c>
      <c r="P1379" s="8">
        <f>IF(ISNUMBER(N1379),_xll.BDP($C1379, "OPT_UNDL_PX")," ")</f>
        <v/>
      </c>
      <c r="Q1379" s="7">
        <f>IF(ISNUMBER(N1379),+G1379*_xll.BDP($C1379, "PX_POS_MULT_FACTOR")*P1379/K1379," ")</f>
        <v/>
      </c>
      <c r="R1379" s="8">
        <f t="array" ref="R1379">IF(OR($A1379="TUA",$A1379="TYA"),"",IF(ISNUMBER(_xlfn.SINGLE(_xll.BDP($C1379,"DUR_ADJ_OAS_MID"))),_xll.BDP($C1379,"DUR_ADJ_OAS_MID"),IF(ISNUMBER(_xlfn.SINGLE(_xll.BDP($E1379&amp;" ISIN","DUR_ADJ_OAS_MID"))),_xll.BDP($E1379&amp;" ISIN","DUR_ADJ_OAS_MID")," ")))</f>
        <v/>
      </c>
      <c r="S1379" s="7">
        <f>IF(ISNUMBER(N1379),Q1379*N1379,IF(ISNUMBER(R1379),J1379*R1379," "))</f>
        <v/>
      </c>
      <c r="T1379" t="inlineStr">
        <is>
          <t>65249B208</t>
        </is>
      </c>
      <c r="U1379" t="inlineStr">
        <is>
          <t>Equity</t>
        </is>
      </c>
    </row>
    <row r="1380">
      <c r="A1380" t="inlineStr">
        <is>
          <t>NXTI</t>
        </is>
      </c>
      <c r="B1380" t="inlineStr">
        <is>
          <t>NEW YORK TIMES CO USD 0.1</t>
        </is>
      </c>
      <c r="C1380" t="inlineStr">
        <is>
          <t>NYT</t>
        </is>
      </c>
      <c r="D1380" t="inlineStr">
        <is>
          <t>2632003</t>
        </is>
      </c>
      <c r="E1380" t="inlineStr">
        <is>
          <t>US6501111073</t>
        </is>
      </c>
      <c r="F1380" t="inlineStr">
        <is>
          <t>650111107</t>
        </is>
      </c>
      <c r="G1380" s="1" t="n">
        <v>661</v>
      </c>
      <c r="H1380" s="1" t="n">
        <v>57.02</v>
      </c>
      <c r="I1380" s="2" t="n">
        <v>37690.22</v>
      </c>
      <c r="J1380" s="3" t="n">
        <v>0.00129439</v>
      </c>
      <c r="K1380" s="4" t="n">
        <v>29118113.43</v>
      </c>
      <c r="L1380" s="5" t="n">
        <v>900001</v>
      </c>
      <c r="M1380" s="6" t="n">
        <v>32.35342342</v>
      </c>
      <c r="N1380" s="7">
        <f t="array" ref="N1380">IF(ISNUMBER(_xlfn.SINGLE(_xll.BDP($C1380, "DELTA_MID"))),_xll.BDP($C1380, "DELTA_MID")," ")</f>
        <v/>
      </c>
      <c r="O1380" s="7">
        <f>IF(ISNUMBER(N1380),_xll.BDP($C1380, "OPT_UNDL_TICKER"),"")</f>
        <v/>
      </c>
      <c r="P1380" s="8">
        <f>IF(ISNUMBER(N1380),_xll.BDP($C1380, "OPT_UNDL_PX")," ")</f>
        <v/>
      </c>
      <c r="Q1380" s="7">
        <f>IF(ISNUMBER(N1380),+G1380*_xll.BDP($C1380, "PX_POS_MULT_FACTOR")*P1380/K1380," ")</f>
        <v/>
      </c>
      <c r="R1380" s="8">
        <f t="array" ref="R1380">IF(OR($A1380="TUA",$A1380="TYA"),"",IF(ISNUMBER(_xlfn.SINGLE(_xll.BDP($C1380,"DUR_ADJ_OAS_MID"))),_xll.BDP($C1380,"DUR_ADJ_OAS_MID"),IF(ISNUMBER(_xlfn.SINGLE(_xll.BDP($E1380&amp;" ISIN","DUR_ADJ_OAS_MID"))),_xll.BDP($E1380&amp;" ISIN","DUR_ADJ_OAS_MID")," ")))</f>
        <v/>
      </c>
      <c r="S1380" s="7">
        <f>IF(ISNUMBER(N1380),Q1380*N1380,IF(ISNUMBER(R1380),J1380*R1380," "))</f>
        <v/>
      </c>
      <c r="T1380" t="inlineStr">
        <is>
          <t>650111107</t>
        </is>
      </c>
      <c r="U1380" t="inlineStr">
        <is>
          <t>Equity</t>
        </is>
      </c>
    </row>
    <row r="1381">
      <c r="A1381" t="inlineStr">
        <is>
          <t>NXTI</t>
        </is>
      </c>
      <c r="B1381" t="inlineStr">
        <is>
          <t>O REILLY AUTOMOTIVE INC NE USD 0.01</t>
        </is>
      </c>
      <c r="C1381" t="inlineStr">
        <is>
          <t>ORLY</t>
        </is>
      </c>
      <c r="D1381" t="inlineStr">
        <is>
          <t>B65LWX6</t>
        </is>
      </c>
      <c r="E1381" t="inlineStr">
        <is>
          <t>US67103H1077</t>
        </is>
      </c>
      <c r="F1381" t="inlineStr">
        <is>
          <t>67103H107</t>
        </is>
      </c>
      <c r="G1381" s="1" t="n">
        <v>1133</v>
      </c>
      <c r="H1381" s="1" t="n">
        <v>101.21</v>
      </c>
      <c r="I1381" s="2" t="n">
        <v>114670.93</v>
      </c>
      <c r="J1381" s="3" t="n">
        <v>0.00393813</v>
      </c>
      <c r="K1381" s="4" t="n">
        <v>29118113.43</v>
      </c>
      <c r="L1381" s="5" t="n">
        <v>900001</v>
      </c>
      <c r="M1381" s="6" t="n">
        <v>32.35342342</v>
      </c>
      <c r="N1381" s="7">
        <f t="array" ref="N1381">IF(ISNUMBER(_xlfn.SINGLE(_xll.BDP($C1381, "DELTA_MID"))),_xll.BDP($C1381, "DELTA_MID")," ")</f>
        <v/>
      </c>
      <c r="O1381" s="7">
        <f>IF(ISNUMBER(N1381),_xll.BDP($C1381, "OPT_UNDL_TICKER"),"")</f>
        <v/>
      </c>
      <c r="P1381" s="8">
        <f>IF(ISNUMBER(N1381),_xll.BDP($C1381, "OPT_UNDL_PX")," ")</f>
        <v/>
      </c>
      <c r="Q1381" s="7">
        <f>IF(ISNUMBER(N1381),+G1381*_xll.BDP($C1381, "PX_POS_MULT_FACTOR")*P1381/K1381," ")</f>
        <v/>
      </c>
      <c r="R1381" s="8">
        <f t="array" ref="R1381">IF(OR($A1381="TUA",$A1381="TYA"),"",IF(ISNUMBER(_xlfn.SINGLE(_xll.BDP($C1381,"DUR_ADJ_OAS_MID"))),_xll.BDP($C1381,"DUR_ADJ_OAS_MID"),IF(ISNUMBER(_xlfn.SINGLE(_xll.BDP($E1381&amp;" ISIN","DUR_ADJ_OAS_MID"))),_xll.BDP($E1381&amp;" ISIN","DUR_ADJ_OAS_MID")," ")))</f>
        <v/>
      </c>
      <c r="S1381" s="7">
        <f>IF(ISNUMBER(N1381),Q1381*N1381,IF(ISNUMBER(R1381),J1381*R1381," "))</f>
        <v/>
      </c>
      <c r="T1381" t="inlineStr">
        <is>
          <t>67103H107</t>
        </is>
      </c>
      <c r="U1381" t="inlineStr">
        <is>
          <t>Equity</t>
        </is>
      </c>
    </row>
    <row r="1382">
      <c r="A1382" t="inlineStr">
        <is>
          <t>NXTI</t>
        </is>
      </c>
      <c r="B1382" t="inlineStr">
        <is>
          <t>OTIS WORLDWIDE CORP USD 0.01</t>
        </is>
      </c>
      <c r="C1382" t="inlineStr">
        <is>
          <t>OTIS</t>
        </is>
      </c>
      <c r="D1382" t="inlineStr">
        <is>
          <t>BK531S8</t>
        </is>
      </c>
      <c r="E1382" t="inlineStr">
        <is>
          <t>US68902V1070</t>
        </is>
      </c>
      <c r="F1382" t="inlineStr">
        <is>
          <t>68902V107</t>
        </is>
      </c>
      <c r="G1382" s="1" t="n">
        <v>338</v>
      </c>
      <c r="H1382" s="1" t="n">
        <v>91.42</v>
      </c>
      <c r="I1382" s="2" t="n">
        <v>30899.96</v>
      </c>
      <c r="J1382" s="3" t="n">
        <v>0.00106119</v>
      </c>
      <c r="K1382" s="4" t="n">
        <v>29118113.43</v>
      </c>
      <c r="L1382" s="5" t="n">
        <v>900001</v>
      </c>
      <c r="M1382" s="6" t="n">
        <v>32.35342342</v>
      </c>
      <c r="N1382" s="7">
        <f t="array" ref="N1382">IF(ISNUMBER(_xlfn.SINGLE(_xll.BDP($C1382, "DELTA_MID"))),_xll.BDP($C1382, "DELTA_MID")," ")</f>
        <v/>
      </c>
      <c r="O1382" s="7">
        <f>IF(ISNUMBER(N1382),_xll.BDP($C1382, "OPT_UNDL_TICKER"),"")</f>
        <v/>
      </c>
      <c r="P1382" s="8">
        <f>IF(ISNUMBER(N1382),_xll.BDP($C1382, "OPT_UNDL_PX")," ")</f>
        <v/>
      </c>
      <c r="Q1382" s="7">
        <f>IF(ISNUMBER(N1382),+G1382*_xll.BDP($C1382, "PX_POS_MULT_FACTOR")*P1382/K1382," ")</f>
        <v/>
      </c>
      <c r="R1382" s="8">
        <f t="array" ref="R1382">IF(OR($A1382="TUA",$A1382="TYA"),"",IF(ISNUMBER(_xlfn.SINGLE(_xll.BDP($C1382,"DUR_ADJ_OAS_MID"))),_xll.BDP($C1382,"DUR_ADJ_OAS_MID"),IF(ISNUMBER(_xlfn.SINGLE(_xll.BDP($E1382&amp;" ISIN","DUR_ADJ_OAS_MID"))),_xll.BDP($E1382&amp;" ISIN","DUR_ADJ_OAS_MID")," ")))</f>
        <v/>
      </c>
      <c r="S1382" s="7">
        <f>IF(ISNUMBER(N1382),Q1382*N1382,IF(ISNUMBER(R1382),J1382*R1382," "))</f>
        <v/>
      </c>
      <c r="T1382" t="inlineStr">
        <is>
          <t>68902V107</t>
        </is>
      </c>
      <c r="U1382" t="inlineStr">
        <is>
          <t>Equity</t>
        </is>
      </c>
    </row>
    <row r="1383">
      <c r="A1383" t="inlineStr">
        <is>
          <t>NXTI</t>
        </is>
      </c>
      <c r="B1383" t="inlineStr">
        <is>
          <t>PROCORE TECHNOLOGIES INC USD 0.0001</t>
        </is>
      </c>
      <c r="C1383" t="inlineStr">
        <is>
          <t>PCOR</t>
        </is>
      </c>
      <c r="D1383" t="inlineStr">
        <is>
          <t>BLH11J8</t>
        </is>
      </c>
      <c r="E1383" t="inlineStr">
        <is>
          <t>US74275K1088</t>
        </is>
      </c>
      <c r="F1383" t="inlineStr">
        <is>
          <t>74275K108</t>
        </is>
      </c>
      <c r="G1383" s="1" t="n">
        <v>597</v>
      </c>
      <c r="H1383" s="1" t="n">
        <v>72.58</v>
      </c>
      <c r="I1383" s="2" t="n">
        <v>43330.26</v>
      </c>
      <c r="J1383" s="3" t="n">
        <v>0.00148809</v>
      </c>
      <c r="K1383" s="4" t="n">
        <v>29118113.43</v>
      </c>
      <c r="L1383" s="5" t="n">
        <v>900001</v>
      </c>
      <c r="M1383" s="6" t="n">
        <v>32.35342342</v>
      </c>
      <c r="N1383" s="7">
        <f t="array" ref="N1383">IF(ISNUMBER(_xlfn.SINGLE(_xll.BDP($C1383, "DELTA_MID"))),_xll.BDP($C1383, "DELTA_MID")," ")</f>
        <v/>
      </c>
      <c r="O1383" s="7">
        <f>IF(ISNUMBER(N1383),_xll.BDP($C1383, "OPT_UNDL_TICKER"),"")</f>
        <v/>
      </c>
      <c r="P1383" s="8">
        <f>IF(ISNUMBER(N1383),_xll.BDP($C1383, "OPT_UNDL_PX")," ")</f>
        <v/>
      </c>
      <c r="Q1383" s="7">
        <f>IF(ISNUMBER(N1383),+G1383*_xll.BDP($C1383, "PX_POS_MULT_FACTOR")*P1383/K1383," ")</f>
        <v/>
      </c>
      <c r="R1383" s="8">
        <f t="array" ref="R1383">IF(OR($A1383="TUA",$A1383="TYA"),"",IF(ISNUMBER(_xlfn.SINGLE(_xll.BDP($C1383,"DUR_ADJ_OAS_MID"))),_xll.BDP($C1383,"DUR_ADJ_OAS_MID"),IF(ISNUMBER(_xlfn.SINGLE(_xll.BDP($E1383&amp;" ISIN","DUR_ADJ_OAS_MID"))),_xll.BDP($E1383&amp;" ISIN","DUR_ADJ_OAS_MID")," ")))</f>
        <v/>
      </c>
      <c r="S1383" s="7">
        <f>IF(ISNUMBER(N1383),Q1383*N1383,IF(ISNUMBER(R1383),J1383*R1383," "))</f>
        <v/>
      </c>
      <c r="T1383" t="inlineStr">
        <is>
          <t>74275K108</t>
        </is>
      </c>
      <c r="U1383" t="inlineStr">
        <is>
          <t>Equity</t>
        </is>
      </c>
    </row>
    <row r="1384">
      <c r="A1384" t="inlineStr">
        <is>
          <t>NXTI</t>
        </is>
      </c>
      <c r="B1384" t="inlineStr">
        <is>
          <t>PEGASYSTEMS INC USD 0.01</t>
        </is>
      </c>
      <c r="C1384" t="inlineStr">
        <is>
          <t>PEGA</t>
        </is>
      </c>
      <c r="D1384" t="inlineStr">
        <is>
          <t>2675860</t>
        </is>
      </c>
      <c r="E1384" t="inlineStr">
        <is>
          <t>US7055731035</t>
        </is>
      </c>
      <c r="F1384" t="inlineStr">
        <is>
          <t>705573103</t>
        </is>
      </c>
      <c r="G1384" s="1" t="n">
        <v>641</v>
      </c>
      <c r="H1384" s="1" t="n">
        <v>65.59</v>
      </c>
      <c r="I1384" s="2" t="n">
        <v>42043.19</v>
      </c>
      <c r="J1384" s="3" t="n">
        <v>0.00144388</v>
      </c>
      <c r="K1384" s="4" t="n">
        <v>29118113.43</v>
      </c>
      <c r="L1384" s="5" t="n">
        <v>900001</v>
      </c>
      <c r="M1384" s="6" t="n">
        <v>32.35342342</v>
      </c>
      <c r="N1384" s="7">
        <f t="array" ref="N1384">IF(ISNUMBER(_xlfn.SINGLE(_xll.BDP($C1384, "DELTA_MID"))),_xll.BDP($C1384, "DELTA_MID")," ")</f>
        <v/>
      </c>
      <c r="O1384" s="7">
        <f>IF(ISNUMBER(N1384),_xll.BDP($C1384, "OPT_UNDL_TICKER"),"")</f>
        <v/>
      </c>
      <c r="P1384" s="8">
        <f>IF(ISNUMBER(N1384),_xll.BDP($C1384, "OPT_UNDL_PX")," ")</f>
        <v/>
      </c>
      <c r="Q1384" s="7">
        <f>IF(ISNUMBER(N1384),+G1384*_xll.BDP($C1384, "PX_POS_MULT_FACTOR")*P1384/K1384," ")</f>
        <v/>
      </c>
      <c r="R1384" s="8">
        <f t="array" ref="R1384">IF(OR($A1384="TUA",$A1384="TYA"),"",IF(ISNUMBER(_xlfn.SINGLE(_xll.BDP($C1384,"DUR_ADJ_OAS_MID"))),_xll.BDP($C1384,"DUR_ADJ_OAS_MID"),IF(ISNUMBER(_xlfn.SINGLE(_xll.BDP($E1384&amp;" ISIN","DUR_ADJ_OAS_MID"))),_xll.BDP($E1384&amp;" ISIN","DUR_ADJ_OAS_MID")," ")))</f>
        <v/>
      </c>
      <c r="S1384" s="7">
        <f>IF(ISNUMBER(N1384),Q1384*N1384,IF(ISNUMBER(R1384),J1384*R1384," "))</f>
        <v/>
      </c>
      <c r="T1384" t="inlineStr">
        <is>
          <t>705573103</t>
        </is>
      </c>
      <c r="U1384" t="inlineStr">
        <is>
          <t>Equity</t>
        </is>
      </c>
    </row>
    <row r="1385">
      <c r="A1385" t="inlineStr">
        <is>
          <t>NXTI</t>
        </is>
      </c>
      <c r="B1385" t="inlineStr">
        <is>
          <t>PENUMBRA INC USD 0.001</t>
        </is>
      </c>
      <c r="C1385" t="inlineStr">
        <is>
          <t>PEN</t>
        </is>
      </c>
      <c r="D1385" t="inlineStr">
        <is>
          <t>BZ0V201</t>
        </is>
      </c>
      <c r="E1385" t="inlineStr">
        <is>
          <t>US70975L1070</t>
        </is>
      </c>
      <c r="F1385" t="inlineStr">
        <is>
          <t>70975L107</t>
        </is>
      </c>
      <c r="G1385" s="1" t="n">
        <v>241</v>
      </c>
      <c r="H1385" s="1" t="n">
        <v>252.03</v>
      </c>
      <c r="I1385" s="2" t="n">
        <v>60739.23</v>
      </c>
      <c r="J1385" s="3" t="n">
        <v>0.00208596</v>
      </c>
      <c r="K1385" s="4" t="n">
        <v>29118113.43</v>
      </c>
      <c r="L1385" s="5" t="n">
        <v>900001</v>
      </c>
      <c r="M1385" s="6" t="n">
        <v>32.35342342</v>
      </c>
      <c r="N1385" s="7">
        <f t="array" ref="N1385">IF(ISNUMBER(_xlfn.SINGLE(_xll.BDP($C1385, "DELTA_MID"))),_xll.BDP($C1385, "DELTA_MID")," ")</f>
        <v/>
      </c>
      <c r="O1385" s="7">
        <f>IF(ISNUMBER(N1385),_xll.BDP($C1385, "OPT_UNDL_TICKER"),"")</f>
        <v/>
      </c>
      <c r="P1385" s="8">
        <f>IF(ISNUMBER(N1385),_xll.BDP($C1385, "OPT_UNDL_PX")," ")</f>
        <v/>
      </c>
      <c r="Q1385" s="7">
        <f>IF(ISNUMBER(N1385),+G1385*_xll.BDP($C1385, "PX_POS_MULT_FACTOR")*P1385/K1385," ")</f>
        <v/>
      </c>
      <c r="R1385" s="8">
        <f t="array" ref="R1385">IF(OR($A1385="TUA",$A1385="TYA"),"",IF(ISNUMBER(_xlfn.SINGLE(_xll.BDP($C1385,"DUR_ADJ_OAS_MID"))),_xll.BDP($C1385,"DUR_ADJ_OAS_MID"),IF(ISNUMBER(_xlfn.SINGLE(_xll.BDP($E1385&amp;" ISIN","DUR_ADJ_OAS_MID"))),_xll.BDP($E1385&amp;" ISIN","DUR_ADJ_OAS_MID")," ")))</f>
        <v/>
      </c>
      <c r="S1385" s="7">
        <f>IF(ISNUMBER(N1385),Q1385*N1385,IF(ISNUMBER(R1385),J1385*R1385," "))</f>
        <v/>
      </c>
      <c r="T1385" t="inlineStr">
        <is>
          <t>70975L107</t>
        </is>
      </c>
      <c r="U1385" t="inlineStr">
        <is>
          <t>Equity</t>
        </is>
      </c>
    </row>
    <row r="1386">
      <c r="A1386" t="inlineStr">
        <is>
          <t>NXTI</t>
        </is>
      </c>
      <c r="B1386" t="inlineStr">
        <is>
          <t>PEPSICO INC USD 0.017</t>
        </is>
      </c>
      <c r="C1386" t="inlineStr">
        <is>
          <t>PEP</t>
        </is>
      </c>
      <c r="D1386" t="inlineStr">
        <is>
          <t>2681511</t>
        </is>
      </c>
      <c r="E1386" t="inlineStr">
        <is>
          <t>US7134481081</t>
        </is>
      </c>
      <c r="F1386" t="inlineStr">
        <is>
          <t>713448108</t>
        </is>
      </c>
      <c r="G1386" s="1" t="n">
        <v>1211</v>
      </c>
      <c r="H1386" s="1" t="n">
        <v>153.03</v>
      </c>
      <c r="I1386" s="2" t="n">
        <v>185319.33</v>
      </c>
      <c r="J1386" s="3" t="n">
        <v>0.0063644</v>
      </c>
      <c r="K1386" s="4" t="n">
        <v>29118113.43</v>
      </c>
      <c r="L1386" s="5" t="n">
        <v>900001</v>
      </c>
      <c r="M1386" s="6" t="n">
        <v>32.35342342</v>
      </c>
      <c r="N1386" s="7">
        <f t="array" ref="N1386">IF(ISNUMBER(_xlfn.SINGLE(_xll.BDP($C1386, "DELTA_MID"))),_xll.BDP($C1386, "DELTA_MID")," ")</f>
        <v/>
      </c>
      <c r="O1386" s="7">
        <f>IF(ISNUMBER(N1386),_xll.BDP($C1386, "OPT_UNDL_TICKER"),"")</f>
        <v/>
      </c>
      <c r="P1386" s="8">
        <f>IF(ISNUMBER(N1386),_xll.BDP($C1386, "OPT_UNDL_PX")," ")</f>
        <v/>
      </c>
      <c r="Q1386" s="7">
        <f>IF(ISNUMBER(N1386),+G1386*_xll.BDP($C1386, "PX_POS_MULT_FACTOR")*P1386/K1386," ")</f>
        <v/>
      </c>
      <c r="R1386" s="8">
        <f t="array" ref="R1386">IF(OR($A1386="TUA",$A1386="TYA"),"",IF(ISNUMBER(_xlfn.SINGLE(_xll.BDP($C1386,"DUR_ADJ_OAS_MID"))),_xll.BDP($C1386,"DUR_ADJ_OAS_MID"),IF(ISNUMBER(_xlfn.SINGLE(_xll.BDP($E1386&amp;" ISIN","DUR_ADJ_OAS_MID"))),_xll.BDP($E1386&amp;" ISIN","DUR_ADJ_OAS_MID")," ")))</f>
        <v/>
      </c>
      <c r="S1386" s="7">
        <f>IF(ISNUMBER(N1386),Q1386*N1386,IF(ISNUMBER(R1386),J1386*R1386," "))</f>
        <v/>
      </c>
      <c r="T1386" t="inlineStr">
        <is>
          <t>713448108</t>
        </is>
      </c>
      <c r="U1386" t="inlineStr">
        <is>
          <t>Equity</t>
        </is>
      </c>
    </row>
    <row r="1387">
      <c r="A1387" t="inlineStr">
        <is>
          <t>NXTI</t>
        </is>
      </c>
      <c r="B1387" t="inlineStr">
        <is>
          <t>PROGRESSIVE CORP OH USD 1.0</t>
        </is>
      </c>
      <c r="C1387" t="inlineStr">
        <is>
          <t>PGR</t>
        </is>
      </c>
      <c r="D1387" t="inlineStr">
        <is>
          <t>2705024</t>
        </is>
      </c>
      <c r="E1387" t="inlineStr">
        <is>
          <t>US7433151039</t>
        </is>
      </c>
      <c r="F1387" t="inlineStr">
        <is>
          <t>743315103</t>
        </is>
      </c>
      <c r="G1387" s="1" t="n">
        <v>550</v>
      </c>
      <c r="H1387" s="1" t="n">
        <v>222.63</v>
      </c>
      <c r="I1387" s="2" t="n">
        <v>122446.5</v>
      </c>
      <c r="J1387" s="3" t="n">
        <v>0.00420517</v>
      </c>
      <c r="K1387" s="4" t="n">
        <v>29118113.43</v>
      </c>
      <c r="L1387" s="5" t="n">
        <v>900001</v>
      </c>
      <c r="M1387" s="6" t="n">
        <v>32.35342342</v>
      </c>
      <c r="N1387" s="7">
        <f t="array" ref="N1387">IF(ISNUMBER(_xlfn.SINGLE(_xll.BDP($C1387, "DELTA_MID"))),_xll.BDP($C1387, "DELTA_MID")," ")</f>
        <v/>
      </c>
      <c r="O1387" s="7">
        <f>IF(ISNUMBER(N1387),_xll.BDP($C1387, "OPT_UNDL_TICKER"),"")</f>
        <v/>
      </c>
      <c r="P1387" s="8">
        <f>IF(ISNUMBER(N1387),_xll.BDP($C1387, "OPT_UNDL_PX")," ")</f>
        <v/>
      </c>
      <c r="Q1387" s="7">
        <f>IF(ISNUMBER(N1387),+G1387*_xll.BDP($C1387, "PX_POS_MULT_FACTOR")*P1387/K1387," ")</f>
        <v/>
      </c>
      <c r="R1387" s="8">
        <f t="array" ref="R1387">IF(OR($A1387="TUA",$A1387="TYA"),"",IF(ISNUMBER(_xlfn.SINGLE(_xll.BDP($C1387,"DUR_ADJ_OAS_MID"))),_xll.BDP($C1387,"DUR_ADJ_OAS_MID"),IF(ISNUMBER(_xlfn.SINGLE(_xll.BDP($E1387&amp;" ISIN","DUR_ADJ_OAS_MID"))),_xll.BDP($E1387&amp;" ISIN","DUR_ADJ_OAS_MID")," ")))</f>
        <v/>
      </c>
      <c r="S1387" s="7">
        <f>IF(ISNUMBER(N1387),Q1387*N1387,IF(ISNUMBER(R1387),J1387*R1387," "))</f>
        <v/>
      </c>
      <c r="T1387" t="inlineStr">
        <is>
          <t>743315103</t>
        </is>
      </c>
      <c r="U1387" t="inlineStr">
        <is>
          <t>Equity</t>
        </is>
      </c>
    </row>
    <row r="1388">
      <c r="A1388" t="inlineStr">
        <is>
          <t>NXTI</t>
        </is>
      </c>
      <c r="B1388" t="inlineStr">
        <is>
          <t>PARKER-HANNIFIN CORP USD 0.5</t>
        </is>
      </c>
      <c r="C1388" t="inlineStr">
        <is>
          <t>PH</t>
        </is>
      </c>
      <c r="D1388" t="inlineStr">
        <is>
          <t>2671501</t>
        </is>
      </c>
      <c r="E1388" t="inlineStr">
        <is>
          <t>US7010941042</t>
        </is>
      </c>
      <c r="F1388" t="inlineStr">
        <is>
          <t>701094104</t>
        </is>
      </c>
      <c r="G1388" s="1" t="n">
        <v>143</v>
      </c>
      <c r="H1388" s="1" t="n">
        <v>741.39</v>
      </c>
      <c r="I1388" s="2" t="n">
        <v>106018.77</v>
      </c>
      <c r="J1388" s="3" t="n">
        <v>0.00364099</v>
      </c>
      <c r="K1388" s="4" t="n">
        <v>29118113.43</v>
      </c>
      <c r="L1388" s="5" t="n">
        <v>900001</v>
      </c>
      <c r="M1388" s="6" t="n">
        <v>32.35342342</v>
      </c>
      <c r="N1388" s="7">
        <f t="array" ref="N1388">IF(ISNUMBER(_xlfn.SINGLE(_xll.BDP($C1388, "DELTA_MID"))),_xll.BDP($C1388, "DELTA_MID")," ")</f>
        <v/>
      </c>
      <c r="O1388" s="7">
        <f>IF(ISNUMBER(N1388),_xll.BDP($C1388, "OPT_UNDL_TICKER"),"")</f>
        <v/>
      </c>
      <c r="P1388" s="8">
        <f>IF(ISNUMBER(N1388),_xll.BDP($C1388, "OPT_UNDL_PX")," ")</f>
        <v/>
      </c>
      <c r="Q1388" s="7">
        <f>IF(ISNUMBER(N1388),+G1388*_xll.BDP($C1388, "PX_POS_MULT_FACTOR")*P1388/K1388," ")</f>
        <v/>
      </c>
      <c r="R1388" s="8">
        <f t="array" ref="R1388">IF(OR($A1388="TUA",$A1388="TYA"),"",IF(ISNUMBER(_xlfn.SINGLE(_xll.BDP($C1388,"DUR_ADJ_OAS_MID"))),_xll.BDP($C1388,"DUR_ADJ_OAS_MID"),IF(ISNUMBER(_xlfn.SINGLE(_xll.BDP($E1388&amp;" ISIN","DUR_ADJ_OAS_MID"))),_xll.BDP($E1388&amp;" ISIN","DUR_ADJ_OAS_MID")," ")))</f>
        <v/>
      </c>
      <c r="S1388" s="7">
        <f>IF(ISNUMBER(N1388),Q1388*N1388,IF(ISNUMBER(R1388),J1388*R1388," "))</f>
        <v/>
      </c>
      <c r="T1388" t="inlineStr">
        <is>
          <t>701094104</t>
        </is>
      </c>
      <c r="U1388" t="inlineStr">
        <is>
          <t>Equity</t>
        </is>
      </c>
    </row>
    <row r="1389">
      <c r="A1389" t="inlineStr">
        <is>
          <t>NXTI</t>
        </is>
      </c>
      <c r="B1389" t="inlineStr">
        <is>
          <t>PINTEREST INC USD 0.00001</t>
        </is>
      </c>
      <c r="C1389" t="inlineStr">
        <is>
          <t>PINS</t>
        </is>
      </c>
      <c r="D1389" t="inlineStr">
        <is>
          <t>BJ2Z0H2</t>
        </is>
      </c>
      <c r="E1389" t="inlineStr">
        <is>
          <t>US72352L1061</t>
        </is>
      </c>
      <c r="F1389" t="inlineStr">
        <is>
          <t>72352L106</t>
        </is>
      </c>
      <c r="G1389" s="1" t="n">
        <v>2847</v>
      </c>
      <c r="H1389" s="1" t="n">
        <v>32.99</v>
      </c>
      <c r="I1389" s="2" t="n">
        <v>93922.53</v>
      </c>
      <c r="J1389" s="3" t="n">
        <v>0.00322557</v>
      </c>
      <c r="K1389" s="4" t="n">
        <v>29118113.43</v>
      </c>
      <c r="L1389" s="5" t="n">
        <v>900001</v>
      </c>
      <c r="M1389" s="6" t="n">
        <v>32.35342342</v>
      </c>
      <c r="N1389" s="7">
        <f t="array" ref="N1389">IF(ISNUMBER(_xlfn.SINGLE(_xll.BDP($C1389, "DELTA_MID"))),_xll.BDP($C1389, "DELTA_MID")," ")</f>
        <v/>
      </c>
      <c r="O1389" s="7">
        <f>IF(ISNUMBER(N1389),_xll.BDP($C1389, "OPT_UNDL_TICKER"),"")</f>
        <v/>
      </c>
      <c r="P1389" s="8">
        <f>IF(ISNUMBER(N1389),_xll.BDP($C1389, "OPT_UNDL_PX")," ")</f>
        <v/>
      </c>
      <c r="Q1389" s="7">
        <f>IF(ISNUMBER(N1389),+G1389*_xll.BDP($C1389, "PX_POS_MULT_FACTOR")*P1389/K1389," ")</f>
        <v/>
      </c>
      <c r="R1389" s="8">
        <f t="array" ref="R1389">IF(OR($A1389="TUA",$A1389="TYA"),"",IF(ISNUMBER(_xlfn.SINGLE(_xll.BDP($C1389,"DUR_ADJ_OAS_MID"))),_xll.BDP($C1389,"DUR_ADJ_OAS_MID"),IF(ISNUMBER(_xlfn.SINGLE(_xll.BDP($E1389&amp;" ISIN","DUR_ADJ_OAS_MID"))),_xll.BDP($E1389&amp;" ISIN","DUR_ADJ_OAS_MID")," ")))</f>
        <v/>
      </c>
      <c r="S1389" s="7">
        <f>IF(ISNUMBER(N1389),Q1389*N1389,IF(ISNUMBER(R1389),J1389*R1389," "))</f>
        <v/>
      </c>
      <c r="T1389" t="inlineStr">
        <is>
          <t>72352L106</t>
        </is>
      </c>
      <c r="U1389" t="inlineStr">
        <is>
          <t>Equity</t>
        </is>
      </c>
    </row>
    <row r="1390">
      <c r="A1390" t="inlineStr">
        <is>
          <t>NXTI</t>
        </is>
      </c>
      <c r="B1390" t="inlineStr">
        <is>
          <t>PALANTIR TECHNOLOGIES INC USD 0.001</t>
        </is>
      </c>
      <c r="C1390" t="inlineStr">
        <is>
          <t>PLTR</t>
        </is>
      </c>
      <c r="D1390" t="inlineStr">
        <is>
          <t>BN78DQ4</t>
        </is>
      </c>
      <c r="E1390" t="inlineStr">
        <is>
          <t>US69608A1088</t>
        </is>
      </c>
      <c r="F1390" t="inlineStr">
        <is>
          <t>69608A108</t>
        </is>
      </c>
      <c r="G1390" s="1" t="n">
        <v>8453</v>
      </c>
      <c r="H1390" s="1" t="n">
        <v>175.49</v>
      </c>
      <c r="I1390" s="2" t="n">
        <v>1483416.97</v>
      </c>
      <c r="J1390" s="3" t="n">
        <v>0.05094482</v>
      </c>
      <c r="K1390" s="4" t="n">
        <v>29118113.43</v>
      </c>
      <c r="L1390" s="5" t="n">
        <v>900001</v>
      </c>
      <c r="M1390" s="6" t="n">
        <v>32.35342342</v>
      </c>
      <c r="N1390" s="7">
        <f t="array" ref="N1390">IF(ISNUMBER(_xlfn.SINGLE(_xll.BDP($C1390, "DELTA_MID"))),_xll.BDP($C1390, "DELTA_MID")," ")</f>
        <v/>
      </c>
      <c r="O1390" s="7">
        <f>IF(ISNUMBER(N1390),_xll.BDP($C1390, "OPT_UNDL_TICKER"),"")</f>
        <v/>
      </c>
      <c r="P1390" s="8">
        <f>IF(ISNUMBER(N1390),_xll.BDP($C1390, "OPT_UNDL_PX")," ")</f>
        <v/>
      </c>
      <c r="Q1390" s="7">
        <f>IF(ISNUMBER(N1390),+G1390*_xll.BDP($C1390, "PX_POS_MULT_FACTOR")*P1390/K1390," ")</f>
        <v/>
      </c>
      <c r="R1390" s="8">
        <f t="array" ref="R1390">IF(OR($A1390="TUA",$A1390="TYA"),"",IF(ISNUMBER(_xlfn.SINGLE(_xll.BDP($C1390,"DUR_ADJ_OAS_MID"))),_xll.BDP($C1390,"DUR_ADJ_OAS_MID"),IF(ISNUMBER(_xlfn.SINGLE(_xll.BDP($E1390&amp;" ISIN","DUR_ADJ_OAS_MID"))),_xll.BDP($E1390&amp;" ISIN","DUR_ADJ_OAS_MID")," ")))</f>
        <v/>
      </c>
      <c r="S1390" s="7">
        <f>IF(ISNUMBER(N1390),Q1390*N1390,IF(ISNUMBER(R1390),J1390*R1390," "))</f>
        <v/>
      </c>
      <c r="T1390" t="inlineStr">
        <is>
          <t>69608A108</t>
        </is>
      </c>
      <c r="U1390" t="inlineStr">
        <is>
          <t>Equity</t>
        </is>
      </c>
    </row>
    <row r="1391">
      <c r="A1391" t="inlineStr">
        <is>
          <t>NXTI</t>
        </is>
      </c>
      <c r="B1391" t="inlineStr">
        <is>
          <t>PHILIP MORRIS INTL INC NPV</t>
        </is>
      </c>
      <c r="C1391" t="inlineStr">
        <is>
          <t>PM</t>
        </is>
      </c>
      <c r="D1391" t="inlineStr">
        <is>
          <t>B2PKRQ3</t>
        </is>
      </c>
      <c r="E1391" t="inlineStr">
        <is>
          <t>US7181721090</t>
        </is>
      </c>
      <c r="F1391" t="inlineStr">
        <is>
          <t>718172109</t>
        </is>
      </c>
      <c r="G1391" s="1" t="n">
        <v>1310</v>
      </c>
      <c r="H1391" s="1" t="n">
        <v>156.86</v>
      </c>
      <c r="I1391" s="2" t="n">
        <v>205486.6</v>
      </c>
      <c r="J1391" s="3" t="n">
        <v>0.007057</v>
      </c>
      <c r="K1391" s="4" t="n">
        <v>29118113.43</v>
      </c>
      <c r="L1391" s="5" t="n">
        <v>900001</v>
      </c>
      <c r="M1391" s="6" t="n">
        <v>32.35342342</v>
      </c>
      <c r="N1391" s="7">
        <f t="array" ref="N1391">IF(ISNUMBER(_xlfn.SINGLE(_xll.BDP($C1391, "DELTA_MID"))),_xll.BDP($C1391, "DELTA_MID")," ")</f>
        <v/>
      </c>
      <c r="O1391" s="7">
        <f>IF(ISNUMBER(N1391),_xll.BDP($C1391, "OPT_UNDL_TICKER"),"")</f>
        <v/>
      </c>
      <c r="P1391" s="8">
        <f>IF(ISNUMBER(N1391),_xll.BDP($C1391, "OPT_UNDL_PX")," ")</f>
        <v/>
      </c>
      <c r="Q1391" s="7">
        <f>IF(ISNUMBER(N1391),+G1391*_xll.BDP($C1391, "PX_POS_MULT_FACTOR")*P1391/K1391," ")</f>
        <v/>
      </c>
      <c r="R1391" s="8">
        <f t="array" ref="R1391">IF(OR($A1391="TUA",$A1391="TYA"),"",IF(ISNUMBER(_xlfn.SINGLE(_xll.BDP($C1391,"DUR_ADJ_OAS_MID"))),_xll.BDP($C1391,"DUR_ADJ_OAS_MID"),IF(ISNUMBER(_xlfn.SINGLE(_xll.BDP($E1391&amp;" ISIN","DUR_ADJ_OAS_MID"))),_xll.BDP($E1391&amp;" ISIN","DUR_ADJ_OAS_MID")," ")))</f>
        <v/>
      </c>
      <c r="S1391" s="7">
        <f>IF(ISNUMBER(N1391),Q1391*N1391,IF(ISNUMBER(R1391),J1391*R1391," "))</f>
        <v/>
      </c>
      <c r="T1391" t="inlineStr">
        <is>
          <t>718172109</t>
        </is>
      </c>
      <c r="U1391" t="inlineStr">
        <is>
          <t>Equity</t>
        </is>
      </c>
    </row>
    <row r="1392">
      <c r="A1392" t="inlineStr">
        <is>
          <t>NXTI</t>
        </is>
      </c>
      <c r="B1392" t="inlineStr">
        <is>
          <t>PRUDENTIAL FINL INC USD 0.01</t>
        </is>
      </c>
      <c r="C1392" t="inlineStr">
        <is>
          <t>PRU</t>
        </is>
      </c>
      <c r="D1392" t="inlineStr">
        <is>
          <t>2819118</t>
        </is>
      </c>
      <c r="E1392" t="inlineStr">
        <is>
          <t>US7443201022</t>
        </is>
      </c>
      <c r="F1392" t="inlineStr">
        <is>
          <t>744320102</t>
        </is>
      </c>
      <c r="G1392" s="1" t="n">
        <v>336</v>
      </c>
      <c r="H1392" s="1" t="n">
        <v>102.09</v>
      </c>
      <c r="I1392" s="2" t="n">
        <v>34302.24</v>
      </c>
      <c r="J1392" s="3" t="n">
        <v>0.00117804</v>
      </c>
      <c r="K1392" s="4" t="n">
        <v>29118113.43</v>
      </c>
      <c r="L1392" s="5" t="n">
        <v>900001</v>
      </c>
      <c r="M1392" s="6" t="n">
        <v>32.35342342</v>
      </c>
      <c r="N1392" s="7">
        <f t="array" ref="N1392">IF(ISNUMBER(_xlfn.SINGLE(_xll.BDP($C1392, "DELTA_MID"))),_xll.BDP($C1392, "DELTA_MID")," ")</f>
        <v/>
      </c>
      <c r="O1392" s="7">
        <f>IF(ISNUMBER(N1392),_xll.BDP($C1392, "OPT_UNDL_TICKER"),"")</f>
        <v/>
      </c>
      <c r="P1392" s="8">
        <f>IF(ISNUMBER(N1392),_xll.BDP($C1392, "OPT_UNDL_PX")," ")</f>
        <v/>
      </c>
      <c r="Q1392" s="7">
        <f>IF(ISNUMBER(N1392),+G1392*_xll.BDP($C1392, "PX_POS_MULT_FACTOR")*P1392/K1392," ")</f>
        <v/>
      </c>
      <c r="R1392" s="8">
        <f t="array" ref="R1392">IF(OR($A1392="TUA",$A1392="TYA"),"",IF(ISNUMBER(_xlfn.SINGLE(_xll.BDP($C1392,"DUR_ADJ_OAS_MID"))),_xll.BDP($C1392,"DUR_ADJ_OAS_MID"),IF(ISNUMBER(_xlfn.SINGLE(_xll.BDP($E1392&amp;" ISIN","DUR_ADJ_OAS_MID"))),_xll.BDP($E1392&amp;" ISIN","DUR_ADJ_OAS_MID")," ")))</f>
        <v/>
      </c>
      <c r="S1392" s="7">
        <f>IF(ISNUMBER(N1392),Q1392*N1392,IF(ISNUMBER(R1392),J1392*R1392," "))</f>
        <v/>
      </c>
      <c r="T1392" t="inlineStr">
        <is>
          <t>744320102</t>
        </is>
      </c>
      <c r="U1392" t="inlineStr">
        <is>
          <t>Equity</t>
        </is>
      </c>
    </row>
    <row r="1393">
      <c r="A1393" t="inlineStr">
        <is>
          <t>NXTI</t>
        </is>
      </c>
      <c r="B1393" t="inlineStr">
        <is>
          <t>PARAMOUNT SKYDANCE CORP USD 0.001</t>
        </is>
      </c>
      <c r="C1393" t="inlineStr">
        <is>
          <t>PSKY</t>
        </is>
      </c>
      <c r="D1393" t="inlineStr">
        <is>
          <t>BSNMNQ5</t>
        </is>
      </c>
      <c r="E1393" t="inlineStr">
        <is>
          <t>US69932A2042</t>
        </is>
      </c>
      <c r="F1393" t="inlineStr">
        <is>
          <t>69932A204</t>
        </is>
      </c>
      <c r="G1393" s="1" t="n">
        <v>561</v>
      </c>
      <c r="H1393" s="1" t="n">
        <v>16.57</v>
      </c>
      <c r="I1393" s="2" t="n">
        <v>9295.77</v>
      </c>
      <c r="J1393" s="3" t="n">
        <v>0.00031924</v>
      </c>
      <c r="K1393" s="4" t="n">
        <v>29118113.43</v>
      </c>
      <c r="L1393" s="5" t="n">
        <v>900001</v>
      </c>
      <c r="M1393" s="6" t="n">
        <v>32.35342342</v>
      </c>
      <c r="N1393" s="7">
        <f t="array" ref="N1393">IF(ISNUMBER(_xlfn.SINGLE(_xll.BDP($C1393, "DELTA_MID"))),_xll.BDP($C1393, "DELTA_MID")," ")</f>
        <v/>
      </c>
      <c r="O1393" s="7">
        <f>IF(ISNUMBER(N1393),_xll.BDP($C1393, "OPT_UNDL_TICKER"),"")</f>
        <v/>
      </c>
      <c r="P1393" s="8">
        <f>IF(ISNUMBER(N1393),_xll.BDP($C1393, "OPT_UNDL_PX")," ")</f>
        <v/>
      </c>
      <c r="Q1393" s="7">
        <f>IF(ISNUMBER(N1393),+G1393*_xll.BDP($C1393, "PX_POS_MULT_FACTOR")*P1393/K1393," ")</f>
        <v/>
      </c>
      <c r="R1393" s="8">
        <f t="array" ref="R1393">IF(OR($A1393="TUA",$A1393="TYA"),"",IF(ISNUMBER(_xlfn.SINGLE(_xll.BDP($C1393,"DUR_ADJ_OAS_MID"))),_xll.BDP($C1393,"DUR_ADJ_OAS_MID"),IF(ISNUMBER(_xlfn.SINGLE(_xll.BDP($E1393&amp;" ISIN","DUR_ADJ_OAS_MID"))),_xll.BDP($E1393&amp;" ISIN","DUR_ADJ_OAS_MID")," ")))</f>
        <v/>
      </c>
      <c r="S1393" s="7">
        <f>IF(ISNUMBER(N1393),Q1393*N1393,IF(ISNUMBER(R1393),J1393*R1393," "))</f>
        <v/>
      </c>
      <c r="T1393" t="inlineStr">
        <is>
          <t>69932A204</t>
        </is>
      </c>
      <c r="U1393" t="inlineStr">
        <is>
          <t>Equity</t>
        </is>
      </c>
    </row>
    <row r="1394">
      <c r="A1394" t="inlineStr">
        <is>
          <t>NXTI</t>
        </is>
      </c>
      <c r="B1394" t="inlineStr">
        <is>
          <t>PURE STORAGE INC USD 0.0001</t>
        </is>
      </c>
      <c r="C1394" t="inlineStr">
        <is>
          <t>PSTG</t>
        </is>
      </c>
      <c r="D1394" t="inlineStr">
        <is>
          <t>BYZ62T3</t>
        </is>
      </c>
      <c r="E1394" t="inlineStr">
        <is>
          <t>US74624M1027</t>
        </is>
      </c>
      <c r="F1394" t="inlineStr">
        <is>
          <t>74624M102</t>
        </is>
      </c>
      <c r="G1394" s="1" t="n">
        <v>1208</v>
      </c>
      <c r="H1394" s="1" t="n">
        <v>88.90000000000001</v>
      </c>
      <c r="I1394" s="2" t="n">
        <v>107391.2</v>
      </c>
      <c r="J1394" s="3" t="n">
        <v>0.00368812</v>
      </c>
      <c r="K1394" s="4" t="n">
        <v>29118113.43</v>
      </c>
      <c r="L1394" s="5" t="n">
        <v>900001</v>
      </c>
      <c r="M1394" s="6" t="n">
        <v>32.35342342</v>
      </c>
      <c r="N1394" s="7">
        <f t="array" ref="N1394">IF(ISNUMBER(_xlfn.SINGLE(_xll.BDP($C1394, "DELTA_MID"))),_xll.BDP($C1394, "DELTA_MID")," ")</f>
        <v/>
      </c>
      <c r="O1394" s="7">
        <f>IF(ISNUMBER(N1394),_xll.BDP($C1394, "OPT_UNDL_TICKER"),"")</f>
        <v/>
      </c>
      <c r="P1394" s="8">
        <f>IF(ISNUMBER(N1394),_xll.BDP($C1394, "OPT_UNDL_PX")," ")</f>
        <v/>
      </c>
      <c r="Q1394" s="7">
        <f>IF(ISNUMBER(N1394),+G1394*_xll.BDP($C1394, "PX_POS_MULT_FACTOR")*P1394/K1394," ")</f>
        <v/>
      </c>
      <c r="R1394" s="8">
        <f t="array" ref="R1394">IF(OR($A1394="TUA",$A1394="TYA"),"",IF(ISNUMBER(_xlfn.SINGLE(_xll.BDP($C1394,"DUR_ADJ_OAS_MID"))),_xll.BDP($C1394,"DUR_ADJ_OAS_MID"),IF(ISNUMBER(_xlfn.SINGLE(_xll.BDP($E1394&amp;" ISIN","DUR_ADJ_OAS_MID"))),_xll.BDP($E1394&amp;" ISIN","DUR_ADJ_OAS_MID")," ")))</f>
        <v/>
      </c>
      <c r="S1394" s="7">
        <f>IF(ISNUMBER(N1394),Q1394*N1394,IF(ISNUMBER(R1394),J1394*R1394," "))</f>
        <v/>
      </c>
      <c r="T1394" t="inlineStr">
        <is>
          <t>74624M102</t>
        </is>
      </c>
      <c r="U1394" t="inlineStr">
        <is>
          <t>Equity</t>
        </is>
      </c>
    </row>
    <row r="1395">
      <c r="A1395" t="inlineStr">
        <is>
          <t>NXTI</t>
        </is>
      </c>
      <c r="B1395" t="inlineStr">
        <is>
          <t>PHILLIPS 66 USD 0.01</t>
        </is>
      </c>
      <c r="C1395" t="inlineStr">
        <is>
          <t>PSX</t>
        </is>
      </c>
      <c r="D1395" t="inlineStr">
        <is>
          <t>B78C4Y8</t>
        </is>
      </c>
      <c r="E1395" t="inlineStr">
        <is>
          <t>US7185461040</t>
        </is>
      </c>
      <c r="F1395" t="inlineStr">
        <is>
          <t>718546104</t>
        </is>
      </c>
      <c r="G1395" s="1" t="n">
        <v>587</v>
      </c>
      <c r="H1395" s="1" t="n">
        <v>131.4</v>
      </c>
      <c r="I1395" s="2" t="n">
        <v>77131.8</v>
      </c>
      <c r="J1395" s="3" t="n">
        <v>0.00264893</v>
      </c>
      <c r="K1395" s="4" t="n">
        <v>29118113.43</v>
      </c>
      <c r="L1395" s="5" t="n">
        <v>900001</v>
      </c>
      <c r="M1395" s="6" t="n">
        <v>32.35342342</v>
      </c>
      <c r="N1395" s="7">
        <f t="array" ref="N1395">IF(ISNUMBER(_xlfn.SINGLE(_xll.BDP($C1395, "DELTA_MID"))),_xll.BDP($C1395, "DELTA_MID")," ")</f>
        <v/>
      </c>
      <c r="O1395" s="7">
        <f>IF(ISNUMBER(N1395),_xll.BDP($C1395, "OPT_UNDL_TICKER"),"")</f>
        <v/>
      </c>
      <c r="P1395" s="8">
        <f>IF(ISNUMBER(N1395),_xll.BDP($C1395, "OPT_UNDL_PX")," ")</f>
        <v/>
      </c>
      <c r="Q1395" s="7">
        <f>IF(ISNUMBER(N1395),+G1395*_xll.BDP($C1395, "PX_POS_MULT_FACTOR")*P1395/K1395," ")</f>
        <v/>
      </c>
      <c r="R1395" s="8">
        <f t="array" ref="R1395">IF(OR($A1395="TUA",$A1395="TYA"),"",IF(ISNUMBER(_xlfn.SINGLE(_xll.BDP($C1395,"DUR_ADJ_OAS_MID"))),_xll.BDP($C1395,"DUR_ADJ_OAS_MID"),IF(ISNUMBER(_xlfn.SINGLE(_xll.BDP($E1395&amp;" ISIN","DUR_ADJ_OAS_MID"))),_xll.BDP($E1395&amp;" ISIN","DUR_ADJ_OAS_MID")," ")))</f>
        <v/>
      </c>
      <c r="S1395" s="7">
        <f>IF(ISNUMBER(N1395),Q1395*N1395,IF(ISNUMBER(R1395),J1395*R1395," "))</f>
        <v/>
      </c>
      <c r="T1395" t="inlineStr">
        <is>
          <t>718546104</t>
        </is>
      </c>
      <c r="U1395" t="inlineStr">
        <is>
          <t>Equity</t>
        </is>
      </c>
    </row>
    <row r="1396">
      <c r="A1396" t="inlineStr">
        <is>
          <t>NXTI</t>
        </is>
      </c>
      <c r="B1396" t="inlineStr">
        <is>
          <t>PTC THERAPEUTICS INC USD 0.001</t>
        </is>
      </c>
      <c r="C1396" t="inlineStr">
        <is>
          <t>PTCT</t>
        </is>
      </c>
      <c r="D1396" t="inlineStr">
        <is>
          <t>B17VCN9</t>
        </is>
      </c>
      <c r="E1396" t="inlineStr">
        <is>
          <t>US69366J2006</t>
        </is>
      </c>
      <c r="F1396" t="inlineStr">
        <is>
          <t>69366J200</t>
        </is>
      </c>
      <c r="G1396" s="1" t="n">
        <v>461</v>
      </c>
      <c r="H1396" s="1" t="n">
        <v>66.52</v>
      </c>
      <c r="I1396" s="2" t="n">
        <v>30665.72</v>
      </c>
      <c r="J1396" s="3" t="n">
        <v>0.00105315</v>
      </c>
      <c r="K1396" s="4" t="n">
        <v>29118113.43</v>
      </c>
      <c r="L1396" s="5" t="n">
        <v>900001</v>
      </c>
      <c r="M1396" s="6" t="n">
        <v>32.35342342</v>
      </c>
      <c r="N1396" s="7">
        <f t="array" ref="N1396">IF(ISNUMBER(_xlfn.SINGLE(_xll.BDP($C1396, "DELTA_MID"))),_xll.BDP($C1396, "DELTA_MID")," ")</f>
        <v/>
      </c>
      <c r="O1396" s="7">
        <f>IF(ISNUMBER(N1396),_xll.BDP($C1396, "OPT_UNDL_TICKER"),"")</f>
        <v/>
      </c>
      <c r="P1396" s="8">
        <f>IF(ISNUMBER(N1396),_xll.BDP($C1396, "OPT_UNDL_PX")," ")</f>
        <v/>
      </c>
      <c r="Q1396" s="7">
        <f>IF(ISNUMBER(N1396),+G1396*_xll.BDP($C1396, "PX_POS_MULT_FACTOR")*P1396/K1396," ")</f>
        <v/>
      </c>
      <c r="R1396" s="8">
        <f t="array" ref="R1396">IF(OR($A1396="TUA",$A1396="TYA"),"",IF(ISNUMBER(_xlfn.SINGLE(_xll.BDP($C1396,"DUR_ADJ_OAS_MID"))),_xll.BDP($C1396,"DUR_ADJ_OAS_MID"),IF(ISNUMBER(_xlfn.SINGLE(_xll.BDP($E1396&amp;" ISIN","DUR_ADJ_OAS_MID"))),_xll.BDP($E1396&amp;" ISIN","DUR_ADJ_OAS_MID")," ")))</f>
        <v/>
      </c>
      <c r="S1396" s="7">
        <f>IF(ISNUMBER(N1396),Q1396*N1396,IF(ISNUMBER(R1396),J1396*R1396," "))</f>
        <v/>
      </c>
      <c r="T1396" t="inlineStr">
        <is>
          <t>69366J200</t>
        </is>
      </c>
      <c r="U1396" t="inlineStr">
        <is>
          <t>Equity</t>
        </is>
      </c>
    </row>
    <row r="1397">
      <c r="A1397" t="inlineStr">
        <is>
          <t>NXTI</t>
        </is>
      </c>
      <c r="B1397" t="inlineStr">
        <is>
          <t>QUALCOMM INC USD 0.0001</t>
        </is>
      </c>
      <c r="C1397" t="inlineStr">
        <is>
          <t>QCOM</t>
        </is>
      </c>
      <c r="D1397" t="inlineStr">
        <is>
          <t>2714923</t>
        </is>
      </c>
      <c r="E1397" t="inlineStr">
        <is>
          <t>US7475251036</t>
        </is>
      </c>
      <c r="F1397" t="inlineStr">
        <is>
          <t>747525103</t>
        </is>
      </c>
      <c r="G1397" s="1" t="n">
        <v>4356</v>
      </c>
      <c r="H1397" s="1" t="n">
        <v>169.27</v>
      </c>
      <c r="I1397" s="2" t="n">
        <v>737340.12</v>
      </c>
      <c r="J1397" s="3" t="n">
        <v>0.02532239</v>
      </c>
      <c r="K1397" s="4" t="n">
        <v>29118113.43</v>
      </c>
      <c r="L1397" s="5" t="n">
        <v>900001</v>
      </c>
      <c r="M1397" s="6" t="n">
        <v>32.35342342</v>
      </c>
      <c r="N1397" s="7">
        <f t="array" ref="N1397">IF(ISNUMBER(_xlfn.SINGLE(_xll.BDP($C1397, "DELTA_MID"))),_xll.BDP($C1397, "DELTA_MID")," ")</f>
        <v/>
      </c>
      <c r="O1397" s="7">
        <f>IF(ISNUMBER(N1397),_xll.BDP($C1397, "OPT_UNDL_TICKER"),"")</f>
        <v/>
      </c>
      <c r="P1397" s="8">
        <f>IF(ISNUMBER(N1397),_xll.BDP($C1397, "OPT_UNDL_PX")," ")</f>
        <v/>
      </c>
      <c r="Q1397" s="7">
        <f>IF(ISNUMBER(N1397),+G1397*_xll.BDP($C1397, "PX_POS_MULT_FACTOR")*P1397/K1397," ")</f>
        <v/>
      </c>
      <c r="R1397" s="8">
        <f t="array" ref="R1397">IF(OR($A1397="TUA",$A1397="TYA"),"",IF(ISNUMBER(_xlfn.SINGLE(_xll.BDP($C1397,"DUR_ADJ_OAS_MID"))),_xll.BDP($C1397,"DUR_ADJ_OAS_MID"),IF(ISNUMBER(_xlfn.SINGLE(_xll.BDP($E1397&amp;" ISIN","DUR_ADJ_OAS_MID"))),_xll.BDP($E1397&amp;" ISIN","DUR_ADJ_OAS_MID")," ")))</f>
        <v/>
      </c>
      <c r="S1397" s="7">
        <f>IF(ISNUMBER(N1397),Q1397*N1397,IF(ISNUMBER(R1397),J1397*R1397," "))</f>
        <v/>
      </c>
      <c r="T1397" t="inlineStr">
        <is>
          <t>747525103</t>
        </is>
      </c>
      <c r="U1397" t="inlineStr">
        <is>
          <t>Equity</t>
        </is>
      </c>
    </row>
    <row r="1398">
      <c r="A1398" t="inlineStr">
        <is>
          <t>NXTI</t>
        </is>
      </c>
      <c r="B1398" t="inlineStr">
        <is>
          <t>QORVO INC USD 0.0001</t>
        </is>
      </c>
      <c r="C1398" t="inlineStr">
        <is>
          <t>QRVO</t>
        </is>
      </c>
      <c r="D1398" t="inlineStr">
        <is>
          <t>BR9YYP4</t>
        </is>
      </c>
      <c r="E1398" t="inlineStr">
        <is>
          <t>US74736K1016</t>
        </is>
      </c>
      <c r="F1398" t="inlineStr">
        <is>
          <t>74736K101</t>
        </is>
      </c>
      <c r="G1398" s="1" t="n">
        <v>401</v>
      </c>
      <c r="H1398" s="1" t="n">
        <v>90.67</v>
      </c>
      <c r="I1398" s="2" t="n">
        <v>36358.67</v>
      </c>
      <c r="J1398" s="3" t="n">
        <v>0.00124866</v>
      </c>
      <c r="K1398" s="4" t="n">
        <v>29118113.43</v>
      </c>
      <c r="L1398" s="5" t="n">
        <v>900001</v>
      </c>
      <c r="M1398" s="6" t="n">
        <v>32.35342342</v>
      </c>
      <c r="N1398" s="7">
        <f t="array" ref="N1398">IF(ISNUMBER(_xlfn.SINGLE(_xll.BDP($C1398, "DELTA_MID"))),_xll.BDP($C1398, "DELTA_MID")," ")</f>
        <v/>
      </c>
      <c r="O1398" s="7">
        <f>IF(ISNUMBER(N1398),_xll.BDP($C1398, "OPT_UNDL_TICKER"),"")</f>
        <v/>
      </c>
      <c r="P1398" s="8">
        <f>IF(ISNUMBER(N1398),_xll.BDP($C1398, "OPT_UNDL_PX")," ")</f>
        <v/>
      </c>
      <c r="Q1398" s="7">
        <f>IF(ISNUMBER(N1398),+G1398*_xll.BDP($C1398, "PX_POS_MULT_FACTOR")*P1398/K1398," ")</f>
        <v/>
      </c>
      <c r="R1398" s="8">
        <f t="array" ref="R1398">IF(OR($A1398="TUA",$A1398="TYA"),"",IF(ISNUMBER(_xlfn.SINGLE(_xll.BDP($C1398,"DUR_ADJ_OAS_MID"))),_xll.BDP($C1398,"DUR_ADJ_OAS_MID"),IF(ISNUMBER(_xlfn.SINGLE(_xll.BDP($E1398&amp;" ISIN","DUR_ADJ_OAS_MID"))),_xll.BDP($E1398&amp;" ISIN","DUR_ADJ_OAS_MID")," ")))</f>
        <v/>
      </c>
      <c r="S1398" s="7">
        <f>IF(ISNUMBER(N1398),Q1398*N1398,IF(ISNUMBER(R1398),J1398*R1398," "))</f>
        <v/>
      </c>
      <c r="T1398" t="inlineStr">
        <is>
          <t>74736K101</t>
        </is>
      </c>
      <c r="U1398" t="inlineStr">
        <is>
          <t>Equity</t>
        </is>
      </c>
    </row>
    <row r="1399">
      <c r="A1399" t="inlineStr">
        <is>
          <t>NXTI</t>
        </is>
      </c>
      <c r="B1399" t="inlineStr">
        <is>
          <t>RUBRIK INC USD 0.000025</t>
        </is>
      </c>
      <c r="C1399" t="inlineStr">
        <is>
          <t>RBRK</t>
        </is>
      </c>
      <c r="D1399" t="inlineStr">
        <is>
          <t>BSLQK57</t>
        </is>
      </c>
      <c r="E1399" t="inlineStr">
        <is>
          <t>US7811541090</t>
        </is>
      </c>
      <c r="F1399" t="inlineStr">
        <is>
          <t>781154109</t>
        </is>
      </c>
      <c r="G1399" s="1" t="n">
        <v>902</v>
      </c>
      <c r="H1399" s="1" t="n">
        <v>76.84999999999999</v>
      </c>
      <c r="I1399" s="2" t="n">
        <v>69318.7</v>
      </c>
      <c r="J1399" s="3" t="n">
        <v>0.0023806</v>
      </c>
      <c r="K1399" s="4" t="n">
        <v>29118113.43</v>
      </c>
      <c r="L1399" s="5" t="n">
        <v>900001</v>
      </c>
      <c r="M1399" s="6" t="n">
        <v>32.35342342</v>
      </c>
      <c r="N1399" s="7">
        <f t="array" ref="N1399">IF(ISNUMBER(_xlfn.SINGLE(_xll.BDP($C1399, "DELTA_MID"))),_xll.BDP($C1399, "DELTA_MID")," ")</f>
        <v/>
      </c>
      <c r="O1399" s="7">
        <f>IF(ISNUMBER(N1399),_xll.BDP($C1399, "OPT_UNDL_TICKER"),"")</f>
        <v/>
      </c>
      <c r="P1399" s="8">
        <f>IF(ISNUMBER(N1399),_xll.BDP($C1399, "OPT_UNDL_PX")," ")</f>
        <v/>
      </c>
      <c r="Q1399" s="7">
        <f>IF(ISNUMBER(N1399),+G1399*_xll.BDP($C1399, "PX_POS_MULT_FACTOR")*P1399/K1399," ")</f>
        <v/>
      </c>
      <c r="R1399" s="8">
        <f t="array" ref="R1399">IF(OR($A1399="TUA",$A1399="TYA"),"",IF(ISNUMBER(_xlfn.SINGLE(_xll.BDP($C1399,"DUR_ADJ_OAS_MID"))),_xll.BDP($C1399,"DUR_ADJ_OAS_MID"),IF(ISNUMBER(_xlfn.SINGLE(_xll.BDP($E1399&amp;" ISIN","DUR_ADJ_OAS_MID"))),_xll.BDP($E1399&amp;" ISIN","DUR_ADJ_OAS_MID")," ")))</f>
        <v/>
      </c>
      <c r="S1399" s="7">
        <f>IF(ISNUMBER(N1399),Q1399*N1399,IF(ISNUMBER(R1399),J1399*R1399," "))</f>
        <v/>
      </c>
      <c r="T1399" t="inlineStr">
        <is>
          <t>781154109</t>
        </is>
      </c>
      <c r="U1399" t="inlineStr">
        <is>
          <t>Equity</t>
        </is>
      </c>
    </row>
    <row r="1400">
      <c r="A1400" t="inlineStr">
        <is>
          <t>NXTI</t>
        </is>
      </c>
      <c r="B1400" t="inlineStr">
        <is>
          <t>REDDIT INC USD 0.0001</t>
        </is>
      </c>
      <c r="C1400" t="inlineStr">
        <is>
          <t>RDDT</t>
        </is>
      </c>
      <c r="D1400" t="inlineStr">
        <is>
          <t>BMVNLY2</t>
        </is>
      </c>
      <c r="E1400" t="inlineStr">
        <is>
          <t>US75734B1008</t>
        </is>
      </c>
      <c r="F1400" t="inlineStr">
        <is>
          <t>75734B100</t>
        </is>
      </c>
      <c r="G1400" s="1" t="n">
        <v>677</v>
      </c>
      <c r="H1400" s="1" t="n">
        <v>197.05</v>
      </c>
      <c r="I1400" s="2" t="n">
        <v>133402.85</v>
      </c>
      <c r="J1400" s="3" t="n">
        <v>0.00458144</v>
      </c>
      <c r="K1400" s="4" t="n">
        <v>29118113.43</v>
      </c>
      <c r="L1400" s="5" t="n">
        <v>900001</v>
      </c>
      <c r="M1400" s="6" t="n">
        <v>32.35342342</v>
      </c>
      <c r="N1400" s="7">
        <f t="array" ref="N1400">IF(ISNUMBER(_xlfn.SINGLE(_xll.BDP($C1400, "DELTA_MID"))),_xll.BDP($C1400, "DELTA_MID")," ")</f>
        <v/>
      </c>
      <c r="O1400" s="7">
        <f>IF(ISNUMBER(N1400),_xll.BDP($C1400, "OPT_UNDL_TICKER"),"")</f>
        <v/>
      </c>
      <c r="P1400" s="8">
        <f>IF(ISNUMBER(N1400),_xll.BDP($C1400, "OPT_UNDL_PX")," ")</f>
        <v/>
      </c>
      <c r="Q1400" s="7">
        <f>IF(ISNUMBER(N1400),+G1400*_xll.BDP($C1400, "PX_POS_MULT_FACTOR")*P1400/K1400," ")</f>
        <v/>
      </c>
      <c r="R1400" s="8">
        <f t="array" ref="R1400">IF(OR($A1400="TUA",$A1400="TYA"),"",IF(ISNUMBER(_xlfn.SINGLE(_xll.BDP($C1400,"DUR_ADJ_OAS_MID"))),_xll.BDP($C1400,"DUR_ADJ_OAS_MID"),IF(ISNUMBER(_xlfn.SINGLE(_xll.BDP($E1400&amp;" ISIN","DUR_ADJ_OAS_MID"))),_xll.BDP($E1400&amp;" ISIN","DUR_ADJ_OAS_MID")," ")))</f>
        <v/>
      </c>
      <c r="S1400" s="7">
        <f>IF(ISNUMBER(N1400),Q1400*N1400,IF(ISNUMBER(R1400),J1400*R1400," "))</f>
        <v/>
      </c>
      <c r="T1400" t="inlineStr">
        <is>
          <t>75734B100</t>
        </is>
      </c>
      <c r="U1400" t="inlineStr">
        <is>
          <t>Equity</t>
        </is>
      </c>
    </row>
    <row r="1401">
      <c r="A1401" t="inlineStr">
        <is>
          <t>NXTI</t>
        </is>
      </c>
      <c r="B1401" t="inlineStr">
        <is>
          <t>ROCKET LAB CORP</t>
        </is>
      </c>
      <c r="C1401" t="inlineStr">
        <is>
          <t>RKLB</t>
        </is>
      </c>
      <c r="D1401" t="inlineStr">
        <is>
          <t>BT6C8Z3</t>
        </is>
      </c>
      <c r="E1401" t="inlineStr">
        <is>
          <t>US7731211089</t>
        </is>
      </c>
      <c r="F1401" t="inlineStr">
        <is>
          <t>773121108</t>
        </is>
      </c>
      <c r="G1401" s="1" t="n">
        <v>527</v>
      </c>
      <c r="H1401" s="1" t="n">
        <v>60.565</v>
      </c>
      <c r="I1401" s="2" t="n">
        <v>31917.76</v>
      </c>
      <c r="J1401" s="3" t="n">
        <v>0.00109615</v>
      </c>
      <c r="K1401" s="4" t="n">
        <v>29118113.43</v>
      </c>
      <c r="L1401" s="5" t="n">
        <v>900001</v>
      </c>
      <c r="M1401" s="6" t="n">
        <v>32.35342342</v>
      </c>
      <c r="N1401" s="7">
        <f t="array" ref="N1401">IF(ISNUMBER(_xlfn.SINGLE(_xll.BDP($C1401, "DELTA_MID"))),_xll.BDP($C1401, "DELTA_MID")," ")</f>
        <v/>
      </c>
      <c r="O1401" s="7">
        <f>IF(ISNUMBER(N1401),_xll.BDP($C1401, "OPT_UNDL_TICKER"),"")</f>
        <v/>
      </c>
      <c r="P1401" s="8">
        <f>IF(ISNUMBER(N1401),_xll.BDP($C1401, "OPT_UNDL_PX")," ")</f>
        <v/>
      </c>
      <c r="Q1401" s="7">
        <f>IF(ISNUMBER(N1401),+G1401*_xll.BDP($C1401, "PX_POS_MULT_FACTOR")*P1401/K1401," ")</f>
        <v/>
      </c>
      <c r="R1401" s="8">
        <f t="array" ref="R1401">IF(OR($A1401="TUA",$A1401="TYA"),"",IF(ISNUMBER(_xlfn.SINGLE(_xll.BDP($C1401,"DUR_ADJ_OAS_MID"))),_xll.BDP($C1401,"DUR_ADJ_OAS_MID"),IF(ISNUMBER(_xlfn.SINGLE(_xll.BDP($E1401&amp;" ISIN","DUR_ADJ_OAS_MID"))),_xll.BDP($E1401&amp;" ISIN","DUR_ADJ_OAS_MID")," ")))</f>
        <v/>
      </c>
      <c r="S1401" s="7">
        <f>IF(ISNUMBER(N1401),Q1401*N1401,IF(ISNUMBER(R1401),J1401*R1401," "))</f>
        <v/>
      </c>
      <c r="T1401" t="inlineStr">
        <is>
          <t>773121108</t>
        </is>
      </c>
      <c r="U1401" t="inlineStr">
        <is>
          <t>Equity</t>
        </is>
      </c>
    </row>
    <row r="1402">
      <c r="A1402" t="inlineStr">
        <is>
          <t>NXTI</t>
        </is>
      </c>
      <c r="B1402" t="inlineStr">
        <is>
          <t>RALPH LAUREN CORP USD 0.01</t>
        </is>
      </c>
      <c r="C1402" t="inlineStr">
        <is>
          <t>RL</t>
        </is>
      </c>
      <c r="D1402" t="inlineStr">
        <is>
          <t>B4V9661</t>
        </is>
      </c>
      <c r="E1402" t="inlineStr">
        <is>
          <t>US7512121010</t>
        </is>
      </c>
      <c r="F1402" t="inlineStr">
        <is>
          <t>751212101</t>
        </is>
      </c>
      <c r="G1402" s="1" t="n">
        <v>135</v>
      </c>
      <c r="H1402" s="1" t="n">
        <v>332.12</v>
      </c>
      <c r="I1402" s="2" t="n">
        <v>44836.2</v>
      </c>
      <c r="J1402" s="3" t="n">
        <v>0.0015398</v>
      </c>
      <c r="K1402" s="4" t="n">
        <v>29118113.43</v>
      </c>
      <c r="L1402" s="5" t="n">
        <v>900001</v>
      </c>
      <c r="M1402" s="6" t="n">
        <v>32.35342342</v>
      </c>
      <c r="N1402" s="7">
        <f t="array" ref="N1402">IF(ISNUMBER(_xlfn.SINGLE(_xll.BDP($C1402, "DELTA_MID"))),_xll.BDP($C1402, "DELTA_MID")," ")</f>
        <v/>
      </c>
      <c r="O1402" s="7">
        <f>IF(ISNUMBER(N1402),_xll.BDP($C1402, "OPT_UNDL_TICKER"),"")</f>
        <v/>
      </c>
      <c r="P1402" s="8">
        <f>IF(ISNUMBER(N1402),_xll.BDP($C1402, "OPT_UNDL_PX")," ")</f>
        <v/>
      </c>
      <c r="Q1402" s="7">
        <f>IF(ISNUMBER(N1402),+G1402*_xll.BDP($C1402, "PX_POS_MULT_FACTOR")*P1402/K1402," ")</f>
        <v/>
      </c>
      <c r="R1402" s="8">
        <f t="array" ref="R1402">IF(OR($A1402="TUA",$A1402="TYA"),"",IF(ISNUMBER(_xlfn.SINGLE(_xll.BDP($C1402,"DUR_ADJ_OAS_MID"))),_xll.BDP($C1402,"DUR_ADJ_OAS_MID"),IF(ISNUMBER(_xlfn.SINGLE(_xll.BDP($E1402&amp;" ISIN","DUR_ADJ_OAS_MID"))),_xll.BDP($E1402&amp;" ISIN","DUR_ADJ_OAS_MID")," ")))</f>
        <v/>
      </c>
      <c r="S1402" s="7">
        <f>IF(ISNUMBER(N1402),Q1402*N1402,IF(ISNUMBER(R1402),J1402*R1402," "))</f>
        <v/>
      </c>
      <c r="T1402" t="inlineStr">
        <is>
          <t>751212101</t>
        </is>
      </c>
      <c r="U1402" t="inlineStr">
        <is>
          <t>Equity</t>
        </is>
      </c>
    </row>
    <row r="1403">
      <c r="A1403" t="inlineStr">
        <is>
          <t>NXTI</t>
        </is>
      </c>
      <c r="B1403" t="inlineStr">
        <is>
          <t>ROCKWELL AUTOMATION INC USD 1.0</t>
        </is>
      </c>
      <c r="C1403" t="inlineStr">
        <is>
          <t>ROK</t>
        </is>
      </c>
      <c r="D1403" t="inlineStr">
        <is>
          <t>2754060</t>
        </is>
      </c>
      <c r="E1403" t="inlineStr">
        <is>
          <t>US7739031091</t>
        </is>
      </c>
      <c r="F1403" t="inlineStr">
        <is>
          <t>773903109</t>
        </is>
      </c>
      <c r="G1403" s="1" t="n">
        <v>453</v>
      </c>
      <c r="H1403" s="1" t="n">
        <v>350.3</v>
      </c>
      <c r="I1403" s="2" t="n">
        <v>158685.9</v>
      </c>
      <c r="J1403" s="3" t="n">
        <v>0.00544973</v>
      </c>
      <c r="K1403" s="4" t="n">
        <v>29118113.43</v>
      </c>
      <c r="L1403" s="5" t="n">
        <v>900001</v>
      </c>
      <c r="M1403" s="6" t="n">
        <v>32.35342342</v>
      </c>
      <c r="N1403" s="7">
        <f t="array" ref="N1403">IF(ISNUMBER(_xlfn.SINGLE(_xll.BDP($C1403, "DELTA_MID"))),_xll.BDP($C1403, "DELTA_MID")," ")</f>
        <v/>
      </c>
      <c r="O1403" s="7">
        <f>IF(ISNUMBER(N1403),_xll.BDP($C1403, "OPT_UNDL_TICKER"),"")</f>
        <v/>
      </c>
      <c r="P1403" s="8">
        <f>IF(ISNUMBER(N1403),_xll.BDP($C1403, "OPT_UNDL_PX")," ")</f>
        <v/>
      </c>
      <c r="Q1403" s="7">
        <f>IF(ISNUMBER(N1403),+G1403*_xll.BDP($C1403, "PX_POS_MULT_FACTOR")*P1403/K1403," ")</f>
        <v/>
      </c>
      <c r="R1403" s="8">
        <f t="array" ref="R1403">IF(OR($A1403="TUA",$A1403="TYA"),"",IF(ISNUMBER(_xlfn.SINGLE(_xll.BDP($C1403,"DUR_ADJ_OAS_MID"))),_xll.BDP($C1403,"DUR_ADJ_OAS_MID"),IF(ISNUMBER(_xlfn.SINGLE(_xll.BDP($E1403&amp;" ISIN","DUR_ADJ_OAS_MID"))),_xll.BDP($E1403&amp;" ISIN","DUR_ADJ_OAS_MID")," ")))</f>
        <v/>
      </c>
      <c r="S1403" s="7">
        <f>IF(ISNUMBER(N1403),Q1403*N1403,IF(ISNUMBER(R1403),J1403*R1403," "))</f>
        <v/>
      </c>
      <c r="T1403" t="inlineStr">
        <is>
          <t>773903109</t>
        </is>
      </c>
      <c r="U1403" t="inlineStr">
        <is>
          <t>Equity</t>
        </is>
      </c>
    </row>
    <row r="1404">
      <c r="A1404" t="inlineStr">
        <is>
          <t>NXTI</t>
        </is>
      </c>
      <c r="B1404" t="inlineStr">
        <is>
          <t>ROLLINS INC USD 1.0</t>
        </is>
      </c>
      <c r="C1404" t="inlineStr">
        <is>
          <t>ROL</t>
        </is>
      </c>
      <c r="D1404" t="inlineStr">
        <is>
          <t>2747305</t>
        </is>
      </c>
      <c r="E1404" t="inlineStr">
        <is>
          <t>US7757111049</t>
        </is>
      </c>
      <c r="F1404" t="inlineStr">
        <is>
          <t>775711104</t>
        </is>
      </c>
      <c r="G1404" s="1" t="n">
        <v>768</v>
      </c>
      <c r="H1404" s="1" t="n">
        <v>56.7</v>
      </c>
      <c r="I1404" s="2" t="n">
        <v>43545.6</v>
      </c>
      <c r="J1404" s="3" t="n">
        <v>0.00149548</v>
      </c>
      <c r="K1404" s="4" t="n">
        <v>29118113.43</v>
      </c>
      <c r="L1404" s="5" t="n">
        <v>900001</v>
      </c>
      <c r="M1404" s="6" t="n">
        <v>32.35342342</v>
      </c>
      <c r="N1404" s="7">
        <f t="array" ref="N1404">IF(ISNUMBER(_xlfn.SINGLE(_xll.BDP($C1404, "DELTA_MID"))),_xll.BDP($C1404, "DELTA_MID")," ")</f>
        <v/>
      </c>
      <c r="O1404" s="7">
        <f>IF(ISNUMBER(N1404),_xll.BDP($C1404, "OPT_UNDL_TICKER"),"")</f>
        <v/>
      </c>
      <c r="P1404" s="8">
        <f>IF(ISNUMBER(N1404),_xll.BDP($C1404, "OPT_UNDL_PX")," ")</f>
        <v/>
      </c>
      <c r="Q1404" s="7">
        <f>IF(ISNUMBER(N1404),+G1404*_xll.BDP($C1404, "PX_POS_MULT_FACTOR")*P1404/K1404," ")</f>
        <v/>
      </c>
      <c r="R1404" s="8">
        <f t="array" ref="R1404">IF(OR($A1404="TUA",$A1404="TYA"),"",IF(ISNUMBER(_xlfn.SINGLE(_xll.BDP($C1404,"DUR_ADJ_OAS_MID"))),_xll.BDP($C1404,"DUR_ADJ_OAS_MID"),IF(ISNUMBER(_xlfn.SINGLE(_xll.BDP($E1404&amp;" ISIN","DUR_ADJ_OAS_MID"))),_xll.BDP($E1404&amp;" ISIN","DUR_ADJ_OAS_MID")," ")))</f>
        <v/>
      </c>
      <c r="S1404" s="7">
        <f>IF(ISNUMBER(N1404),Q1404*N1404,IF(ISNUMBER(R1404),J1404*R1404," "))</f>
        <v/>
      </c>
      <c r="T1404" t="inlineStr">
        <is>
          <t>775711104</t>
        </is>
      </c>
      <c r="U1404" t="inlineStr">
        <is>
          <t>Equity</t>
        </is>
      </c>
    </row>
    <row r="1405">
      <c r="A1405" t="inlineStr">
        <is>
          <t>NXTI</t>
        </is>
      </c>
      <c r="B1405" t="inlineStr">
        <is>
          <t>RHYTHM PHARMACEUTICALS IN USD 0.001</t>
        </is>
      </c>
      <c r="C1405" t="inlineStr">
        <is>
          <t>RYTM</t>
        </is>
      </c>
      <c r="D1405" t="inlineStr">
        <is>
          <t>BF2YWG4</t>
        </is>
      </c>
      <c r="E1405" t="inlineStr">
        <is>
          <t>US76243J1051</t>
        </is>
      </c>
      <c r="F1405" t="inlineStr">
        <is>
          <t>76243J105</t>
        </is>
      </c>
      <c r="G1405" s="1" t="n">
        <v>440</v>
      </c>
      <c r="H1405" s="1" t="n">
        <v>109.17</v>
      </c>
      <c r="I1405" s="2" t="n">
        <v>48034.8</v>
      </c>
      <c r="J1405" s="3" t="n">
        <v>0.00164965</v>
      </c>
      <c r="K1405" s="4" t="n">
        <v>29118113.43</v>
      </c>
      <c r="L1405" s="5" t="n">
        <v>900001</v>
      </c>
      <c r="M1405" s="6" t="n">
        <v>32.35342342</v>
      </c>
      <c r="N1405" s="7">
        <f t="array" ref="N1405">IF(ISNUMBER(_xlfn.SINGLE(_xll.BDP($C1405, "DELTA_MID"))),_xll.BDP($C1405, "DELTA_MID")," ")</f>
        <v/>
      </c>
      <c r="O1405" s="7">
        <f>IF(ISNUMBER(N1405),_xll.BDP($C1405, "OPT_UNDL_TICKER"),"")</f>
        <v/>
      </c>
      <c r="P1405" s="8">
        <f>IF(ISNUMBER(N1405),_xll.BDP($C1405, "OPT_UNDL_PX")," ")</f>
        <v/>
      </c>
      <c r="Q1405" s="7">
        <f>IF(ISNUMBER(N1405),+G1405*_xll.BDP($C1405, "PX_POS_MULT_FACTOR")*P1405/K1405," ")</f>
        <v/>
      </c>
      <c r="R1405" s="8">
        <f t="array" ref="R1405">IF(OR($A1405="TUA",$A1405="TYA"),"",IF(ISNUMBER(_xlfn.SINGLE(_xll.BDP($C1405,"DUR_ADJ_OAS_MID"))),_xll.BDP($C1405,"DUR_ADJ_OAS_MID"),IF(ISNUMBER(_xlfn.SINGLE(_xll.BDP($E1405&amp;" ISIN","DUR_ADJ_OAS_MID"))),_xll.BDP($E1405&amp;" ISIN","DUR_ADJ_OAS_MID")," ")))</f>
        <v/>
      </c>
      <c r="S1405" s="7">
        <f>IF(ISNUMBER(N1405),Q1405*N1405,IF(ISNUMBER(R1405),J1405*R1405," "))</f>
        <v/>
      </c>
      <c r="T1405" t="inlineStr">
        <is>
          <t>76243J105</t>
        </is>
      </c>
      <c r="U1405" t="inlineStr">
        <is>
          <t>Equity</t>
        </is>
      </c>
    </row>
    <row r="1406">
      <c r="A1406" t="inlineStr">
        <is>
          <t>NXTI</t>
        </is>
      </c>
      <c r="B1406" t="inlineStr">
        <is>
          <t>SPROUTS FMRS MKT INC USD 0.001</t>
        </is>
      </c>
      <c r="C1406" t="inlineStr">
        <is>
          <t>SFM</t>
        </is>
      </c>
      <c r="D1406" t="inlineStr">
        <is>
          <t>BCGCR79</t>
        </is>
      </c>
      <c r="E1406" t="inlineStr">
        <is>
          <t>US85208M1027</t>
        </is>
      </c>
      <c r="F1406" t="inlineStr">
        <is>
          <t>85208M102</t>
        </is>
      </c>
      <c r="G1406" s="1" t="n">
        <v>229</v>
      </c>
      <c r="H1406" s="1" t="n">
        <v>108.1</v>
      </c>
      <c r="I1406" s="2" t="n">
        <v>24754.9</v>
      </c>
      <c r="J1406" s="3" t="n">
        <v>0.00085015</v>
      </c>
      <c r="K1406" s="4" t="n">
        <v>29118113.43</v>
      </c>
      <c r="L1406" s="5" t="n">
        <v>900001</v>
      </c>
      <c r="M1406" s="6" t="n">
        <v>32.35342342</v>
      </c>
      <c r="N1406" s="7">
        <f t="array" ref="N1406">IF(ISNUMBER(_xlfn.SINGLE(_xll.BDP($C1406, "DELTA_MID"))),_xll.BDP($C1406, "DELTA_MID")," ")</f>
        <v/>
      </c>
      <c r="O1406" s="7">
        <f>IF(ISNUMBER(N1406),_xll.BDP($C1406, "OPT_UNDL_TICKER"),"")</f>
        <v/>
      </c>
      <c r="P1406" s="8">
        <f>IF(ISNUMBER(N1406),_xll.BDP($C1406, "OPT_UNDL_PX")," ")</f>
        <v/>
      </c>
      <c r="Q1406" s="7">
        <f>IF(ISNUMBER(N1406),+G1406*_xll.BDP($C1406, "PX_POS_MULT_FACTOR")*P1406/K1406," ")</f>
        <v/>
      </c>
      <c r="R1406" s="8">
        <f t="array" ref="R1406">IF(OR($A1406="TUA",$A1406="TYA"),"",IF(ISNUMBER(_xlfn.SINGLE(_xll.BDP($C1406,"DUR_ADJ_OAS_MID"))),_xll.BDP($C1406,"DUR_ADJ_OAS_MID"),IF(ISNUMBER(_xlfn.SINGLE(_xll.BDP($E1406&amp;" ISIN","DUR_ADJ_OAS_MID"))),_xll.BDP($E1406&amp;" ISIN","DUR_ADJ_OAS_MID")," ")))</f>
        <v/>
      </c>
      <c r="S1406" s="7">
        <f>IF(ISNUMBER(N1406),Q1406*N1406,IF(ISNUMBER(R1406),J1406*R1406," "))</f>
        <v/>
      </c>
      <c r="T1406" t="inlineStr">
        <is>
          <t>85208M102</t>
        </is>
      </c>
      <c r="U1406" t="inlineStr">
        <is>
          <t>Equity</t>
        </is>
      </c>
    </row>
    <row r="1407">
      <c r="A1407" t="inlineStr">
        <is>
          <t>NXTI</t>
        </is>
      </c>
      <c r="B1407" t="inlineStr">
        <is>
          <t>SHERWIN-WILLIAMS CO USD 1.0</t>
        </is>
      </c>
      <c r="C1407" t="inlineStr">
        <is>
          <t>SHW</t>
        </is>
      </c>
      <c r="D1407" t="inlineStr">
        <is>
          <t>2804211</t>
        </is>
      </c>
      <c r="E1407" t="inlineStr">
        <is>
          <t>US8243481061</t>
        </is>
      </c>
      <c r="F1407" t="inlineStr">
        <is>
          <t>824348106</t>
        </is>
      </c>
      <c r="G1407" s="1" t="n">
        <v>223</v>
      </c>
      <c r="H1407" s="1" t="n">
        <v>333.81</v>
      </c>
      <c r="I1407" s="2" t="n">
        <v>74439.63</v>
      </c>
      <c r="J1407" s="3" t="n">
        <v>0.00255647</v>
      </c>
      <c r="K1407" s="4" t="n">
        <v>29118113.43</v>
      </c>
      <c r="L1407" s="5" t="n">
        <v>900001</v>
      </c>
      <c r="M1407" s="6" t="n">
        <v>32.35342342</v>
      </c>
      <c r="N1407" s="7">
        <f t="array" ref="N1407">IF(ISNUMBER(_xlfn.SINGLE(_xll.BDP($C1407, "DELTA_MID"))),_xll.BDP($C1407, "DELTA_MID")," ")</f>
        <v/>
      </c>
      <c r="O1407" s="7">
        <f>IF(ISNUMBER(N1407),_xll.BDP($C1407, "OPT_UNDL_TICKER"),"")</f>
        <v/>
      </c>
      <c r="P1407" s="8">
        <f>IF(ISNUMBER(N1407),_xll.BDP($C1407, "OPT_UNDL_PX")," ")</f>
        <v/>
      </c>
      <c r="Q1407" s="7">
        <f>IF(ISNUMBER(N1407),+G1407*_xll.BDP($C1407, "PX_POS_MULT_FACTOR")*P1407/K1407," ")</f>
        <v/>
      </c>
      <c r="R1407" s="8">
        <f t="array" ref="R1407">IF(OR($A1407="TUA",$A1407="TYA"),"",IF(ISNUMBER(_xlfn.SINGLE(_xll.BDP($C1407,"DUR_ADJ_OAS_MID"))),_xll.BDP($C1407,"DUR_ADJ_OAS_MID"),IF(ISNUMBER(_xlfn.SINGLE(_xll.BDP($E1407&amp;" ISIN","DUR_ADJ_OAS_MID"))),_xll.BDP($E1407&amp;" ISIN","DUR_ADJ_OAS_MID")," ")))</f>
        <v/>
      </c>
      <c r="S1407" s="7">
        <f>IF(ISNUMBER(N1407),Q1407*N1407,IF(ISNUMBER(R1407),J1407*R1407," "))</f>
        <v/>
      </c>
      <c r="T1407" t="inlineStr">
        <is>
          <t>824348106</t>
        </is>
      </c>
      <c r="U1407" t="inlineStr">
        <is>
          <t>Equity</t>
        </is>
      </c>
    </row>
    <row r="1408">
      <c r="A1408" t="inlineStr">
        <is>
          <t>NXTI</t>
        </is>
      </c>
      <c r="B1408" t="inlineStr">
        <is>
          <t>SNAP INC USD 0.00001</t>
        </is>
      </c>
      <c r="C1408" t="inlineStr">
        <is>
          <t>SNAP</t>
        </is>
      </c>
      <c r="D1408" t="inlineStr">
        <is>
          <t>BD8DJ71</t>
        </is>
      </c>
      <c r="E1408" t="inlineStr">
        <is>
          <t>US83304A1060</t>
        </is>
      </c>
      <c r="F1408" t="inlineStr">
        <is>
          <t>83304A106</t>
        </is>
      </c>
      <c r="G1408" s="1" t="n">
        <v>6627</v>
      </c>
      <c r="H1408" s="1" t="n">
        <v>7.77</v>
      </c>
      <c r="I1408" s="2" t="n">
        <v>51491.79</v>
      </c>
      <c r="J1408" s="3" t="n">
        <v>0.00176838</v>
      </c>
      <c r="K1408" s="4" t="n">
        <v>29118113.43</v>
      </c>
      <c r="L1408" s="5" t="n">
        <v>900001</v>
      </c>
      <c r="M1408" s="6" t="n">
        <v>32.35342342</v>
      </c>
      <c r="N1408" s="7">
        <f t="array" ref="N1408">IF(ISNUMBER(_xlfn.SINGLE(_xll.BDP($C1408, "DELTA_MID"))),_xll.BDP($C1408, "DELTA_MID")," ")</f>
        <v/>
      </c>
      <c r="O1408" s="7">
        <f>IF(ISNUMBER(N1408),_xll.BDP($C1408, "OPT_UNDL_TICKER"),"")</f>
        <v/>
      </c>
      <c r="P1408" s="8">
        <f>IF(ISNUMBER(N1408),_xll.BDP($C1408, "OPT_UNDL_PX")," ")</f>
        <v/>
      </c>
      <c r="Q1408" s="7">
        <f>IF(ISNUMBER(N1408),+G1408*_xll.BDP($C1408, "PX_POS_MULT_FACTOR")*P1408/K1408," ")</f>
        <v/>
      </c>
      <c r="R1408" s="8">
        <f t="array" ref="R1408">IF(OR($A1408="TUA",$A1408="TYA"),"",IF(ISNUMBER(_xlfn.SINGLE(_xll.BDP($C1408,"DUR_ADJ_OAS_MID"))),_xll.BDP($C1408,"DUR_ADJ_OAS_MID"),IF(ISNUMBER(_xlfn.SINGLE(_xll.BDP($E1408&amp;" ISIN","DUR_ADJ_OAS_MID"))),_xll.BDP($E1408&amp;" ISIN","DUR_ADJ_OAS_MID")," ")))</f>
        <v/>
      </c>
      <c r="S1408" s="7">
        <f>IF(ISNUMBER(N1408),Q1408*N1408,IF(ISNUMBER(R1408),J1408*R1408," "))</f>
        <v/>
      </c>
      <c r="T1408" t="inlineStr">
        <is>
          <t>83304A106</t>
        </is>
      </c>
      <c r="U1408" t="inlineStr">
        <is>
          <t>Equity</t>
        </is>
      </c>
    </row>
    <row r="1409">
      <c r="A1409" t="inlineStr">
        <is>
          <t>NXTI</t>
        </is>
      </c>
      <c r="B1409" t="inlineStr">
        <is>
          <t>SYNOPSYS INC USD 0.01</t>
        </is>
      </c>
      <c r="C1409" t="inlineStr">
        <is>
          <t>SNPS</t>
        </is>
      </c>
      <c r="D1409" t="inlineStr">
        <is>
          <t>2867719</t>
        </is>
      </c>
      <c r="E1409" t="inlineStr">
        <is>
          <t>US8716071076</t>
        </is>
      </c>
      <c r="F1409" t="inlineStr">
        <is>
          <t>871607107</t>
        </is>
      </c>
      <c r="G1409" s="1" t="n">
        <v>1085</v>
      </c>
      <c r="H1409" s="1" t="n">
        <v>454.3</v>
      </c>
      <c r="I1409" s="2" t="n">
        <v>492915.5</v>
      </c>
      <c r="J1409" s="3" t="n">
        <v>0.01692814</v>
      </c>
      <c r="K1409" s="4" t="n">
        <v>29118113.43</v>
      </c>
      <c r="L1409" s="5" t="n">
        <v>900001</v>
      </c>
      <c r="M1409" s="6" t="n">
        <v>32.35342342</v>
      </c>
      <c r="N1409" s="7">
        <f t="array" ref="N1409">IF(ISNUMBER(_xlfn.SINGLE(_xll.BDP($C1409, "DELTA_MID"))),_xll.BDP($C1409, "DELTA_MID")," ")</f>
        <v/>
      </c>
      <c r="O1409" s="7">
        <f>IF(ISNUMBER(N1409),_xll.BDP($C1409, "OPT_UNDL_TICKER"),"")</f>
        <v/>
      </c>
      <c r="P1409" s="8">
        <f>IF(ISNUMBER(N1409),_xll.BDP($C1409, "OPT_UNDL_PX")," ")</f>
        <v/>
      </c>
      <c r="Q1409" s="7">
        <f>IF(ISNUMBER(N1409),+G1409*_xll.BDP($C1409, "PX_POS_MULT_FACTOR")*P1409/K1409," ")</f>
        <v/>
      </c>
      <c r="R1409" s="8">
        <f t="array" ref="R1409">IF(OR($A1409="TUA",$A1409="TYA"),"",IF(ISNUMBER(_xlfn.SINGLE(_xll.BDP($C1409,"DUR_ADJ_OAS_MID"))),_xll.BDP($C1409,"DUR_ADJ_OAS_MID"),IF(ISNUMBER(_xlfn.SINGLE(_xll.BDP($E1409&amp;" ISIN","DUR_ADJ_OAS_MID"))),_xll.BDP($E1409&amp;" ISIN","DUR_ADJ_OAS_MID")," ")))</f>
        <v/>
      </c>
      <c r="S1409" s="7">
        <f>IF(ISNUMBER(N1409),Q1409*N1409,IF(ISNUMBER(R1409),J1409*R1409," "))</f>
        <v/>
      </c>
      <c r="T1409" t="inlineStr">
        <is>
          <t>871607107</t>
        </is>
      </c>
      <c r="U1409" t="inlineStr">
        <is>
          <t>Equity</t>
        </is>
      </c>
    </row>
    <row r="1410">
      <c r="A1410" t="inlineStr">
        <is>
          <t>NXTI</t>
        </is>
      </c>
      <c r="B1410" t="inlineStr">
        <is>
          <t>SOFI TECHNOLOGIES INC USD 0.0001</t>
        </is>
      </c>
      <c r="C1410" t="inlineStr">
        <is>
          <t>SOFI</t>
        </is>
      </c>
      <c r="D1410" t="inlineStr">
        <is>
          <t>BM8J4C2</t>
        </is>
      </c>
      <c r="E1410" t="inlineStr">
        <is>
          <t>US83406F1021</t>
        </is>
      </c>
      <c r="F1410" t="inlineStr">
        <is>
          <t>83406F102</t>
        </is>
      </c>
      <c r="G1410" s="1" t="n">
        <v>1011</v>
      </c>
      <c r="H1410" s="1" t="n">
        <v>27.19</v>
      </c>
      <c r="I1410" s="2" t="n">
        <v>27489.09</v>
      </c>
      <c r="J1410" s="3" t="n">
        <v>0.00094405</v>
      </c>
      <c r="K1410" s="4" t="n">
        <v>29118113.43</v>
      </c>
      <c r="L1410" s="5" t="n">
        <v>900001</v>
      </c>
      <c r="M1410" s="6" t="n">
        <v>32.35342342</v>
      </c>
      <c r="N1410" s="7">
        <f t="array" ref="N1410">IF(ISNUMBER(_xlfn.SINGLE(_xll.BDP($C1410, "DELTA_MID"))),_xll.BDP($C1410, "DELTA_MID")," ")</f>
        <v/>
      </c>
      <c r="O1410" s="7">
        <f>IF(ISNUMBER(N1410),_xll.BDP($C1410, "OPT_UNDL_TICKER"),"")</f>
        <v/>
      </c>
      <c r="P1410" s="8">
        <f>IF(ISNUMBER(N1410),_xll.BDP($C1410, "OPT_UNDL_PX")," ")</f>
        <v/>
      </c>
      <c r="Q1410" s="7">
        <f>IF(ISNUMBER(N1410),+G1410*_xll.BDP($C1410, "PX_POS_MULT_FACTOR")*P1410/K1410," ")</f>
        <v/>
      </c>
      <c r="R1410" s="8">
        <f t="array" ref="R1410">IF(OR($A1410="TUA",$A1410="TYA"),"",IF(ISNUMBER(_xlfn.SINGLE(_xll.BDP($C1410,"DUR_ADJ_OAS_MID"))),_xll.BDP($C1410,"DUR_ADJ_OAS_MID"),IF(ISNUMBER(_xlfn.SINGLE(_xll.BDP($E1410&amp;" ISIN","DUR_ADJ_OAS_MID"))),_xll.BDP($E1410&amp;" ISIN","DUR_ADJ_OAS_MID")," ")))</f>
        <v/>
      </c>
      <c r="S1410" s="7">
        <f>IF(ISNUMBER(N1410),Q1410*N1410,IF(ISNUMBER(R1410),J1410*R1410," "))</f>
        <v/>
      </c>
      <c r="T1410" t="inlineStr">
        <is>
          <t>83406F102</t>
        </is>
      </c>
      <c r="U1410" t="inlineStr">
        <is>
          <t>Equity</t>
        </is>
      </c>
    </row>
    <row r="1411">
      <c r="A1411" t="inlineStr">
        <is>
          <t>NXTI</t>
        </is>
      </c>
      <c r="B1411" t="inlineStr">
        <is>
          <t>SPOTIFY TECHNOLOGY SA EUR 0.000625</t>
        </is>
      </c>
      <c r="C1411" t="inlineStr">
        <is>
          <t>SPOT</t>
        </is>
      </c>
      <c r="D1411" t="inlineStr">
        <is>
          <t>BFZ1K46</t>
        </is>
      </c>
      <c r="E1411" t="inlineStr">
        <is>
          <t>LU1778762911</t>
        </is>
      </c>
      <c r="F1411" t="inlineStr">
        <is>
          <t>L8681T102</t>
        </is>
      </c>
      <c r="G1411" s="1" t="n">
        <v>823</v>
      </c>
      <c r="H1411" s="1" t="n">
        <v>675.62</v>
      </c>
      <c r="I1411" s="2" t="n">
        <v>556035.26</v>
      </c>
      <c r="J1411" s="3" t="n">
        <v>0.01909585</v>
      </c>
      <c r="K1411" s="4" t="n">
        <v>29118113.43</v>
      </c>
      <c r="L1411" s="5" t="n">
        <v>900001</v>
      </c>
      <c r="M1411" s="6" t="n">
        <v>32.35342342</v>
      </c>
      <c r="N1411" s="7">
        <f t="array" ref="N1411">IF(ISNUMBER(_xlfn.SINGLE(_xll.BDP($C1411, "DELTA_MID"))),_xll.BDP($C1411, "DELTA_MID")," ")</f>
        <v/>
      </c>
      <c r="O1411" s="7">
        <f>IF(ISNUMBER(N1411),_xll.BDP($C1411, "OPT_UNDL_TICKER"),"")</f>
        <v/>
      </c>
      <c r="P1411" s="8">
        <f>IF(ISNUMBER(N1411),_xll.BDP($C1411, "OPT_UNDL_PX")," ")</f>
        <v/>
      </c>
      <c r="Q1411" s="7">
        <f>IF(ISNUMBER(N1411),+G1411*_xll.BDP($C1411, "PX_POS_MULT_FACTOR")*P1411/K1411," ")</f>
        <v/>
      </c>
      <c r="R1411" s="8">
        <f t="array" ref="R1411">IF(OR($A1411="TUA",$A1411="TYA"),"",IF(ISNUMBER(_xlfn.SINGLE(_xll.BDP($C1411,"DUR_ADJ_OAS_MID"))),_xll.BDP($C1411,"DUR_ADJ_OAS_MID"),IF(ISNUMBER(_xlfn.SINGLE(_xll.BDP($E1411&amp;" ISIN","DUR_ADJ_OAS_MID"))),_xll.BDP($E1411&amp;" ISIN","DUR_ADJ_OAS_MID")," ")))</f>
        <v/>
      </c>
      <c r="S1411" s="7">
        <f>IF(ISNUMBER(N1411),Q1411*N1411,IF(ISNUMBER(R1411),J1411*R1411," "))</f>
        <v/>
      </c>
      <c r="T1411" t="inlineStr">
        <is>
          <t>L8681T102</t>
        </is>
      </c>
      <c r="U1411" t="inlineStr">
        <is>
          <t>Equity</t>
        </is>
      </c>
    </row>
    <row r="1412">
      <c r="A1412" t="inlineStr">
        <is>
          <t>NXTI</t>
        </is>
      </c>
      <c r="B1412" t="inlineStr">
        <is>
          <t>SEAGATE TECHNOLOGY HOLD USD 0.00001</t>
        </is>
      </c>
      <c r="C1412" t="inlineStr">
        <is>
          <t>STX</t>
        </is>
      </c>
      <c r="D1412" t="inlineStr">
        <is>
          <t>BKVD2N4</t>
        </is>
      </c>
      <c r="E1412" t="inlineStr">
        <is>
          <t>IE00BKVD2N49</t>
        </is>
      </c>
      <c r="F1412" t="inlineStr">
        <is>
          <t>G7997R103</t>
        </is>
      </c>
      <c r="G1412" s="1" t="n">
        <v>754</v>
      </c>
      <c r="H1412" s="1" t="n">
        <v>215.05</v>
      </c>
      <c r="I1412" s="2" t="n">
        <v>162147.7</v>
      </c>
      <c r="J1412" s="3" t="n">
        <v>0.00556862</v>
      </c>
      <c r="K1412" s="4" t="n">
        <v>29118113.43</v>
      </c>
      <c r="L1412" s="5" t="n">
        <v>900001</v>
      </c>
      <c r="M1412" s="6" t="n">
        <v>32.35342342</v>
      </c>
      <c r="N1412" s="7">
        <f t="array" ref="N1412">IF(ISNUMBER(_xlfn.SINGLE(_xll.BDP($C1412, "DELTA_MID"))),_xll.BDP($C1412, "DELTA_MID")," ")</f>
        <v/>
      </c>
      <c r="O1412" s="7">
        <f>IF(ISNUMBER(N1412),_xll.BDP($C1412, "OPT_UNDL_TICKER"),"")</f>
        <v/>
      </c>
      <c r="P1412" s="8">
        <f>IF(ISNUMBER(N1412),_xll.BDP($C1412, "OPT_UNDL_PX")," ")</f>
        <v/>
      </c>
      <c r="Q1412" s="7">
        <f>IF(ISNUMBER(N1412),+G1412*_xll.BDP($C1412, "PX_POS_MULT_FACTOR")*P1412/K1412," ")</f>
        <v/>
      </c>
      <c r="R1412" s="8">
        <f t="array" ref="R1412">IF(OR($A1412="TUA",$A1412="TYA"),"",IF(ISNUMBER(_xlfn.SINGLE(_xll.BDP($C1412,"DUR_ADJ_OAS_MID"))),_xll.BDP($C1412,"DUR_ADJ_OAS_MID"),IF(ISNUMBER(_xlfn.SINGLE(_xll.BDP($E1412&amp;" ISIN","DUR_ADJ_OAS_MID"))),_xll.BDP($E1412&amp;" ISIN","DUR_ADJ_OAS_MID")," ")))</f>
        <v/>
      </c>
      <c r="S1412" s="7">
        <f>IF(ISNUMBER(N1412),Q1412*N1412,IF(ISNUMBER(R1412),J1412*R1412," "))</f>
        <v/>
      </c>
      <c r="T1412" t="inlineStr">
        <is>
          <t>G7997R103</t>
        </is>
      </c>
      <c r="U1412" t="inlineStr">
        <is>
          <t>Equity</t>
        </is>
      </c>
    </row>
    <row r="1413">
      <c r="A1413" t="inlineStr">
        <is>
          <t>NXTI</t>
        </is>
      </c>
      <c r="B1413" t="inlineStr">
        <is>
          <t>SYSCO CORP USD 1.0</t>
        </is>
      </c>
      <c r="C1413" t="inlineStr">
        <is>
          <t>SYY</t>
        </is>
      </c>
      <c r="D1413" t="inlineStr">
        <is>
          <t>2868165</t>
        </is>
      </c>
      <c r="E1413" t="inlineStr">
        <is>
          <t>US8718291078</t>
        </is>
      </c>
      <c r="F1413" t="inlineStr">
        <is>
          <t>871829107</t>
        </is>
      </c>
      <c r="G1413" s="1" t="n">
        <v>416</v>
      </c>
      <c r="H1413" s="1" t="n">
        <v>78.59999999999999</v>
      </c>
      <c r="I1413" s="2" t="n">
        <v>32697.6</v>
      </c>
      <c r="J1413" s="3" t="n">
        <v>0.00112293</v>
      </c>
      <c r="K1413" s="4" t="n">
        <v>29118113.43</v>
      </c>
      <c r="L1413" s="5" t="n">
        <v>900001</v>
      </c>
      <c r="M1413" s="6" t="n">
        <v>32.35342342</v>
      </c>
      <c r="N1413" s="7">
        <f t="array" ref="N1413">IF(ISNUMBER(_xlfn.SINGLE(_xll.BDP($C1413, "DELTA_MID"))),_xll.BDP($C1413, "DELTA_MID")," ")</f>
        <v/>
      </c>
      <c r="O1413" s="7">
        <f>IF(ISNUMBER(N1413),_xll.BDP($C1413, "OPT_UNDL_TICKER"),"")</f>
        <v/>
      </c>
      <c r="P1413" s="8">
        <f>IF(ISNUMBER(N1413),_xll.BDP($C1413, "OPT_UNDL_PX")," ")</f>
        <v/>
      </c>
      <c r="Q1413" s="7">
        <f>IF(ISNUMBER(N1413),+G1413*_xll.BDP($C1413, "PX_POS_MULT_FACTOR")*P1413/K1413," ")</f>
        <v/>
      </c>
      <c r="R1413" s="8">
        <f t="array" ref="R1413">IF(OR($A1413="TUA",$A1413="TYA"),"",IF(ISNUMBER(_xlfn.SINGLE(_xll.BDP($C1413,"DUR_ADJ_OAS_MID"))),_xll.BDP($C1413,"DUR_ADJ_OAS_MID"),IF(ISNUMBER(_xlfn.SINGLE(_xll.BDP($E1413&amp;" ISIN","DUR_ADJ_OAS_MID"))),_xll.BDP($E1413&amp;" ISIN","DUR_ADJ_OAS_MID")," ")))</f>
        <v/>
      </c>
      <c r="S1413" s="7">
        <f>IF(ISNUMBER(N1413),Q1413*N1413,IF(ISNUMBER(R1413),J1413*R1413," "))</f>
        <v/>
      </c>
      <c r="T1413" t="inlineStr">
        <is>
          <t>871829107</t>
        </is>
      </c>
      <c r="U1413" t="inlineStr">
        <is>
          <t>Equity</t>
        </is>
      </c>
    </row>
    <row r="1414">
      <c r="A1414" t="inlineStr">
        <is>
          <t>NXTI</t>
        </is>
      </c>
      <c r="B1414" t="inlineStr">
        <is>
          <t>ATLASSIAN CORP USD 0.00001</t>
        </is>
      </c>
      <c r="C1414" t="inlineStr">
        <is>
          <t>TEAM</t>
        </is>
      </c>
      <c r="D1414" t="inlineStr">
        <is>
          <t>BQ1PC76</t>
        </is>
      </c>
      <c r="E1414" t="inlineStr">
        <is>
          <t>US0494681010</t>
        </is>
      </c>
      <c r="F1414" t="inlineStr">
        <is>
          <t>049468101</t>
        </is>
      </c>
      <c r="G1414" s="1" t="n">
        <v>1030</v>
      </c>
      <c r="H1414" s="1" t="n">
        <v>167.89</v>
      </c>
      <c r="I1414" s="2" t="n">
        <v>172926.7</v>
      </c>
      <c r="J1414" s="3" t="n">
        <v>0.0059388</v>
      </c>
      <c r="K1414" s="4" t="n">
        <v>29118113.43</v>
      </c>
      <c r="L1414" s="5" t="n">
        <v>900001</v>
      </c>
      <c r="M1414" s="6" t="n">
        <v>32.35342342</v>
      </c>
      <c r="N1414" s="7">
        <f t="array" ref="N1414">IF(ISNUMBER(_xlfn.SINGLE(_xll.BDP($C1414, "DELTA_MID"))),_xll.BDP($C1414, "DELTA_MID")," ")</f>
        <v/>
      </c>
      <c r="O1414" s="7">
        <f>IF(ISNUMBER(N1414),_xll.BDP($C1414, "OPT_UNDL_TICKER"),"")</f>
        <v/>
      </c>
      <c r="P1414" s="8">
        <f>IF(ISNUMBER(N1414),_xll.BDP($C1414, "OPT_UNDL_PX")," ")</f>
        <v/>
      </c>
      <c r="Q1414" s="7">
        <f>IF(ISNUMBER(N1414),+G1414*_xll.BDP($C1414, "PX_POS_MULT_FACTOR")*P1414/K1414," ")</f>
        <v/>
      </c>
      <c r="R1414" s="8">
        <f t="array" ref="R1414">IF(OR($A1414="TUA",$A1414="TYA"),"",IF(ISNUMBER(_xlfn.SINGLE(_xll.BDP($C1414,"DUR_ADJ_OAS_MID"))),_xll.BDP($C1414,"DUR_ADJ_OAS_MID"),IF(ISNUMBER(_xlfn.SINGLE(_xll.BDP($E1414&amp;" ISIN","DUR_ADJ_OAS_MID"))),_xll.BDP($E1414&amp;" ISIN","DUR_ADJ_OAS_MID")," ")))</f>
        <v/>
      </c>
      <c r="S1414" s="7">
        <f>IF(ISNUMBER(N1414),Q1414*N1414,IF(ISNUMBER(R1414),J1414*R1414," "))</f>
        <v/>
      </c>
      <c r="T1414" t="inlineStr">
        <is>
          <t>049468101</t>
        </is>
      </c>
      <c r="U1414" t="inlineStr">
        <is>
          <t>Equity</t>
        </is>
      </c>
    </row>
    <row r="1415">
      <c r="A1415" t="inlineStr">
        <is>
          <t>NXTI</t>
        </is>
      </c>
      <c r="B1415" t="inlineStr">
        <is>
          <t>TEMPUS AI INC USD 0.0001</t>
        </is>
      </c>
      <c r="C1415" t="inlineStr">
        <is>
          <t>TEM</t>
        </is>
      </c>
      <c r="D1415" t="inlineStr">
        <is>
          <t>BSLSJJ0</t>
        </is>
      </c>
      <c r="E1415" t="inlineStr">
        <is>
          <t>US88023B1035</t>
        </is>
      </c>
      <c r="F1415" t="inlineStr">
        <is>
          <t>88023B103</t>
        </is>
      </c>
      <c r="G1415" s="1" t="n">
        <v>650</v>
      </c>
      <c r="H1415" s="1" t="n">
        <v>85.27</v>
      </c>
      <c r="I1415" s="2" t="n">
        <v>55425.5</v>
      </c>
      <c r="J1415" s="3" t="n">
        <v>0.00190347</v>
      </c>
      <c r="K1415" s="4" t="n">
        <v>29118113.43</v>
      </c>
      <c r="L1415" s="5" t="n">
        <v>900001</v>
      </c>
      <c r="M1415" s="6" t="n">
        <v>32.35342342</v>
      </c>
      <c r="N1415" s="7">
        <f t="array" ref="N1415">IF(ISNUMBER(_xlfn.SINGLE(_xll.BDP($C1415, "DELTA_MID"))),_xll.BDP($C1415, "DELTA_MID")," ")</f>
        <v/>
      </c>
      <c r="O1415" s="7">
        <f>IF(ISNUMBER(N1415),_xll.BDP($C1415, "OPT_UNDL_TICKER"),"")</f>
        <v/>
      </c>
      <c r="P1415" s="8">
        <f>IF(ISNUMBER(N1415),_xll.BDP($C1415, "OPT_UNDL_PX")," ")</f>
        <v/>
      </c>
      <c r="Q1415" s="7">
        <f>IF(ISNUMBER(N1415),+G1415*_xll.BDP($C1415, "PX_POS_MULT_FACTOR")*P1415/K1415," ")</f>
        <v/>
      </c>
      <c r="R1415" s="8">
        <f t="array" ref="R1415">IF(OR($A1415="TUA",$A1415="TYA"),"",IF(ISNUMBER(_xlfn.SINGLE(_xll.BDP($C1415,"DUR_ADJ_OAS_MID"))),_xll.BDP($C1415,"DUR_ADJ_OAS_MID"),IF(ISNUMBER(_xlfn.SINGLE(_xll.BDP($E1415&amp;" ISIN","DUR_ADJ_OAS_MID"))),_xll.BDP($E1415&amp;" ISIN","DUR_ADJ_OAS_MID")," ")))</f>
        <v/>
      </c>
      <c r="S1415" s="7">
        <f>IF(ISNUMBER(N1415),Q1415*N1415,IF(ISNUMBER(R1415),J1415*R1415," "))</f>
        <v/>
      </c>
      <c r="T1415" t="inlineStr">
        <is>
          <t>88023B103</t>
        </is>
      </c>
      <c r="U1415" t="inlineStr">
        <is>
          <t>Equity</t>
        </is>
      </c>
    </row>
    <row r="1416">
      <c r="A1416" t="inlineStr">
        <is>
          <t>NXTI</t>
        </is>
      </c>
      <c r="B1416" t="inlineStr">
        <is>
          <t>TERADYNE INC USD 0.125</t>
        </is>
      </c>
      <c r="C1416" t="inlineStr">
        <is>
          <t>TER</t>
        </is>
      </c>
      <c r="D1416" t="inlineStr">
        <is>
          <t>2884183</t>
        </is>
      </c>
      <c r="E1416" t="inlineStr">
        <is>
          <t>US8807701029</t>
        </is>
      </c>
      <c r="F1416" t="inlineStr">
        <is>
          <t>880770102</t>
        </is>
      </c>
      <c r="G1416" s="1" t="n">
        <v>270</v>
      </c>
      <c r="H1416" s="1" t="n">
        <v>138.84</v>
      </c>
      <c r="I1416" s="2" t="n">
        <v>37486.8</v>
      </c>
      <c r="J1416" s="3" t="n">
        <v>0.0012874</v>
      </c>
      <c r="K1416" s="4" t="n">
        <v>29118113.43</v>
      </c>
      <c r="L1416" s="5" t="n">
        <v>900001</v>
      </c>
      <c r="M1416" s="6" t="n">
        <v>32.35342342</v>
      </c>
      <c r="N1416" s="7">
        <f t="array" ref="N1416">IF(ISNUMBER(_xlfn.SINGLE(_xll.BDP($C1416, "DELTA_MID"))),_xll.BDP($C1416, "DELTA_MID")," ")</f>
        <v/>
      </c>
      <c r="O1416" s="7">
        <f>IF(ISNUMBER(N1416),_xll.BDP($C1416, "OPT_UNDL_TICKER"),"")</f>
        <v/>
      </c>
      <c r="P1416" s="8">
        <f>IF(ISNUMBER(N1416),_xll.BDP($C1416, "OPT_UNDL_PX")," ")</f>
        <v/>
      </c>
      <c r="Q1416" s="7">
        <f>IF(ISNUMBER(N1416),+G1416*_xll.BDP($C1416, "PX_POS_MULT_FACTOR")*P1416/K1416," ")</f>
        <v/>
      </c>
      <c r="R1416" s="8">
        <f t="array" ref="R1416">IF(OR($A1416="TUA",$A1416="TYA"),"",IF(ISNUMBER(_xlfn.SINGLE(_xll.BDP($C1416,"DUR_ADJ_OAS_MID"))),_xll.BDP($C1416,"DUR_ADJ_OAS_MID"),IF(ISNUMBER(_xlfn.SINGLE(_xll.BDP($E1416&amp;" ISIN","DUR_ADJ_OAS_MID"))),_xll.BDP($E1416&amp;" ISIN","DUR_ADJ_OAS_MID")," ")))</f>
        <v/>
      </c>
      <c r="S1416" s="7">
        <f>IF(ISNUMBER(N1416),Q1416*N1416,IF(ISNUMBER(R1416),J1416*R1416," "))</f>
        <v/>
      </c>
      <c r="T1416" t="inlineStr">
        <is>
          <t>880770102</t>
        </is>
      </c>
      <c r="U1416" t="inlineStr">
        <is>
          <t>Equity</t>
        </is>
      </c>
    </row>
    <row r="1417">
      <c r="A1417" t="inlineStr">
        <is>
          <t>NXTI</t>
        </is>
      </c>
      <c r="B1417" t="inlineStr">
        <is>
          <t>TARGET CORP USD 0.0833</t>
        </is>
      </c>
      <c r="C1417" t="inlineStr">
        <is>
          <t>TGT</t>
        </is>
      </c>
      <c r="D1417" t="inlineStr">
        <is>
          <t>2259101</t>
        </is>
      </c>
      <c r="E1417" t="inlineStr">
        <is>
          <t>US87612E1064</t>
        </is>
      </c>
      <c r="F1417" t="inlineStr">
        <is>
          <t>87612E106</t>
        </is>
      </c>
      <c r="G1417" s="1" t="n">
        <v>1029</v>
      </c>
      <c r="H1417" s="1" t="n">
        <v>94.02</v>
      </c>
      <c r="I1417" s="2" t="n">
        <v>96746.58</v>
      </c>
      <c r="J1417" s="3" t="n">
        <v>0.00332256</v>
      </c>
      <c r="K1417" s="4" t="n">
        <v>29118113.43</v>
      </c>
      <c r="L1417" s="5" t="n">
        <v>900001</v>
      </c>
      <c r="M1417" s="6" t="n">
        <v>32.35342342</v>
      </c>
      <c r="N1417" s="7">
        <f t="array" ref="N1417">IF(ISNUMBER(_xlfn.SINGLE(_xll.BDP($C1417, "DELTA_MID"))),_xll.BDP($C1417, "DELTA_MID")," ")</f>
        <v/>
      </c>
      <c r="O1417" s="7">
        <f>IF(ISNUMBER(N1417),_xll.BDP($C1417, "OPT_UNDL_TICKER"),"")</f>
        <v/>
      </c>
      <c r="P1417" s="8">
        <f>IF(ISNUMBER(N1417),_xll.BDP($C1417, "OPT_UNDL_PX")," ")</f>
        <v/>
      </c>
      <c r="Q1417" s="7">
        <f>IF(ISNUMBER(N1417),+G1417*_xll.BDP($C1417, "PX_POS_MULT_FACTOR")*P1417/K1417," ")</f>
        <v/>
      </c>
      <c r="R1417" s="8">
        <f t="array" ref="R1417">IF(OR($A1417="TUA",$A1417="TYA"),"",IF(ISNUMBER(_xlfn.SINGLE(_xll.BDP($C1417,"DUR_ADJ_OAS_MID"))),_xll.BDP($C1417,"DUR_ADJ_OAS_MID"),IF(ISNUMBER(_xlfn.SINGLE(_xll.BDP($E1417&amp;" ISIN","DUR_ADJ_OAS_MID"))),_xll.BDP($E1417&amp;" ISIN","DUR_ADJ_OAS_MID")," ")))</f>
        <v/>
      </c>
      <c r="S1417" s="7">
        <f>IF(ISNUMBER(N1417),Q1417*N1417,IF(ISNUMBER(R1417),J1417*R1417," "))</f>
        <v/>
      </c>
      <c r="T1417" t="inlineStr">
        <is>
          <t>87612E106</t>
        </is>
      </c>
      <c r="U1417" t="inlineStr">
        <is>
          <t>Equity</t>
        </is>
      </c>
    </row>
    <row r="1418">
      <c r="A1418" t="inlineStr">
        <is>
          <t>NXTI</t>
        </is>
      </c>
      <c r="B1418" t="inlineStr">
        <is>
          <t>TG THERAPEUTICS INC USD 0.001</t>
        </is>
      </c>
      <c r="C1418" t="inlineStr">
        <is>
          <t>TGTX</t>
        </is>
      </c>
      <c r="D1418" t="inlineStr">
        <is>
          <t>B828K63</t>
        </is>
      </c>
      <c r="E1418" t="inlineStr">
        <is>
          <t>US88322Q1085</t>
        </is>
      </c>
      <c r="F1418" t="inlineStr">
        <is>
          <t>88322Q108</t>
        </is>
      </c>
      <c r="G1418" s="1" t="n">
        <v>972</v>
      </c>
      <c r="H1418" s="1" t="n">
        <v>34.59</v>
      </c>
      <c r="I1418" s="2" t="n">
        <v>33621.48</v>
      </c>
      <c r="J1418" s="3" t="n">
        <v>0.00115466</v>
      </c>
      <c r="K1418" s="4" t="n">
        <v>29118113.43</v>
      </c>
      <c r="L1418" s="5" t="n">
        <v>900001</v>
      </c>
      <c r="M1418" s="6" t="n">
        <v>32.35342342</v>
      </c>
      <c r="N1418" s="7">
        <f t="array" ref="N1418">IF(ISNUMBER(_xlfn.SINGLE(_xll.BDP($C1418, "DELTA_MID"))),_xll.BDP($C1418, "DELTA_MID")," ")</f>
        <v/>
      </c>
      <c r="O1418" s="7">
        <f>IF(ISNUMBER(N1418),_xll.BDP($C1418, "OPT_UNDL_TICKER"),"")</f>
        <v/>
      </c>
      <c r="P1418" s="8">
        <f>IF(ISNUMBER(N1418),_xll.BDP($C1418, "OPT_UNDL_PX")," ")</f>
        <v/>
      </c>
      <c r="Q1418" s="7">
        <f>IF(ISNUMBER(N1418),+G1418*_xll.BDP($C1418, "PX_POS_MULT_FACTOR")*P1418/K1418," ")</f>
        <v/>
      </c>
      <c r="R1418" s="8">
        <f t="array" ref="R1418">IF(OR($A1418="TUA",$A1418="TYA"),"",IF(ISNUMBER(_xlfn.SINGLE(_xll.BDP($C1418,"DUR_ADJ_OAS_MID"))),_xll.BDP($C1418,"DUR_ADJ_OAS_MID"),IF(ISNUMBER(_xlfn.SINGLE(_xll.BDP($E1418&amp;" ISIN","DUR_ADJ_OAS_MID"))),_xll.BDP($E1418&amp;" ISIN","DUR_ADJ_OAS_MID")," ")))</f>
        <v/>
      </c>
      <c r="S1418" s="7">
        <f>IF(ISNUMBER(N1418),Q1418*N1418,IF(ISNUMBER(R1418),J1418*R1418," "))</f>
        <v/>
      </c>
      <c r="T1418" t="inlineStr">
        <is>
          <t>88322Q108</t>
        </is>
      </c>
      <c r="U1418" t="inlineStr">
        <is>
          <t>Equity</t>
        </is>
      </c>
    </row>
    <row r="1419">
      <c r="A1419" t="inlineStr">
        <is>
          <t>NXTI</t>
        </is>
      </c>
      <c r="B1419" t="inlineStr">
        <is>
          <t>TOAST INC USD 0.000001</t>
        </is>
      </c>
      <c r="C1419" t="inlineStr">
        <is>
          <t>TOST</t>
        </is>
      </c>
      <c r="D1419" t="inlineStr">
        <is>
          <t>BP6D7B7</t>
        </is>
      </c>
      <c r="E1419" t="inlineStr">
        <is>
          <t>US8887871080</t>
        </is>
      </c>
      <c r="F1419" t="inlineStr">
        <is>
          <t>888787108</t>
        </is>
      </c>
      <c r="G1419" s="1" t="n">
        <v>2416</v>
      </c>
      <c r="H1419" s="1" t="n">
        <v>38.11</v>
      </c>
      <c r="I1419" s="2" t="n">
        <v>92073.75999999999</v>
      </c>
      <c r="J1419" s="3" t="n">
        <v>0.00316208</v>
      </c>
      <c r="K1419" s="4" t="n">
        <v>29118113.43</v>
      </c>
      <c r="L1419" s="5" t="n">
        <v>900001</v>
      </c>
      <c r="M1419" s="6" t="n">
        <v>32.35342342</v>
      </c>
      <c r="N1419" s="7">
        <f t="array" ref="N1419">IF(ISNUMBER(_xlfn.SINGLE(_xll.BDP($C1419, "DELTA_MID"))),_xll.BDP($C1419, "DELTA_MID")," ")</f>
        <v/>
      </c>
      <c r="O1419" s="7">
        <f>IF(ISNUMBER(N1419),_xll.BDP($C1419, "OPT_UNDL_TICKER"),"")</f>
        <v/>
      </c>
      <c r="P1419" s="8">
        <f>IF(ISNUMBER(N1419),_xll.BDP($C1419, "OPT_UNDL_PX")," ")</f>
        <v/>
      </c>
      <c r="Q1419" s="7">
        <f>IF(ISNUMBER(N1419),+G1419*_xll.BDP($C1419, "PX_POS_MULT_FACTOR")*P1419/K1419," ")</f>
        <v/>
      </c>
      <c r="R1419" s="8">
        <f t="array" ref="R1419">IF(OR($A1419="TUA",$A1419="TYA"),"",IF(ISNUMBER(_xlfn.SINGLE(_xll.BDP($C1419,"DUR_ADJ_OAS_MID"))),_xll.BDP($C1419,"DUR_ADJ_OAS_MID"),IF(ISNUMBER(_xlfn.SINGLE(_xll.BDP($E1419&amp;" ISIN","DUR_ADJ_OAS_MID"))),_xll.BDP($E1419&amp;" ISIN","DUR_ADJ_OAS_MID")," ")))</f>
        <v/>
      </c>
      <c r="S1419" s="7">
        <f>IF(ISNUMBER(N1419),Q1419*N1419,IF(ISNUMBER(R1419),J1419*R1419," "))</f>
        <v/>
      </c>
      <c r="T1419" t="inlineStr">
        <is>
          <t>888787108</t>
        </is>
      </c>
      <c r="U1419" t="inlineStr">
        <is>
          <t>Equity</t>
        </is>
      </c>
    </row>
    <row r="1420">
      <c r="A1420" t="inlineStr">
        <is>
          <t>NXTI</t>
        </is>
      </c>
      <c r="B1420" t="inlineStr">
        <is>
          <t>TAPESTRY INC USD 0.01</t>
        </is>
      </c>
      <c r="C1420" t="inlineStr">
        <is>
          <t>TPR</t>
        </is>
      </c>
      <c r="D1420" t="inlineStr">
        <is>
          <t>BF09HX3</t>
        </is>
      </c>
      <c r="E1420" t="inlineStr">
        <is>
          <t>US8760301072</t>
        </is>
      </c>
      <c r="F1420" t="inlineStr">
        <is>
          <t>876030107</t>
        </is>
      </c>
      <c r="G1420" s="1" t="n">
        <v>435</v>
      </c>
      <c r="H1420" s="1" t="n">
        <v>115.33</v>
      </c>
      <c r="I1420" s="2" t="n">
        <v>50168.55</v>
      </c>
      <c r="J1420" s="3" t="n">
        <v>0.00172293</v>
      </c>
      <c r="K1420" s="4" t="n">
        <v>29118113.43</v>
      </c>
      <c r="L1420" s="5" t="n">
        <v>900001</v>
      </c>
      <c r="M1420" s="6" t="n">
        <v>32.35342342</v>
      </c>
      <c r="N1420" s="7">
        <f t="array" ref="N1420">IF(ISNUMBER(_xlfn.SINGLE(_xll.BDP($C1420, "DELTA_MID"))),_xll.BDP($C1420, "DELTA_MID")," ")</f>
        <v/>
      </c>
      <c r="O1420" s="7">
        <f>IF(ISNUMBER(N1420),_xll.BDP($C1420, "OPT_UNDL_TICKER"),"")</f>
        <v/>
      </c>
      <c r="P1420" s="8">
        <f>IF(ISNUMBER(N1420),_xll.BDP($C1420, "OPT_UNDL_PX")," ")</f>
        <v/>
      </c>
      <c r="Q1420" s="7">
        <f>IF(ISNUMBER(N1420),+G1420*_xll.BDP($C1420, "PX_POS_MULT_FACTOR")*P1420/K1420," ")</f>
        <v/>
      </c>
      <c r="R1420" s="8">
        <f t="array" ref="R1420">IF(OR($A1420="TUA",$A1420="TYA"),"",IF(ISNUMBER(_xlfn.SINGLE(_xll.BDP($C1420,"DUR_ADJ_OAS_MID"))),_xll.BDP($C1420,"DUR_ADJ_OAS_MID"),IF(ISNUMBER(_xlfn.SINGLE(_xll.BDP($E1420&amp;" ISIN","DUR_ADJ_OAS_MID"))),_xll.BDP($E1420&amp;" ISIN","DUR_ADJ_OAS_MID")," ")))</f>
        <v/>
      </c>
      <c r="S1420" s="7">
        <f>IF(ISNUMBER(N1420),Q1420*N1420,IF(ISNUMBER(R1420),J1420*R1420," "))</f>
        <v/>
      </c>
      <c r="T1420" t="inlineStr">
        <is>
          <t>876030107</t>
        </is>
      </c>
      <c r="U1420" t="inlineStr">
        <is>
          <t>Equity</t>
        </is>
      </c>
    </row>
    <row r="1421">
      <c r="A1421" t="inlineStr">
        <is>
          <t>NXTI</t>
        </is>
      </c>
      <c r="B1421" t="inlineStr">
        <is>
          <t>TARGA RES CORP USD 0.001</t>
        </is>
      </c>
      <c r="C1421" t="inlineStr">
        <is>
          <t>TRGP</t>
        </is>
      </c>
      <c r="D1421" t="inlineStr">
        <is>
          <t>B55PZY3</t>
        </is>
      </c>
      <c r="E1421" t="inlineStr">
        <is>
          <t>US87612G1013</t>
        </is>
      </c>
      <c r="F1421" t="inlineStr">
        <is>
          <t>87612G101</t>
        </is>
      </c>
      <c r="G1421" s="1" t="n">
        <v>327</v>
      </c>
      <c r="H1421" s="1" t="n">
        <v>154.46</v>
      </c>
      <c r="I1421" s="2" t="n">
        <v>50508.42</v>
      </c>
      <c r="J1421" s="3" t="n">
        <v>0.0017346</v>
      </c>
      <c r="K1421" s="4" t="n">
        <v>29118113.43</v>
      </c>
      <c r="L1421" s="5" t="n">
        <v>900001</v>
      </c>
      <c r="M1421" s="6" t="n">
        <v>32.35342342</v>
      </c>
      <c r="N1421" s="7">
        <f t="array" ref="N1421">IF(ISNUMBER(_xlfn.SINGLE(_xll.BDP($C1421, "DELTA_MID"))),_xll.BDP($C1421, "DELTA_MID")," ")</f>
        <v/>
      </c>
      <c r="O1421" s="7">
        <f>IF(ISNUMBER(N1421),_xll.BDP($C1421, "OPT_UNDL_TICKER"),"")</f>
        <v/>
      </c>
      <c r="P1421" s="8">
        <f>IF(ISNUMBER(N1421),_xll.BDP($C1421, "OPT_UNDL_PX")," ")</f>
        <v/>
      </c>
      <c r="Q1421" s="7">
        <f>IF(ISNUMBER(N1421),+G1421*_xll.BDP($C1421, "PX_POS_MULT_FACTOR")*P1421/K1421," ")</f>
        <v/>
      </c>
      <c r="R1421" s="8">
        <f t="array" ref="R1421">IF(OR($A1421="TUA",$A1421="TYA"),"",IF(ISNUMBER(_xlfn.SINGLE(_xll.BDP($C1421,"DUR_ADJ_OAS_MID"))),_xll.BDP($C1421,"DUR_ADJ_OAS_MID"),IF(ISNUMBER(_xlfn.SINGLE(_xll.BDP($E1421&amp;" ISIN","DUR_ADJ_OAS_MID"))),_xll.BDP($E1421&amp;" ISIN","DUR_ADJ_OAS_MID")," ")))</f>
        <v/>
      </c>
      <c r="S1421" s="7">
        <f>IF(ISNUMBER(N1421),Q1421*N1421,IF(ISNUMBER(R1421),J1421*R1421," "))</f>
        <v/>
      </c>
      <c r="T1421" t="inlineStr">
        <is>
          <t>87612G101</t>
        </is>
      </c>
      <c r="U1421" t="inlineStr">
        <is>
          <t>Equity</t>
        </is>
      </c>
    </row>
    <row r="1422">
      <c r="A1422" t="inlineStr">
        <is>
          <t>NXTI</t>
        </is>
      </c>
      <c r="B1422" t="inlineStr">
        <is>
          <t>TRIMBLE INC</t>
        </is>
      </c>
      <c r="C1422" t="inlineStr">
        <is>
          <t>TRMB</t>
        </is>
      </c>
      <c r="D1422" t="inlineStr">
        <is>
          <t>2903958</t>
        </is>
      </c>
      <c r="E1422" t="inlineStr">
        <is>
          <t>US8962391004</t>
        </is>
      </c>
      <c r="F1422" t="inlineStr">
        <is>
          <t>896239100</t>
        </is>
      </c>
      <c r="G1422" s="1" t="n">
        <v>952</v>
      </c>
      <c r="H1422" s="1" t="n">
        <v>79.09999999999999</v>
      </c>
      <c r="I1422" s="2" t="n">
        <v>75303.2</v>
      </c>
      <c r="J1422" s="3" t="n">
        <v>0.00258613</v>
      </c>
      <c r="K1422" s="4" t="n">
        <v>29118113.43</v>
      </c>
      <c r="L1422" s="5" t="n">
        <v>900001</v>
      </c>
      <c r="M1422" s="6" t="n">
        <v>32.35342342</v>
      </c>
      <c r="N1422" s="7">
        <f t="array" ref="N1422">IF(ISNUMBER(_xlfn.SINGLE(_xll.BDP($C1422, "DELTA_MID"))),_xll.BDP($C1422, "DELTA_MID")," ")</f>
        <v/>
      </c>
      <c r="O1422" s="7">
        <f>IF(ISNUMBER(N1422),_xll.BDP($C1422, "OPT_UNDL_TICKER"),"")</f>
        <v/>
      </c>
      <c r="P1422" s="8">
        <f>IF(ISNUMBER(N1422),_xll.BDP($C1422, "OPT_UNDL_PX")," ")</f>
        <v/>
      </c>
      <c r="Q1422" s="7">
        <f>IF(ISNUMBER(N1422),+G1422*_xll.BDP($C1422, "PX_POS_MULT_FACTOR")*P1422/K1422," ")</f>
        <v/>
      </c>
      <c r="R1422" s="8">
        <f t="array" ref="R1422">IF(OR($A1422="TUA",$A1422="TYA"),"",IF(ISNUMBER(_xlfn.SINGLE(_xll.BDP($C1422,"DUR_ADJ_OAS_MID"))),_xll.BDP($C1422,"DUR_ADJ_OAS_MID"),IF(ISNUMBER(_xlfn.SINGLE(_xll.BDP($E1422&amp;" ISIN","DUR_ADJ_OAS_MID"))),_xll.BDP($E1422&amp;" ISIN","DUR_ADJ_OAS_MID")," ")))</f>
        <v/>
      </c>
      <c r="S1422" s="7">
        <f>IF(ISNUMBER(N1422),Q1422*N1422,IF(ISNUMBER(R1422),J1422*R1422," "))</f>
        <v/>
      </c>
      <c r="T1422" t="inlineStr">
        <is>
          <t>896239100</t>
        </is>
      </c>
      <c r="U1422" t="inlineStr">
        <is>
          <t>Equity</t>
        </is>
      </c>
    </row>
    <row r="1423">
      <c r="A1423" t="inlineStr">
        <is>
          <t>NXTI</t>
        </is>
      </c>
      <c r="B1423" t="inlineStr">
        <is>
          <t>TRAVELERS COM NPV</t>
        </is>
      </c>
      <c r="C1423" t="inlineStr">
        <is>
          <t>TRV</t>
        </is>
      </c>
      <c r="D1423" t="inlineStr">
        <is>
          <t>2769503</t>
        </is>
      </c>
      <c r="E1423" t="inlineStr">
        <is>
          <t>US89417E1091</t>
        </is>
      </c>
      <c r="F1423" t="inlineStr">
        <is>
          <t>89417E109</t>
        </is>
      </c>
      <c r="G1423" s="1" t="n">
        <v>210</v>
      </c>
      <c r="H1423" s="1" t="n">
        <v>268.49</v>
      </c>
      <c r="I1423" s="2" t="n">
        <v>56382.9</v>
      </c>
      <c r="J1423" s="3" t="n">
        <v>0.00193635</v>
      </c>
      <c r="K1423" s="4" t="n">
        <v>29118113.43</v>
      </c>
      <c r="L1423" s="5" t="n">
        <v>900001</v>
      </c>
      <c r="M1423" s="6" t="n">
        <v>32.35342342</v>
      </c>
      <c r="N1423" s="7">
        <f t="array" ref="N1423">IF(ISNUMBER(_xlfn.SINGLE(_xll.BDP($C1423, "DELTA_MID"))),_xll.BDP($C1423, "DELTA_MID")," ")</f>
        <v/>
      </c>
      <c r="O1423" s="7">
        <f>IF(ISNUMBER(N1423),_xll.BDP($C1423, "OPT_UNDL_TICKER"),"")</f>
        <v/>
      </c>
      <c r="P1423" s="8">
        <f>IF(ISNUMBER(N1423),_xll.BDP($C1423, "OPT_UNDL_PX")," ")</f>
        <v/>
      </c>
      <c r="Q1423" s="7">
        <f>IF(ISNUMBER(N1423),+G1423*_xll.BDP($C1423, "PX_POS_MULT_FACTOR")*P1423/K1423," ")</f>
        <v/>
      </c>
      <c r="R1423" s="8">
        <f t="array" ref="R1423">IF(OR($A1423="TUA",$A1423="TYA"),"",IF(ISNUMBER(_xlfn.SINGLE(_xll.BDP($C1423,"DUR_ADJ_OAS_MID"))),_xll.BDP($C1423,"DUR_ADJ_OAS_MID"),IF(ISNUMBER(_xlfn.SINGLE(_xll.BDP($E1423&amp;" ISIN","DUR_ADJ_OAS_MID"))),_xll.BDP($E1423&amp;" ISIN","DUR_ADJ_OAS_MID")," ")))</f>
        <v/>
      </c>
      <c r="S1423" s="7">
        <f>IF(ISNUMBER(N1423),Q1423*N1423,IF(ISNUMBER(R1423),J1423*R1423," "))</f>
        <v/>
      </c>
      <c r="T1423" t="inlineStr">
        <is>
          <t>89417E109</t>
        </is>
      </c>
      <c r="U1423" t="inlineStr">
        <is>
          <t>Equity</t>
        </is>
      </c>
    </row>
    <row r="1424">
      <c r="A1424" t="inlineStr">
        <is>
          <t>NXTI</t>
        </is>
      </c>
      <c r="B1424" t="inlineStr">
        <is>
          <t>TRACTOR SUPPLY CO USD 0.008</t>
        </is>
      </c>
      <c r="C1424" t="inlineStr">
        <is>
          <t>TSCO</t>
        </is>
      </c>
      <c r="D1424" t="inlineStr">
        <is>
          <t>2900335</t>
        </is>
      </c>
      <c r="E1424" t="inlineStr">
        <is>
          <t>US8923561067</t>
        </is>
      </c>
      <c r="F1424" t="inlineStr">
        <is>
          <t>892356106</t>
        </is>
      </c>
      <c r="G1424" s="1" t="n">
        <v>458</v>
      </c>
      <c r="H1424" s="1" t="n">
        <v>54.83</v>
      </c>
      <c r="I1424" s="2" t="n">
        <v>25112.14</v>
      </c>
      <c r="J1424" s="3" t="n">
        <v>0.00086242</v>
      </c>
      <c r="K1424" s="4" t="n">
        <v>29118113.43</v>
      </c>
      <c r="L1424" s="5" t="n">
        <v>900001</v>
      </c>
      <c r="M1424" s="6" t="n">
        <v>32.35342342</v>
      </c>
      <c r="N1424" s="7">
        <f t="array" ref="N1424">IF(ISNUMBER(_xlfn.SINGLE(_xll.BDP($C1424, "DELTA_MID"))),_xll.BDP($C1424, "DELTA_MID")," ")</f>
        <v/>
      </c>
      <c r="O1424" s="7">
        <f>IF(ISNUMBER(N1424),_xll.BDP($C1424, "OPT_UNDL_TICKER"),"")</f>
        <v/>
      </c>
      <c r="P1424" s="8">
        <f>IF(ISNUMBER(N1424),_xll.BDP($C1424, "OPT_UNDL_PX")," ")</f>
        <v/>
      </c>
      <c r="Q1424" s="7">
        <f>IF(ISNUMBER(N1424),+G1424*_xll.BDP($C1424, "PX_POS_MULT_FACTOR")*P1424/K1424," ")</f>
        <v/>
      </c>
      <c r="R1424" s="8">
        <f t="array" ref="R1424">IF(OR($A1424="TUA",$A1424="TYA"),"",IF(ISNUMBER(_xlfn.SINGLE(_xll.BDP($C1424,"DUR_ADJ_OAS_MID"))),_xll.BDP($C1424,"DUR_ADJ_OAS_MID"),IF(ISNUMBER(_xlfn.SINGLE(_xll.BDP($E1424&amp;" ISIN","DUR_ADJ_OAS_MID"))),_xll.BDP($E1424&amp;" ISIN","DUR_ADJ_OAS_MID")," ")))</f>
        <v/>
      </c>
      <c r="S1424" s="7">
        <f>IF(ISNUMBER(N1424),Q1424*N1424,IF(ISNUMBER(R1424),J1424*R1424," "))</f>
        <v/>
      </c>
      <c r="T1424" t="inlineStr">
        <is>
          <t>892356106</t>
        </is>
      </c>
      <c r="U1424" t="inlineStr">
        <is>
          <t>Equity</t>
        </is>
      </c>
    </row>
    <row r="1425">
      <c r="A1425" t="inlineStr">
        <is>
          <t>NXTI</t>
        </is>
      </c>
      <c r="B1425" t="inlineStr">
        <is>
          <t>TAKE-TWO INTERACTIVE SOFTW USD 0.01</t>
        </is>
      </c>
      <c r="C1425" t="inlineStr">
        <is>
          <t>TTWO</t>
        </is>
      </c>
      <c r="D1425" t="inlineStr">
        <is>
          <t>2122117</t>
        </is>
      </c>
      <c r="E1425" t="inlineStr">
        <is>
          <t>US8740541094</t>
        </is>
      </c>
      <c r="F1425" t="inlineStr">
        <is>
          <t>874054109</t>
        </is>
      </c>
      <c r="G1425" s="1" t="n">
        <v>728</v>
      </c>
      <c r="H1425" s="1" t="n">
        <v>255.56</v>
      </c>
      <c r="I1425" s="2" t="n">
        <v>186047.68</v>
      </c>
      <c r="J1425" s="3" t="n">
        <v>0.00638941</v>
      </c>
      <c r="K1425" s="4" t="n">
        <v>29118113.43</v>
      </c>
      <c r="L1425" s="5" t="n">
        <v>900001</v>
      </c>
      <c r="M1425" s="6" t="n">
        <v>32.35342342</v>
      </c>
      <c r="N1425" s="7">
        <f t="array" ref="N1425">IF(ISNUMBER(_xlfn.SINGLE(_xll.BDP($C1425, "DELTA_MID"))),_xll.BDP($C1425, "DELTA_MID")," ")</f>
        <v/>
      </c>
      <c r="O1425" s="7">
        <f>IF(ISNUMBER(N1425),_xll.BDP($C1425, "OPT_UNDL_TICKER"),"")</f>
        <v/>
      </c>
      <c r="P1425" s="8">
        <f>IF(ISNUMBER(N1425),_xll.BDP($C1425, "OPT_UNDL_PX")," ")</f>
        <v/>
      </c>
      <c r="Q1425" s="7">
        <f>IF(ISNUMBER(N1425),+G1425*_xll.BDP($C1425, "PX_POS_MULT_FACTOR")*P1425/K1425," ")</f>
        <v/>
      </c>
      <c r="R1425" s="8">
        <f t="array" ref="R1425">IF(OR($A1425="TUA",$A1425="TYA"),"",IF(ISNUMBER(_xlfn.SINGLE(_xll.BDP($C1425,"DUR_ADJ_OAS_MID"))),_xll.BDP($C1425,"DUR_ADJ_OAS_MID"),IF(ISNUMBER(_xlfn.SINGLE(_xll.BDP($E1425&amp;" ISIN","DUR_ADJ_OAS_MID"))),_xll.BDP($E1425&amp;" ISIN","DUR_ADJ_OAS_MID")," ")))</f>
        <v/>
      </c>
      <c r="S1425" s="7">
        <f>IF(ISNUMBER(N1425),Q1425*N1425,IF(ISNUMBER(R1425),J1425*R1425," "))</f>
        <v/>
      </c>
      <c r="T1425" t="inlineStr">
        <is>
          <t>874054109</t>
        </is>
      </c>
      <c r="U1425" t="inlineStr">
        <is>
          <t>Equity</t>
        </is>
      </c>
    </row>
    <row r="1426">
      <c r="A1426" t="inlineStr">
        <is>
          <t>NXTI</t>
        </is>
      </c>
      <c r="B1426" t="inlineStr">
        <is>
          <t>UNITY SOFTWARE INC USD 0.000005</t>
        </is>
      </c>
      <c r="C1426" t="inlineStr">
        <is>
          <t>U</t>
        </is>
      </c>
      <c r="D1426" t="inlineStr">
        <is>
          <t>BLFDXH8</t>
        </is>
      </c>
      <c r="E1426" t="inlineStr">
        <is>
          <t>US91332U1016</t>
        </is>
      </c>
      <c r="F1426" t="inlineStr">
        <is>
          <t>91332U101</t>
        </is>
      </c>
      <c r="G1426" s="1" t="n">
        <v>1511</v>
      </c>
      <c r="H1426" s="1" t="n">
        <v>35.25</v>
      </c>
      <c r="I1426" s="2" t="n">
        <v>53262.75</v>
      </c>
      <c r="J1426" s="3" t="n">
        <v>0.0018292</v>
      </c>
      <c r="K1426" s="4" t="n">
        <v>29118113.43</v>
      </c>
      <c r="L1426" s="5" t="n">
        <v>900001</v>
      </c>
      <c r="M1426" s="6" t="n">
        <v>32.35342342</v>
      </c>
      <c r="N1426" s="7">
        <f t="array" ref="N1426">IF(ISNUMBER(_xlfn.SINGLE(_xll.BDP($C1426, "DELTA_MID"))),_xll.BDP($C1426, "DELTA_MID")," ")</f>
        <v/>
      </c>
      <c r="O1426" s="7">
        <f>IF(ISNUMBER(N1426),_xll.BDP($C1426, "OPT_UNDL_TICKER"),"")</f>
        <v/>
      </c>
      <c r="P1426" s="8">
        <f>IF(ISNUMBER(N1426),_xll.BDP($C1426, "OPT_UNDL_PX")," ")</f>
        <v/>
      </c>
      <c r="Q1426" s="7">
        <f>IF(ISNUMBER(N1426),+G1426*_xll.BDP($C1426, "PX_POS_MULT_FACTOR")*P1426/K1426," ")</f>
        <v/>
      </c>
      <c r="R1426" s="8">
        <f t="array" ref="R1426">IF(OR($A1426="TUA",$A1426="TYA"),"",IF(ISNUMBER(_xlfn.SINGLE(_xll.BDP($C1426,"DUR_ADJ_OAS_MID"))),_xll.BDP($C1426,"DUR_ADJ_OAS_MID"),IF(ISNUMBER(_xlfn.SINGLE(_xll.BDP($E1426&amp;" ISIN","DUR_ADJ_OAS_MID"))),_xll.BDP($E1426&amp;" ISIN","DUR_ADJ_OAS_MID")," ")))</f>
        <v/>
      </c>
      <c r="S1426" s="7">
        <f>IF(ISNUMBER(N1426),Q1426*N1426,IF(ISNUMBER(R1426),J1426*R1426," "))</f>
        <v/>
      </c>
      <c r="T1426" t="inlineStr">
        <is>
          <t>91332U101</t>
        </is>
      </c>
      <c r="U1426" t="inlineStr">
        <is>
          <t>Equity</t>
        </is>
      </c>
    </row>
    <row r="1427">
      <c r="A1427" t="inlineStr">
        <is>
          <t>NXTI</t>
        </is>
      </c>
      <c r="B1427" t="inlineStr">
        <is>
          <t>UBER TECHNOLOGIES INC USD 0.00001</t>
        </is>
      </c>
      <c r="C1427" t="inlineStr">
        <is>
          <t>UBER</t>
        </is>
      </c>
      <c r="D1427" t="inlineStr">
        <is>
          <t>BK6N347</t>
        </is>
      </c>
      <c r="E1427" t="inlineStr">
        <is>
          <t>US90353T1007</t>
        </is>
      </c>
      <c r="F1427" t="inlineStr">
        <is>
          <t>90353T100</t>
        </is>
      </c>
      <c r="G1427" s="1" t="n">
        <v>2680</v>
      </c>
      <c r="H1427" s="1" t="n">
        <v>92.20999999999999</v>
      </c>
      <c r="I1427" s="2" t="n">
        <v>247122.8</v>
      </c>
      <c r="J1427" s="3" t="n">
        <v>0.00848691</v>
      </c>
      <c r="K1427" s="4" t="n">
        <v>29118113.43</v>
      </c>
      <c r="L1427" s="5" t="n">
        <v>900001</v>
      </c>
      <c r="M1427" s="6" t="n">
        <v>32.35342342</v>
      </c>
      <c r="N1427" s="7">
        <f t="array" ref="N1427">IF(ISNUMBER(_xlfn.SINGLE(_xll.BDP($C1427, "DELTA_MID"))),_xll.BDP($C1427, "DELTA_MID")," ")</f>
        <v/>
      </c>
      <c r="O1427" s="7">
        <f>IF(ISNUMBER(N1427),_xll.BDP($C1427, "OPT_UNDL_TICKER"),"")</f>
        <v/>
      </c>
      <c r="P1427" s="8">
        <f>IF(ISNUMBER(N1427),_xll.BDP($C1427, "OPT_UNDL_PX")," ")</f>
        <v/>
      </c>
      <c r="Q1427" s="7">
        <f>IF(ISNUMBER(N1427),+G1427*_xll.BDP($C1427, "PX_POS_MULT_FACTOR")*P1427/K1427," ")</f>
        <v/>
      </c>
      <c r="R1427" s="8">
        <f t="array" ref="R1427">IF(OR($A1427="TUA",$A1427="TYA"),"",IF(ISNUMBER(_xlfn.SINGLE(_xll.BDP($C1427,"DUR_ADJ_OAS_MID"))),_xll.BDP($C1427,"DUR_ADJ_OAS_MID"),IF(ISNUMBER(_xlfn.SINGLE(_xll.BDP($E1427&amp;" ISIN","DUR_ADJ_OAS_MID"))),_xll.BDP($E1427&amp;" ISIN","DUR_ADJ_OAS_MID")," ")))</f>
        <v/>
      </c>
      <c r="S1427" s="7">
        <f>IF(ISNUMBER(N1427),Q1427*N1427,IF(ISNUMBER(R1427),J1427*R1427," "))</f>
        <v/>
      </c>
      <c r="T1427" t="inlineStr">
        <is>
          <t>90353T100</t>
        </is>
      </c>
      <c r="U1427" t="inlineStr">
        <is>
          <t>Equity</t>
        </is>
      </c>
    </row>
    <row r="1428">
      <c r="A1428" t="inlineStr">
        <is>
          <t>NXTI</t>
        </is>
      </c>
      <c r="B1428" t="inlineStr">
        <is>
          <t>ULTA BEAUTY INC</t>
        </is>
      </c>
      <c r="C1428" t="inlineStr">
        <is>
          <t>ULTA</t>
        </is>
      </c>
      <c r="D1428" t="inlineStr">
        <is>
          <t>B28TS42</t>
        </is>
      </c>
      <c r="E1428" t="inlineStr">
        <is>
          <t>US90384S3031</t>
        </is>
      </c>
      <c r="F1428" t="inlineStr">
        <is>
          <t>90384S303</t>
        </is>
      </c>
      <c r="G1428" s="1" t="n">
        <v>99</v>
      </c>
      <c r="H1428" s="1" t="n">
        <v>519.33</v>
      </c>
      <c r="I1428" s="2" t="n">
        <v>51413.67</v>
      </c>
      <c r="J1428" s="3" t="n">
        <v>0.00176569</v>
      </c>
      <c r="K1428" s="4" t="n">
        <v>29118113.43</v>
      </c>
      <c r="L1428" s="5" t="n">
        <v>900001</v>
      </c>
      <c r="M1428" s="6" t="n">
        <v>32.35342342</v>
      </c>
      <c r="N1428" s="7">
        <f t="array" ref="N1428">IF(ISNUMBER(_xlfn.SINGLE(_xll.BDP($C1428, "DELTA_MID"))),_xll.BDP($C1428, "DELTA_MID")," ")</f>
        <v/>
      </c>
      <c r="O1428" s="7">
        <f>IF(ISNUMBER(N1428),_xll.BDP($C1428, "OPT_UNDL_TICKER"),"")</f>
        <v/>
      </c>
      <c r="P1428" s="8">
        <f>IF(ISNUMBER(N1428),_xll.BDP($C1428, "OPT_UNDL_PX")," ")</f>
        <v/>
      </c>
      <c r="Q1428" s="7">
        <f>IF(ISNUMBER(N1428),+G1428*_xll.BDP($C1428, "PX_POS_MULT_FACTOR")*P1428/K1428," ")</f>
        <v/>
      </c>
      <c r="R1428" s="8">
        <f t="array" ref="R1428">IF(OR($A1428="TUA",$A1428="TYA"),"",IF(ISNUMBER(_xlfn.SINGLE(_xll.BDP($C1428,"DUR_ADJ_OAS_MID"))),_xll.BDP($C1428,"DUR_ADJ_OAS_MID"),IF(ISNUMBER(_xlfn.SINGLE(_xll.BDP($E1428&amp;" ISIN","DUR_ADJ_OAS_MID"))),_xll.BDP($E1428&amp;" ISIN","DUR_ADJ_OAS_MID")," ")))</f>
        <v/>
      </c>
      <c r="S1428" s="7">
        <f>IF(ISNUMBER(N1428),Q1428*N1428,IF(ISNUMBER(R1428),J1428*R1428," "))</f>
        <v/>
      </c>
      <c r="T1428" t="inlineStr">
        <is>
          <t>90384S303</t>
        </is>
      </c>
      <c r="U1428" t="inlineStr">
        <is>
          <t>Equity</t>
        </is>
      </c>
    </row>
    <row r="1429">
      <c r="A1429" t="inlineStr">
        <is>
          <t>NXTI</t>
        </is>
      </c>
      <c r="B1429" t="inlineStr">
        <is>
          <t>UNITEDHEALTH GROUP INC USD 0.01</t>
        </is>
      </c>
      <c r="C1429" t="inlineStr">
        <is>
          <t>UNH</t>
        </is>
      </c>
      <c r="D1429" t="inlineStr">
        <is>
          <t>2917766</t>
        </is>
      </c>
      <c r="E1429" t="inlineStr">
        <is>
          <t>US91324P1021</t>
        </is>
      </c>
      <c r="F1429" t="inlineStr">
        <is>
          <t>91324P102</t>
        </is>
      </c>
      <c r="G1429" s="1" t="n">
        <v>742</v>
      </c>
      <c r="H1429" s="1" t="n">
        <v>361.49</v>
      </c>
      <c r="I1429" s="2" t="n">
        <v>268225.58</v>
      </c>
      <c r="J1429" s="3" t="n">
        <v>0.00921164</v>
      </c>
      <c r="K1429" s="4" t="n">
        <v>29118113.43</v>
      </c>
      <c r="L1429" s="5" t="n">
        <v>900001</v>
      </c>
      <c r="M1429" s="6" t="n">
        <v>32.35342342</v>
      </c>
      <c r="N1429" s="7">
        <f t="array" ref="N1429">IF(ISNUMBER(_xlfn.SINGLE(_xll.BDP($C1429, "DELTA_MID"))),_xll.BDP($C1429, "DELTA_MID")," ")</f>
        <v/>
      </c>
      <c r="O1429" s="7">
        <f>IF(ISNUMBER(N1429),_xll.BDP($C1429, "OPT_UNDL_TICKER"),"")</f>
        <v/>
      </c>
      <c r="P1429" s="8">
        <f>IF(ISNUMBER(N1429),_xll.BDP($C1429, "OPT_UNDL_PX")," ")</f>
        <v/>
      </c>
      <c r="Q1429" s="7">
        <f>IF(ISNUMBER(N1429),+G1429*_xll.BDP($C1429, "PX_POS_MULT_FACTOR")*P1429/K1429," ")</f>
        <v/>
      </c>
      <c r="R1429" s="8">
        <f t="array" ref="R1429">IF(OR($A1429="TUA",$A1429="TYA"),"",IF(ISNUMBER(_xlfn.SINGLE(_xll.BDP($C1429,"DUR_ADJ_OAS_MID"))),_xll.BDP($C1429,"DUR_ADJ_OAS_MID"),IF(ISNUMBER(_xlfn.SINGLE(_xll.BDP($E1429&amp;" ISIN","DUR_ADJ_OAS_MID"))),_xll.BDP($E1429&amp;" ISIN","DUR_ADJ_OAS_MID")," ")))</f>
        <v/>
      </c>
      <c r="S1429" s="7">
        <f>IF(ISNUMBER(N1429),Q1429*N1429,IF(ISNUMBER(R1429),J1429*R1429," "))</f>
        <v/>
      </c>
      <c r="T1429" t="inlineStr">
        <is>
          <t>91324P102</t>
        </is>
      </c>
      <c r="U1429" t="inlineStr">
        <is>
          <t>Equity</t>
        </is>
      </c>
    </row>
    <row r="1430">
      <c r="A1430" t="inlineStr">
        <is>
          <t>NXTI</t>
        </is>
      </c>
      <c r="B1430" t="inlineStr">
        <is>
          <t>UNITED PARCEL SVC INC USD 0.01</t>
        </is>
      </c>
      <c r="C1430" t="inlineStr">
        <is>
          <t>UPS</t>
        </is>
      </c>
      <c r="D1430" t="inlineStr">
        <is>
          <t>2517382</t>
        </is>
      </c>
      <c r="E1430" t="inlineStr">
        <is>
          <t>US9113121068</t>
        </is>
      </c>
      <c r="F1430" t="inlineStr">
        <is>
          <t>911312106</t>
        </is>
      </c>
      <c r="G1430" s="1" t="n">
        <v>1162</v>
      </c>
      <c r="H1430" s="1" t="n">
        <v>87.08</v>
      </c>
      <c r="I1430" s="2" t="n">
        <v>101186.96</v>
      </c>
      <c r="J1430" s="3" t="n">
        <v>0.00347505</v>
      </c>
      <c r="K1430" s="4" t="n">
        <v>29118113.43</v>
      </c>
      <c r="L1430" s="5" t="n">
        <v>900001</v>
      </c>
      <c r="M1430" s="6" t="n">
        <v>32.35342342</v>
      </c>
      <c r="N1430" s="7">
        <f t="array" ref="N1430">IF(ISNUMBER(_xlfn.SINGLE(_xll.BDP($C1430, "DELTA_MID"))),_xll.BDP($C1430, "DELTA_MID")," ")</f>
        <v/>
      </c>
      <c r="O1430" s="7">
        <f>IF(ISNUMBER(N1430),_xll.BDP($C1430, "OPT_UNDL_TICKER"),"")</f>
        <v/>
      </c>
      <c r="P1430" s="8">
        <f>IF(ISNUMBER(N1430),_xll.BDP($C1430, "OPT_UNDL_PX")," ")</f>
        <v/>
      </c>
      <c r="Q1430" s="7">
        <f>IF(ISNUMBER(N1430),+G1430*_xll.BDP($C1430, "PX_POS_MULT_FACTOR")*P1430/K1430," ")</f>
        <v/>
      </c>
      <c r="R1430" s="8">
        <f t="array" ref="R1430">IF(OR($A1430="TUA",$A1430="TYA"),"",IF(ISNUMBER(_xlfn.SINGLE(_xll.BDP($C1430,"DUR_ADJ_OAS_MID"))),_xll.BDP($C1430,"DUR_ADJ_OAS_MID"),IF(ISNUMBER(_xlfn.SINGLE(_xll.BDP($E1430&amp;" ISIN","DUR_ADJ_OAS_MID"))),_xll.BDP($E1430&amp;" ISIN","DUR_ADJ_OAS_MID")," ")))</f>
        <v/>
      </c>
      <c r="S1430" s="7">
        <f>IF(ISNUMBER(N1430),Q1430*N1430,IF(ISNUMBER(R1430),J1430*R1430," "))</f>
        <v/>
      </c>
      <c r="T1430" t="inlineStr">
        <is>
          <t>911312106</t>
        </is>
      </c>
      <c r="U1430" t="inlineStr">
        <is>
          <t>Equity</t>
        </is>
      </c>
    </row>
    <row r="1431">
      <c r="A1431" t="inlineStr">
        <is>
          <t>NXTI</t>
        </is>
      </c>
      <c r="B1431" t="inlineStr">
        <is>
          <t>VERALTO CORP USD 0.01</t>
        </is>
      </c>
      <c r="C1431" t="inlineStr">
        <is>
          <t>VLTO</t>
        </is>
      </c>
      <c r="D1431" t="inlineStr">
        <is>
          <t>BPGMZQ5</t>
        </is>
      </c>
      <c r="E1431" t="inlineStr">
        <is>
          <t>US92338C1036</t>
        </is>
      </c>
      <c r="F1431" t="inlineStr">
        <is>
          <t>92338C103</t>
        </is>
      </c>
      <c r="G1431" s="1" t="n">
        <v>394</v>
      </c>
      <c r="H1431" s="1" t="n">
        <v>103.8</v>
      </c>
      <c r="I1431" s="2" t="n">
        <v>40897.2</v>
      </c>
      <c r="J1431" s="3" t="n">
        <v>0.00140453</v>
      </c>
      <c r="K1431" s="4" t="n">
        <v>29118113.43</v>
      </c>
      <c r="L1431" s="5" t="n">
        <v>900001</v>
      </c>
      <c r="M1431" s="6" t="n">
        <v>32.35342342</v>
      </c>
      <c r="N1431" s="7">
        <f t="array" ref="N1431">IF(ISNUMBER(_xlfn.SINGLE(_xll.BDP($C1431, "DELTA_MID"))),_xll.BDP($C1431, "DELTA_MID")," ")</f>
        <v/>
      </c>
      <c r="O1431" s="7">
        <f>IF(ISNUMBER(N1431),_xll.BDP($C1431, "OPT_UNDL_TICKER"),"")</f>
        <v/>
      </c>
      <c r="P1431" s="8">
        <f>IF(ISNUMBER(N1431),_xll.BDP($C1431, "OPT_UNDL_PX")," ")</f>
        <v/>
      </c>
      <c r="Q1431" s="7">
        <f>IF(ISNUMBER(N1431),+G1431*_xll.BDP($C1431, "PX_POS_MULT_FACTOR")*P1431/K1431," ")</f>
        <v/>
      </c>
      <c r="R1431" s="8">
        <f t="array" ref="R1431">IF(OR($A1431="TUA",$A1431="TYA"),"",IF(ISNUMBER(_xlfn.SINGLE(_xll.BDP($C1431,"DUR_ADJ_OAS_MID"))),_xll.BDP($C1431,"DUR_ADJ_OAS_MID"),IF(ISNUMBER(_xlfn.SINGLE(_xll.BDP($E1431&amp;" ISIN","DUR_ADJ_OAS_MID"))),_xll.BDP($E1431&amp;" ISIN","DUR_ADJ_OAS_MID")," ")))</f>
        <v/>
      </c>
      <c r="S1431" s="7">
        <f>IF(ISNUMBER(N1431),Q1431*N1431,IF(ISNUMBER(R1431),J1431*R1431," "))</f>
        <v/>
      </c>
      <c r="T1431" t="inlineStr">
        <is>
          <t>92338C103</t>
        </is>
      </c>
      <c r="U1431" t="inlineStr">
        <is>
          <t>Equity</t>
        </is>
      </c>
    </row>
    <row r="1432">
      <c r="A1432" t="inlineStr">
        <is>
          <t>NXTI</t>
        </is>
      </c>
      <c r="B1432" t="inlineStr">
        <is>
          <t>VULCAN MATLS CO USD 1.0</t>
        </is>
      </c>
      <c r="C1432" t="inlineStr">
        <is>
          <t>VMC</t>
        </is>
      </c>
      <c r="D1432" t="inlineStr">
        <is>
          <t>2931205</t>
        </is>
      </c>
      <c r="E1432" t="inlineStr">
        <is>
          <t>US9291601097</t>
        </is>
      </c>
      <c r="F1432" t="inlineStr">
        <is>
          <t>929160109</t>
        </is>
      </c>
      <c r="G1432" s="1" t="n">
        <v>190</v>
      </c>
      <c r="H1432" s="1" t="n">
        <v>293.67</v>
      </c>
      <c r="I1432" s="2" t="n">
        <v>55797.3</v>
      </c>
      <c r="J1432" s="3" t="n">
        <v>0.00191624</v>
      </c>
      <c r="K1432" s="4" t="n">
        <v>29118113.43</v>
      </c>
      <c r="L1432" s="5" t="n">
        <v>900001</v>
      </c>
      <c r="M1432" s="6" t="n">
        <v>32.35342342</v>
      </c>
      <c r="N1432" s="7">
        <f t="array" ref="N1432">IF(ISNUMBER(_xlfn.SINGLE(_xll.BDP($C1432, "DELTA_MID"))),_xll.BDP($C1432, "DELTA_MID")," ")</f>
        <v/>
      </c>
      <c r="O1432" s="7">
        <f>IF(ISNUMBER(N1432),_xll.BDP($C1432, "OPT_UNDL_TICKER"),"")</f>
        <v/>
      </c>
      <c r="P1432" s="8">
        <f>IF(ISNUMBER(N1432),_xll.BDP($C1432, "OPT_UNDL_PX")," ")</f>
        <v/>
      </c>
      <c r="Q1432" s="7">
        <f>IF(ISNUMBER(N1432),+G1432*_xll.BDP($C1432, "PX_POS_MULT_FACTOR")*P1432/K1432," ")</f>
        <v/>
      </c>
      <c r="R1432" s="8">
        <f t="array" ref="R1432">IF(OR($A1432="TUA",$A1432="TYA"),"",IF(ISNUMBER(_xlfn.SINGLE(_xll.BDP($C1432,"DUR_ADJ_OAS_MID"))),_xll.BDP($C1432,"DUR_ADJ_OAS_MID"),IF(ISNUMBER(_xlfn.SINGLE(_xll.BDP($E1432&amp;" ISIN","DUR_ADJ_OAS_MID"))),_xll.BDP($E1432&amp;" ISIN","DUR_ADJ_OAS_MID")," ")))</f>
        <v/>
      </c>
      <c r="S1432" s="7">
        <f>IF(ISNUMBER(N1432),Q1432*N1432,IF(ISNUMBER(R1432),J1432*R1432," "))</f>
        <v/>
      </c>
      <c r="T1432" t="inlineStr">
        <is>
          <t>929160109</t>
        </is>
      </c>
      <c r="U1432" t="inlineStr">
        <is>
          <t>Equity</t>
        </is>
      </c>
    </row>
    <row r="1433">
      <c r="A1433" t="inlineStr">
        <is>
          <t>NXTI</t>
        </is>
      </c>
      <c r="B1433" t="inlineStr">
        <is>
          <t>VISTRA CORP USD 0.01</t>
        </is>
      </c>
      <c r="C1433" t="inlineStr">
        <is>
          <t>VST</t>
        </is>
      </c>
      <c r="D1433" t="inlineStr">
        <is>
          <t>BZ8VJQ8</t>
        </is>
      </c>
      <c r="E1433" t="inlineStr">
        <is>
          <t>US92840M1027</t>
        </is>
      </c>
      <c r="F1433" t="inlineStr">
        <is>
          <t>92840M102</t>
        </is>
      </c>
      <c r="G1433" s="1" t="n">
        <v>445</v>
      </c>
      <c r="H1433" s="1" t="n">
        <v>185.83</v>
      </c>
      <c r="I1433" s="2" t="n">
        <v>82694.35000000001</v>
      </c>
      <c r="J1433" s="3" t="n">
        <v>0.00283996</v>
      </c>
      <c r="K1433" s="4" t="n">
        <v>29118113.43</v>
      </c>
      <c r="L1433" s="5" t="n">
        <v>900001</v>
      </c>
      <c r="M1433" s="6" t="n">
        <v>32.35342342</v>
      </c>
      <c r="N1433" s="7">
        <f t="array" ref="N1433">IF(ISNUMBER(_xlfn.SINGLE(_xll.BDP($C1433, "DELTA_MID"))),_xll.BDP($C1433, "DELTA_MID")," ")</f>
        <v/>
      </c>
      <c r="O1433" s="7">
        <f>IF(ISNUMBER(N1433),_xll.BDP($C1433, "OPT_UNDL_TICKER"),"")</f>
        <v/>
      </c>
      <c r="P1433" s="8">
        <f>IF(ISNUMBER(N1433),_xll.BDP($C1433, "OPT_UNDL_PX")," ")</f>
        <v/>
      </c>
      <c r="Q1433" s="7">
        <f>IF(ISNUMBER(N1433),+G1433*_xll.BDP($C1433, "PX_POS_MULT_FACTOR")*P1433/K1433," ")</f>
        <v/>
      </c>
      <c r="R1433" s="8">
        <f t="array" ref="R1433">IF(OR($A1433="TUA",$A1433="TYA"),"",IF(ISNUMBER(_xlfn.SINGLE(_xll.BDP($C1433,"DUR_ADJ_OAS_MID"))),_xll.BDP($C1433,"DUR_ADJ_OAS_MID"),IF(ISNUMBER(_xlfn.SINGLE(_xll.BDP($E1433&amp;" ISIN","DUR_ADJ_OAS_MID"))),_xll.BDP($E1433&amp;" ISIN","DUR_ADJ_OAS_MID")," ")))</f>
        <v/>
      </c>
      <c r="S1433" s="7">
        <f>IF(ISNUMBER(N1433),Q1433*N1433,IF(ISNUMBER(R1433),J1433*R1433," "))</f>
        <v/>
      </c>
      <c r="T1433" t="inlineStr">
        <is>
          <t>92840M102</t>
        </is>
      </c>
      <c r="U1433" t="inlineStr">
        <is>
          <t>Equity</t>
        </is>
      </c>
    </row>
    <row r="1434">
      <c r="A1434" t="inlineStr">
        <is>
          <t>NXTI</t>
        </is>
      </c>
      <c r="B1434" t="inlineStr">
        <is>
          <t>WATERS CORP USD 0.01</t>
        </is>
      </c>
      <c r="C1434" t="inlineStr">
        <is>
          <t>WAT</t>
        </is>
      </c>
      <c r="D1434" t="inlineStr">
        <is>
          <t>2937689</t>
        </is>
      </c>
      <c r="E1434" t="inlineStr">
        <is>
          <t>US9418481035</t>
        </is>
      </c>
      <c r="F1434" t="inlineStr">
        <is>
          <t>941848103</t>
        </is>
      </c>
      <c r="G1434" s="1" t="n">
        <v>96</v>
      </c>
      <c r="H1434" s="1" t="n">
        <v>348.67</v>
      </c>
      <c r="I1434" s="2" t="n">
        <v>33472.32</v>
      </c>
      <c r="J1434" s="3" t="n">
        <v>0.00114954</v>
      </c>
      <c r="K1434" s="4" t="n">
        <v>29118113.43</v>
      </c>
      <c r="L1434" s="5" t="n">
        <v>900001</v>
      </c>
      <c r="M1434" s="6" t="n">
        <v>32.35342342</v>
      </c>
      <c r="N1434" s="7">
        <f t="array" ref="N1434">IF(ISNUMBER(_xlfn.SINGLE(_xll.BDP($C1434, "DELTA_MID"))),_xll.BDP($C1434, "DELTA_MID")," ")</f>
        <v/>
      </c>
      <c r="O1434" s="7">
        <f>IF(ISNUMBER(N1434),_xll.BDP($C1434, "OPT_UNDL_TICKER"),"")</f>
        <v/>
      </c>
      <c r="P1434" s="8">
        <f>IF(ISNUMBER(N1434),_xll.BDP($C1434, "OPT_UNDL_PX")," ")</f>
        <v/>
      </c>
      <c r="Q1434" s="7">
        <f>IF(ISNUMBER(N1434),+G1434*_xll.BDP($C1434, "PX_POS_MULT_FACTOR")*P1434/K1434," ")</f>
        <v/>
      </c>
      <c r="R1434" s="8">
        <f t="array" ref="R1434">IF(OR($A1434="TUA",$A1434="TYA"),"",IF(ISNUMBER(_xlfn.SINGLE(_xll.BDP($C1434,"DUR_ADJ_OAS_MID"))),_xll.BDP($C1434,"DUR_ADJ_OAS_MID"),IF(ISNUMBER(_xlfn.SINGLE(_xll.BDP($E1434&amp;" ISIN","DUR_ADJ_OAS_MID"))),_xll.BDP($E1434&amp;" ISIN","DUR_ADJ_OAS_MID")," ")))</f>
        <v/>
      </c>
      <c r="S1434" s="7">
        <f>IF(ISNUMBER(N1434),Q1434*N1434,IF(ISNUMBER(R1434),J1434*R1434," "))</f>
        <v/>
      </c>
      <c r="T1434" t="inlineStr">
        <is>
          <t>941848103</t>
        </is>
      </c>
      <c r="U1434" t="inlineStr">
        <is>
          <t>Equity</t>
        </is>
      </c>
    </row>
    <row r="1435">
      <c r="A1435" t="inlineStr">
        <is>
          <t>NXTI</t>
        </is>
      </c>
      <c r="B1435" t="inlineStr">
        <is>
          <t>WORKDAY INC USD 0.001</t>
        </is>
      </c>
      <c r="C1435" t="inlineStr">
        <is>
          <t>WDAY</t>
        </is>
      </c>
      <c r="D1435" t="inlineStr">
        <is>
          <t>B8K6ZD1</t>
        </is>
      </c>
      <c r="E1435" t="inlineStr">
        <is>
          <t>US98138H1014</t>
        </is>
      </c>
      <c r="F1435" t="inlineStr">
        <is>
          <t>98138H101</t>
        </is>
      </c>
      <c r="G1435" s="1" t="n">
        <v>1134</v>
      </c>
      <c r="H1435" s="1" t="n">
        <v>242.83</v>
      </c>
      <c r="I1435" s="2" t="n">
        <v>275369.22</v>
      </c>
      <c r="J1435" s="3" t="n">
        <v>0.00945697</v>
      </c>
      <c r="K1435" s="4" t="n">
        <v>29118113.43</v>
      </c>
      <c r="L1435" s="5" t="n">
        <v>900001</v>
      </c>
      <c r="M1435" s="6" t="n">
        <v>32.35342342</v>
      </c>
      <c r="N1435" s="7">
        <f t="array" ref="N1435">IF(ISNUMBER(_xlfn.SINGLE(_xll.BDP($C1435, "DELTA_MID"))),_xll.BDP($C1435, "DELTA_MID")," ")</f>
        <v/>
      </c>
      <c r="O1435" s="7">
        <f>IF(ISNUMBER(N1435),_xll.BDP($C1435, "OPT_UNDL_TICKER"),"")</f>
        <v/>
      </c>
      <c r="P1435" s="8">
        <f>IF(ISNUMBER(N1435),_xll.BDP($C1435, "OPT_UNDL_PX")," ")</f>
        <v/>
      </c>
      <c r="Q1435" s="7">
        <f>IF(ISNUMBER(N1435),+G1435*_xll.BDP($C1435, "PX_POS_MULT_FACTOR")*P1435/K1435," ")</f>
        <v/>
      </c>
      <c r="R1435" s="8">
        <f t="array" ref="R1435">IF(OR($A1435="TUA",$A1435="TYA"),"",IF(ISNUMBER(_xlfn.SINGLE(_xll.BDP($C1435,"DUR_ADJ_OAS_MID"))),_xll.BDP($C1435,"DUR_ADJ_OAS_MID"),IF(ISNUMBER(_xlfn.SINGLE(_xll.BDP($E1435&amp;" ISIN","DUR_ADJ_OAS_MID"))),_xll.BDP($E1435&amp;" ISIN","DUR_ADJ_OAS_MID")," ")))</f>
        <v/>
      </c>
      <c r="S1435" s="7">
        <f>IF(ISNUMBER(N1435),Q1435*N1435,IF(ISNUMBER(R1435),J1435*R1435," "))</f>
        <v/>
      </c>
      <c r="T1435" t="inlineStr">
        <is>
          <t>98138H101</t>
        </is>
      </c>
      <c r="U1435" t="inlineStr">
        <is>
          <t>Equity</t>
        </is>
      </c>
    </row>
    <row r="1436">
      <c r="A1436" t="inlineStr">
        <is>
          <t>NXTI</t>
        </is>
      </c>
      <c r="B1436" t="inlineStr">
        <is>
          <t>WESTERN DIGITAL CORP USD 0.01</t>
        </is>
      </c>
      <c r="C1436" t="inlineStr">
        <is>
          <t>WDC</t>
        </is>
      </c>
      <c r="D1436" t="inlineStr">
        <is>
          <t>2954699</t>
        </is>
      </c>
      <c r="E1436" t="inlineStr">
        <is>
          <t>US9581021055</t>
        </is>
      </c>
      <c r="F1436" t="inlineStr">
        <is>
          <t>958102105</t>
        </is>
      </c>
      <c r="G1436" s="1" t="n">
        <v>1247</v>
      </c>
      <c r="H1436" s="1" t="n">
        <v>120.47</v>
      </c>
      <c r="I1436" s="2" t="n">
        <v>150226.09</v>
      </c>
      <c r="J1436" s="3" t="n">
        <v>0.0051592</v>
      </c>
      <c r="K1436" s="4" t="n">
        <v>29118113.43</v>
      </c>
      <c r="L1436" s="5" t="n">
        <v>900001</v>
      </c>
      <c r="M1436" s="6" t="n">
        <v>32.35342342</v>
      </c>
      <c r="N1436" s="7">
        <f t="array" ref="N1436">IF(ISNUMBER(_xlfn.SINGLE(_xll.BDP($C1436, "DELTA_MID"))),_xll.BDP($C1436, "DELTA_MID")," ")</f>
        <v/>
      </c>
      <c r="O1436" s="7">
        <f>IF(ISNUMBER(N1436),_xll.BDP($C1436, "OPT_UNDL_TICKER"),"")</f>
        <v/>
      </c>
      <c r="P1436" s="8">
        <f>IF(ISNUMBER(N1436),_xll.BDP($C1436, "OPT_UNDL_PX")," ")</f>
        <v/>
      </c>
      <c r="Q1436" s="7">
        <f>IF(ISNUMBER(N1436),+G1436*_xll.BDP($C1436, "PX_POS_MULT_FACTOR")*P1436/K1436," ")</f>
        <v/>
      </c>
      <c r="R1436" s="8">
        <f t="array" ref="R1436">IF(OR($A1436="TUA",$A1436="TYA"),"",IF(ISNUMBER(_xlfn.SINGLE(_xll.BDP($C1436,"DUR_ADJ_OAS_MID"))),_xll.BDP($C1436,"DUR_ADJ_OAS_MID"),IF(ISNUMBER(_xlfn.SINGLE(_xll.BDP($E1436&amp;" ISIN","DUR_ADJ_OAS_MID"))),_xll.BDP($E1436&amp;" ISIN","DUR_ADJ_OAS_MID")," ")))</f>
        <v/>
      </c>
      <c r="S1436" s="7">
        <f>IF(ISNUMBER(N1436),Q1436*N1436,IF(ISNUMBER(R1436),J1436*R1436," "))</f>
        <v/>
      </c>
      <c r="T1436" t="inlineStr">
        <is>
          <t>958102105</t>
        </is>
      </c>
      <c r="U1436" t="inlineStr">
        <is>
          <t>Equity</t>
        </is>
      </c>
    </row>
    <row r="1437">
      <c r="A1437" t="inlineStr">
        <is>
          <t>NXTI</t>
        </is>
      </c>
      <c r="B1437" t="inlineStr">
        <is>
          <t>WILLIAMS COS INC USD 1.0</t>
        </is>
      </c>
      <c r="C1437" t="inlineStr">
        <is>
          <t>WMB</t>
        </is>
      </c>
      <c r="D1437" t="inlineStr">
        <is>
          <t>2967181</t>
        </is>
      </c>
      <c r="E1437" t="inlineStr">
        <is>
          <t>US9694571004</t>
        </is>
      </c>
      <c r="F1437" t="inlineStr">
        <is>
          <t>969457100</t>
        </is>
      </c>
      <c r="G1437" s="1" t="n">
        <v>1779</v>
      </c>
      <c r="H1437" s="1" t="n">
        <v>62.16</v>
      </c>
      <c r="I1437" s="2" t="n">
        <v>110582.64</v>
      </c>
      <c r="J1437" s="3" t="n">
        <v>0.00379773</v>
      </c>
      <c r="K1437" s="4" t="n">
        <v>29118113.43</v>
      </c>
      <c r="L1437" s="5" t="n">
        <v>900001</v>
      </c>
      <c r="M1437" s="6" t="n">
        <v>32.35342342</v>
      </c>
      <c r="N1437" s="7">
        <f t="array" ref="N1437">IF(ISNUMBER(_xlfn.SINGLE(_xll.BDP($C1437, "DELTA_MID"))),_xll.BDP($C1437, "DELTA_MID")," ")</f>
        <v/>
      </c>
      <c r="O1437" s="7">
        <f>IF(ISNUMBER(N1437),_xll.BDP($C1437, "OPT_UNDL_TICKER"),"")</f>
        <v/>
      </c>
      <c r="P1437" s="8">
        <f>IF(ISNUMBER(N1437),_xll.BDP($C1437, "OPT_UNDL_PX")," ")</f>
        <v/>
      </c>
      <c r="Q1437" s="7">
        <f>IF(ISNUMBER(N1437),+G1437*_xll.BDP($C1437, "PX_POS_MULT_FACTOR")*P1437/K1437," ")</f>
        <v/>
      </c>
      <c r="R1437" s="8">
        <f t="array" ref="R1437">IF(OR($A1437="TUA",$A1437="TYA"),"",IF(ISNUMBER(_xlfn.SINGLE(_xll.BDP($C1437,"DUR_ADJ_OAS_MID"))),_xll.BDP($C1437,"DUR_ADJ_OAS_MID"),IF(ISNUMBER(_xlfn.SINGLE(_xll.BDP($E1437&amp;" ISIN","DUR_ADJ_OAS_MID"))),_xll.BDP($E1437&amp;" ISIN","DUR_ADJ_OAS_MID")," ")))</f>
        <v/>
      </c>
      <c r="S1437" s="7">
        <f>IF(ISNUMBER(N1437),Q1437*N1437,IF(ISNUMBER(R1437),J1437*R1437," "))</f>
        <v/>
      </c>
      <c r="T1437" t="inlineStr">
        <is>
          <t>969457100</t>
        </is>
      </c>
      <c r="U1437" t="inlineStr">
        <is>
          <t>Equity</t>
        </is>
      </c>
    </row>
    <row r="1438">
      <c r="A1438" t="inlineStr">
        <is>
          <t>NXTI</t>
        </is>
      </c>
      <c r="B1438" t="inlineStr">
        <is>
          <t>WARNER MUSIC GROUP CORP NPV</t>
        </is>
      </c>
      <c r="C1438" t="inlineStr">
        <is>
          <t>WMG</t>
        </is>
      </c>
      <c r="D1438" t="inlineStr">
        <is>
          <t>BLGJ610</t>
        </is>
      </c>
      <c r="E1438" t="inlineStr">
        <is>
          <t>US9345502036</t>
        </is>
      </c>
      <c r="F1438" t="inlineStr">
        <is>
          <t>934550203</t>
        </is>
      </c>
      <c r="G1438" s="1" t="n">
        <v>824</v>
      </c>
      <c r="H1438" s="1" t="n">
        <v>33.21</v>
      </c>
      <c r="I1438" s="2" t="n">
        <v>27365.04</v>
      </c>
      <c r="J1438" s="3" t="n">
        <v>0.00093979</v>
      </c>
      <c r="K1438" s="4" t="n">
        <v>29118113.43</v>
      </c>
      <c r="L1438" s="5" t="n">
        <v>900001</v>
      </c>
      <c r="M1438" s="6" t="n">
        <v>32.35342342</v>
      </c>
      <c r="N1438" s="7">
        <f t="array" ref="N1438">IF(ISNUMBER(_xlfn.SINGLE(_xll.BDP($C1438, "DELTA_MID"))),_xll.BDP($C1438, "DELTA_MID")," ")</f>
        <v/>
      </c>
      <c r="O1438" s="7">
        <f>IF(ISNUMBER(N1438),_xll.BDP($C1438, "OPT_UNDL_TICKER"),"")</f>
        <v/>
      </c>
      <c r="P1438" s="8">
        <f>IF(ISNUMBER(N1438),_xll.BDP($C1438, "OPT_UNDL_PX")," ")</f>
        <v/>
      </c>
      <c r="Q1438" s="7">
        <f>IF(ISNUMBER(N1438),+G1438*_xll.BDP($C1438, "PX_POS_MULT_FACTOR")*P1438/K1438," ")</f>
        <v/>
      </c>
      <c r="R1438" s="8">
        <f t="array" ref="R1438">IF(OR($A1438="TUA",$A1438="TYA"),"",IF(ISNUMBER(_xlfn.SINGLE(_xll.BDP($C1438,"DUR_ADJ_OAS_MID"))),_xll.BDP($C1438,"DUR_ADJ_OAS_MID"),IF(ISNUMBER(_xlfn.SINGLE(_xll.BDP($E1438&amp;" ISIN","DUR_ADJ_OAS_MID"))),_xll.BDP($E1438&amp;" ISIN","DUR_ADJ_OAS_MID")," ")))</f>
        <v/>
      </c>
      <c r="S1438" s="7">
        <f>IF(ISNUMBER(N1438),Q1438*N1438,IF(ISNUMBER(R1438),J1438*R1438," "))</f>
        <v/>
      </c>
      <c r="T1438" t="inlineStr">
        <is>
          <t>934550203</t>
        </is>
      </c>
      <c r="U1438" t="inlineStr">
        <is>
          <t>Equity</t>
        </is>
      </c>
    </row>
    <row r="1439">
      <c r="A1439" t="inlineStr">
        <is>
          <t>NXTI</t>
        </is>
      </c>
      <c r="B1439" t="inlineStr">
        <is>
          <t>WALMART INC</t>
        </is>
      </c>
      <c r="C1439" t="inlineStr">
        <is>
          <t>WMT</t>
        </is>
      </c>
      <c r="D1439" t="inlineStr">
        <is>
          <t>2936921</t>
        </is>
      </c>
      <c r="E1439" t="inlineStr">
        <is>
          <t>US9311421039</t>
        </is>
      </c>
      <c r="F1439" t="inlineStr">
        <is>
          <t>931142103</t>
        </is>
      </c>
      <c r="G1439" s="1" t="n">
        <v>13885</v>
      </c>
      <c r="H1439" s="1" t="n">
        <v>107.14</v>
      </c>
      <c r="I1439" s="2" t="n">
        <v>1487638.9</v>
      </c>
      <c r="J1439" s="3" t="n">
        <v>0.05108981</v>
      </c>
      <c r="K1439" s="4" t="n">
        <v>29118113.43</v>
      </c>
      <c r="L1439" s="5" t="n">
        <v>900001</v>
      </c>
      <c r="M1439" s="6" t="n">
        <v>32.35342342</v>
      </c>
      <c r="N1439" s="7">
        <f t="array" ref="N1439">IF(ISNUMBER(_xlfn.SINGLE(_xll.BDP($C1439, "DELTA_MID"))),_xll.BDP($C1439, "DELTA_MID")," ")</f>
        <v/>
      </c>
      <c r="O1439" s="7">
        <f>IF(ISNUMBER(N1439),_xll.BDP($C1439, "OPT_UNDL_TICKER"),"")</f>
        <v/>
      </c>
      <c r="P1439" s="8">
        <f>IF(ISNUMBER(N1439),_xll.BDP($C1439, "OPT_UNDL_PX")," ")</f>
        <v/>
      </c>
      <c r="Q1439" s="7">
        <f>IF(ISNUMBER(N1439),+G1439*_xll.BDP($C1439, "PX_POS_MULT_FACTOR")*P1439/K1439," ")</f>
        <v/>
      </c>
      <c r="R1439" s="8">
        <f t="array" ref="R1439">IF(OR($A1439="TUA",$A1439="TYA"),"",IF(ISNUMBER(_xlfn.SINGLE(_xll.BDP($C1439,"DUR_ADJ_OAS_MID"))),_xll.BDP($C1439,"DUR_ADJ_OAS_MID"),IF(ISNUMBER(_xlfn.SINGLE(_xll.BDP($E1439&amp;" ISIN","DUR_ADJ_OAS_MID"))),_xll.BDP($E1439&amp;" ISIN","DUR_ADJ_OAS_MID")," ")))</f>
        <v/>
      </c>
      <c r="S1439" s="7">
        <f>IF(ISNUMBER(N1439),Q1439*N1439,IF(ISNUMBER(R1439),J1439*R1439," "))</f>
        <v/>
      </c>
      <c r="T1439" t="inlineStr">
        <is>
          <t>931142103</t>
        </is>
      </c>
      <c r="U1439" t="inlineStr">
        <is>
          <t>Equity</t>
        </is>
      </c>
    </row>
    <row r="1440">
      <c r="A1440" t="inlineStr">
        <is>
          <t>NXTI</t>
        </is>
      </c>
      <c r="B1440" t="inlineStr">
        <is>
          <t>WILLIAMS SONOMA INC USD 0.01</t>
        </is>
      </c>
      <c r="C1440" t="inlineStr">
        <is>
          <t>WSM</t>
        </is>
      </c>
      <c r="D1440" t="inlineStr">
        <is>
          <t>2967589</t>
        </is>
      </c>
      <c r="E1440" t="inlineStr">
        <is>
          <t>US9699041011</t>
        </is>
      </c>
      <c r="F1440" t="inlineStr">
        <is>
          <t>969904101</t>
        </is>
      </c>
      <c r="G1440" s="1" t="n">
        <v>269</v>
      </c>
      <c r="H1440" s="1" t="n">
        <v>187.99</v>
      </c>
      <c r="I1440" s="2" t="n">
        <v>50569.31</v>
      </c>
      <c r="J1440" s="3" t="n">
        <v>0.0017367</v>
      </c>
      <c r="K1440" s="4" t="n">
        <v>29118113.43</v>
      </c>
      <c r="L1440" s="5" t="n">
        <v>900001</v>
      </c>
      <c r="M1440" s="6" t="n">
        <v>32.35342342</v>
      </c>
      <c r="N1440" s="7">
        <f t="array" ref="N1440">IF(ISNUMBER(_xlfn.SINGLE(_xll.BDP($C1440, "DELTA_MID"))),_xll.BDP($C1440, "DELTA_MID")," ")</f>
        <v/>
      </c>
      <c r="O1440" s="7">
        <f>IF(ISNUMBER(N1440),_xll.BDP($C1440, "OPT_UNDL_TICKER"),"")</f>
        <v/>
      </c>
      <c r="P1440" s="8">
        <f>IF(ISNUMBER(N1440),_xll.BDP($C1440, "OPT_UNDL_PX")," ")</f>
        <v/>
      </c>
      <c r="Q1440" s="7">
        <f>IF(ISNUMBER(N1440),+G1440*_xll.BDP($C1440, "PX_POS_MULT_FACTOR")*P1440/K1440," ")</f>
        <v/>
      </c>
      <c r="R1440" s="8">
        <f t="array" ref="R1440">IF(OR($A1440="TUA",$A1440="TYA"),"",IF(ISNUMBER(_xlfn.SINGLE(_xll.BDP($C1440,"DUR_ADJ_OAS_MID"))),_xll.BDP($C1440,"DUR_ADJ_OAS_MID"),IF(ISNUMBER(_xlfn.SINGLE(_xll.BDP($E1440&amp;" ISIN","DUR_ADJ_OAS_MID"))),_xll.BDP($E1440&amp;" ISIN","DUR_ADJ_OAS_MID")," ")))</f>
        <v/>
      </c>
      <c r="S1440" s="7">
        <f>IF(ISNUMBER(N1440),Q1440*N1440,IF(ISNUMBER(R1440),J1440*R1440," "))</f>
        <v/>
      </c>
      <c r="T1440" t="inlineStr">
        <is>
          <t>969904101</t>
        </is>
      </c>
      <c r="U1440" t="inlineStr">
        <is>
          <t>Equity</t>
        </is>
      </c>
    </row>
    <row r="1441">
      <c r="A1441" t="inlineStr">
        <is>
          <t>NXTI</t>
        </is>
      </c>
      <c r="B1441" t="inlineStr">
        <is>
          <t>EXXON MOBIL CORP NPV</t>
        </is>
      </c>
      <c r="C1441" t="inlineStr">
        <is>
          <t>XOM</t>
        </is>
      </c>
      <c r="D1441" t="inlineStr">
        <is>
          <t>2326618</t>
        </is>
      </c>
      <c r="E1441" t="inlineStr">
        <is>
          <t>US30231G1022</t>
        </is>
      </c>
      <c r="F1441" t="inlineStr">
        <is>
          <t>30231G102</t>
        </is>
      </c>
      <c r="G1441" s="1" t="n">
        <v>6193</v>
      </c>
      <c r="H1441" s="1" t="n">
        <v>114.71</v>
      </c>
      <c r="I1441" s="2" t="n">
        <v>710399.03</v>
      </c>
      <c r="J1441" s="3" t="n">
        <v>0.02439715</v>
      </c>
      <c r="K1441" s="4" t="n">
        <v>29118113.43</v>
      </c>
      <c r="L1441" s="5" t="n">
        <v>900001</v>
      </c>
      <c r="M1441" s="6" t="n">
        <v>32.35342342</v>
      </c>
      <c r="N1441" s="7">
        <f t="array" ref="N1441">IF(ISNUMBER(_xlfn.SINGLE(_xll.BDP($C1441, "DELTA_MID"))),_xll.BDP($C1441, "DELTA_MID")," ")</f>
        <v/>
      </c>
      <c r="O1441" s="7">
        <f>IF(ISNUMBER(N1441),_xll.BDP($C1441, "OPT_UNDL_TICKER"),"")</f>
        <v/>
      </c>
      <c r="P1441" s="8">
        <f>IF(ISNUMBER(N1441),_xll.BDP($C1441, "OPT_UNDL_PX")," ")</f>
        <v/>
      </c>
      <c r="Q1441" s="7">
        <f>IF(ISNUMBER(N1441),+G1441*_xll.BDP($C1441, "PX_POS_MULT_FACTOR")*P1441/K1441," ")</f>
        <v/>
      </c>
      <c r="R1441" s="8">
        <f t="array" ref="R1441">IF(OR($A1441="TUA",$A1441="TYA"),"",IF(ISNUMBER(_xlfn.SINGLE(_xll.BDP($C1441,"DUR_ADJ_OAS_MID"))),_xll.BDP($C1441,"DUR_ADJ_OAS_MID"),IF(ISNUMBER(_xlfn.SINGLE(_xll.BDP($E1441&amp;" ISIN","DUR_ADJ_OAS_MID"))),_xll.BDP($E1441&amp;" ISIN","DUR_ADJ_OAS_MID")," ")))</f>
        <v/>
      </c>
      <c r="S1441" s="7">
        <f>IF(ISNUMBER(N1441),Q1441*N1441,IF(ISNUMBER(R1441),J1441*R1441," "))</f>
        <v/>
      </c>
      <c r="T1441" t="inlineStr">
        <is>
          <t>30231G102</t>
        </is>
      </c>
      <c r="U1441" t="inlineStr">
        <is>
          <t>Equity</t>
        </is>
      </c>
    </row>
    <row r="1442">
      <c r="A1442" t="inlineStr">
        <is>
          <t>NXTI</t>
        </is>
      </c>
      <c r="B1442" t="inlineStr">
        <is>
          <t>XYLEM INC USD 0.01</t>
        </is>
      </c>
      <c r="C1442" t="inlineStr">
        <is>
          <t>XYL</t>
        </is>
      </c>
      <c r="D1442" t="inlineStr">
        <is>
          <t>B3P2CN8</t>
        </is>
      </c>
      <c r="E1442" t="inlineStr">
        <is>
          <t>US98419M1009</t>
        </is>
      </c>
      <c r="F1442" t="inlineStr">
        <is>
          <t>98419M100</t>
        </is>
      </c>
      <c r="G1442" s="1" t="n">
        <v>277</v>
      </c>
      <c r="H1442" s="1" t="n">
        <v>145.99</v>
      </c>
      <c r="I1442" s="2" t="n">
        <v>40439.23</v>
      </c>
      <c r="J1442" s="3" t="n">
        <v>0.0013888</v>
      </c>
      <c r="K1442" s="4" t="n">
        <v>29118113.43</v>
      </c>
      <c r="L1442" s="5" t="n">
        <v>900001</v>
      </c>
      <c r="M1442" s="6" t="n">
        <v>32.35342342</v>
      </c>
      <c r="N1442" s="7">
        <f t="array" ref="N1442">IF(ISNUMBER(_xlfn.SINGLE(_xll.BDP($C1442, "DELTA_MID"))),_xll.BDP($C1442, "DELTA_MID")," ")</f>
        <v/>
      </c>
      <c r="O1442" s="7">
        <f>IF(ISNUMBER(N1442),_xll.BDP($C1442, "OPT_UNDL_TICKER"),"")</f>
        <v/>
      </c>
      <c r="P1442" s="8">
        <f>IF(ISNUMBER(N1442),_xll.BDP($C1442, "OPT_UNDL_PX")," ")</f>
        <v/>
      </c>
      <c r="Q1442" s="7">
        <f>IF(ISNUMBER(N1442),+G1442*_xll.BDP($C1442, "PX_POS_MULT_FACTOR")*P1442/K1442," ")</f>
        <v/>
      </c>
      <c r="R1442" s="8">
        <f t="array" ref="R1442">IF(OR($A1442="TUA",$A1442="TYA"),"",IF(ISNUMBER(_xlfn.SINGLE(_xll.BDP($C1442,"DUR_ADJ_OAS_MID"))),_xll.BDP($C1442,"DUR_ADJ_OAS_MID"),IF(ISNUMBER(_xlfn.SINGLE(_xll.BDP($E1442&amp;" ISIN","DUR_ADJ_OAS_MID"))),_xll.BDP($E1442&amp;" ISIN","DUR_ADJ_OAS_MID")," ")))</f>
        <v/>
      </c>
      <c r="S1442" s="7">
        <f>IF(ISNUMBER(N1442),Q1442*N1442,IF(ISNUMBER(R1442),J1442*R1442," "))</f>
        <v/>
      </c>
      <c r="T1442" t="inlineStr">
        <is>
          <t>98419M100</t>
        </is>
      </c>
      <c r="U1442" t="inlineStr">
        <is>
          <t>Equity</t>
        </is>
      </c>
    </row>
    <row r="1443">
      <c r="A1443" t="inlineStr">
        <is>
          <t>NXTI</t>
        </is>
      </c>
      <c r="B1443" t="inlineStr">
        <is>
          <t>ZSCALER INC USD 0.001</t>
        </is>
      </c>
      <c r="C1443" t="inlineStr">
        <is>
          <t>ZS</t>
        </is>
      </c>
      <c r="D1443" t="inlineStr">
        <is>
          <t>BZ00V34</t>
        </is>
      </c>
      <c r="E1443" t="inlineStr">
        <is>
          <t>US98980G1022</t>
        </is>
      </c>
      <c r="F1443" t="inlineStr">
        <is>
          <t>98980G102</t>
        </is>
      </c>
      <c r="G1443" s="1" t="n">
        <v>596</v>
      </c>
      <c r="H1443" s="1" t="n">
        <v>307.92</v>
      </c>
      <c r="I1443" s="2" t="n">
        <v>183520.32</v>
      </c>
      <c r="J1443" s="3" t="n">
        <v>0.00630262</v>
      </c>
      <c r="K1443" s="4" t="n">
        <v>29118113.43</v>
      </c>
      <c r="L1443" s="5" t="n">
        <v>900001</v>
      </c>
      <c r="M1443" s="6" t="n">
        <v>32.35342342</v>
      </c>
      <c r="N1443" s="7">
        <f t="array" ref="N1443">IF(ISNUMBER(_xlfn.SINGLE(_xll.BDP($C1443, "DELTA_MID"))),_xll.BDP($C1443, "DELTA_MID")," ")</f>
        <v/>
      </c>
      <c r="O1443" s="7">
        <f>IF(ISNUMBER(N1443),_xll.BDP($C1443, "OPT_UNDL_TICKER"),"")</f>
        <v/>
      </c>
      <c r="P1443" s="8">
        <f>IF(ISNUMBER(N1443),_xll.BDP($C1443, "OPT_UNDL_PX")," ")</f>
        <v/>
      </c>
      <c r="Q1443" s="7">
        <f>IF(ISNUMBER(N1443),+G1443*_xll.BDP($C1443, "PX_POS_MULT_FACTOR")*P1443/K1443," ")</f>
        <v/>
      </c>
      <c r="R1443" s="8">
        <f t="array" ref="R1443">IF(OR($A1443="TUA",$A1443="TYA"),"",IF(ISNUMBER(_xlfn.SINGLE(_xll.BDP($C1443,"DUR_ADJ_OAS_MID"))),_xll.BDP($C1443,"DUR_ADJ_OAS_MID"),IF(ISNUMBER(_xlfn.SINGLE(_xll.BDP($E1443&amp;" ISIN","DUR_ADJ_OAS_MID"))),_xll.BDP($E1443&amp;" ISIN","DUR_ADJ_OAS_MID")," ")))</f>
        <v/>
      </c>
      <c r="S1443" s="7">
        <f>IF(ISNUMBER(N1443),Q1443*N1443,IF(ISNUMBER(R1443),J1443*R1443," "))</f>
        <v/>
      </c>
      <c r="T1443" t="inlineStr">
        <is>
          <t>98980G102</t>
        </is>
      </c>
      <c r="U1443" t="inlineStr">
        <is>
          <t>Equity</t>
        </is>
      </c>
    </row>
    <row r="1444">
      <c r="A1444" t="inlineStr">
        <is>
          <t>NXTI</t>
        </is>
      </c>
      <c r="B1444" t="inlineStr">
        <is>
          <t>Cash</t>
        </is>
      </c>
      <c r="C1444" t="inlineStr">
        <is>
          <t>Cash</t>
        </is>
      </c>
      <c r="G1444" s="1" t="n">
        <v>50589.06</v>
      </c>
      <c r="H1444" s="1" t="n">
        <v>1</v>
      </c>
      <c r="I1444" s="2" t="n">
        <v>50589.06</v>
      </c>
      <c r="J1444" s="3" t="n">
        <v>0.00173737</v>
      </c>
      <c r="K1444" s="4" t="n">
        <v>29118113.43</v>
      </c>
      <c r="L1444" s="5" t="n">
        <v>900001</v>
      </c>
      <c r="M1444" s="6" t="n">
        <v>32.35342342</v>
      </c>
      <c r="N1444" s="7">
        <f t="array" ref="N1444">IF(ISNUMBER(_xlfn.SINGLE(_xll.BDP($C1444, "DELTA_MID"))),_xll.BDP($C1444, "DELTA_MID")," ")</f>
        <v/>
      </c>
      <c r="O1444" s="7">
        <f>IF(ISNUMBER(N1444),_xll.BDP($C1444, "OPT_UNDL_TICKER"),"")</f>
        <v/>
      </c>
      <c r="P1444" s="8">
        <f>IF(ISNUMBER(N1444),_xll.BDP($C1444, "OPT_UNDL_PX")," ")</f>
        <v/>
      </c>
      <c r="Q1444" s="7">
        <f>IF(ISNUMBER(N1444),+G1444*_xll.BDP($C1444, "PX_POS_MULT_FACTOR")*P1444/K1444," ")</f>
        <v/>
      </c>
      <c r="R1444" s="8">
        <f t="array" ref="R1444">IF(OR($A1444="TUA",$A1444="TYA"),"",IF(ISNUMBER(_xlfn.SINGLE(_xll.BDP($C1444,"DUR_ADJ_OAS_MID"))),_xll.BDP($C1444,"DUR_ADJ_OAS_MID"),IF(ISNUMBER(_xlfn.SINGLE(_xll.BDP($E1444&amp;" ISIN","DUR_ADJ_OAS_MID"))),_xll.BDP($E1444&amp;" ISIN","DUR_ADJ_OAS_MID")," ")))</f>
        <v/>
      </c>
      <c r="S1444" s="7">
        <f>IF(ISNUMBER(N1444),Q1444*N1444,IF(ISNUMBER(R1444),J1444*R1444," "))</f>
        <v/>
      </c>
      <c r="T1444" t="inlineStr">
        <is>
          <t>Cash</t>
        </is>
      </c>
      <c r="U1444" t="inlineStr">
        <is>
          <t>Cash</t>
        </is>
      </c>
    </row>
    <row r="1445">
      <c r="N1445" s="7">
        <f t="array" ref="N1445">IF(ISNUMBER(_xlfn.SINGLE(_xll.BDP($C1445, "DELTA_MID"))),_xll.BDP($C1445, "DELTA_MID")," ")</f>
        <v/>
      </c>
      <c r="O1445" s="7">
        <f>IF(ISNUMBER(N1445),_xll.BDP($C1445, "OPT_UNDL_TICKER"),"")</f>
        <v/>
      </c>
      <c r="P1445" s="8">
        <f>IF(ISNUMBER(N1445),_xll.BDP($C1445, "OPT_UNDL_PX")," ")</f>
        <v/>
      </c>
      <c r="Q1445" s="7">
        <f>IF(ISNUMBER(N1445),+G1445*_xll.BDP($C1445, "PX_POS_MULT_FACTOR")*P1445/K1445," ")</f>
        <v/>
      </c>
      <c r="R1445" s="8">
        <f t="array" ref="R1445">IF(OR($A1445="TUA",$A1445="TYA"),"",IF(ISNUMBER(_xlfn.SINGLE(_xll.BDP($C1445,"DUR_ADJ_OAS_MID"))),_xll.BDP($C1445,"DUR_ADJ_OAS_MID"),IF(ISNUMBER(_xlfn.SINGLE(_xll.BDP($E1445&amp;" ISIN","DUR_ADJ_OAS_MID"))),_xll.BDP($E1445&amp;" ISIN","DUR_ADJ_OAS_MID")," ")))</f>
        <v/>
      </c>
      <c r="S1445" s="7">
        <f>IF(ISNUMBER(N1445),Q1445*N1445,IF(ISNUMBER(R1445),J1445*R1445," "))</f>
        <v/>
      </c>
    </row>
    <row r="1446">
      <c r="A1446" t="inlineStr">
        <is>
          <t>PCR</t>
        </is>
      </c>
      <c r="B1446" t="inlineStr">
        <is>
          <t>TRSUBSMPODTFED1 M-05</t>
        </is>
      </c>
      <c r="C1446" t="inlineStr">
        <is>
          <t>UJNKTUB01</t>
        </is>
      </c>
      <c r="F1446" t="inlineStr">
        <is>
          <t>UJNKTUB01</t>
        </is>
      </c>
      <c r="G1446" s="1" t="n">
        <v>1126814</v>
      </c>
      <c r="H1446" s="1" t="n">
        <v>100</v>
      </c>
      <c r="I1446" s="2" t="n">
        <v>1126814</v>
      </c>
      <c r="J1446" s="3" t="n">
        <v>0.46579721</v>
      </c>
      <c r="K1446" s="4" t="n">
        <v>2419108.54</v>
      </c>
      <c r="L1446" s="5" t="n">
        <v>100001</v>
      </c>
      <c r="M1446" s="6" t="n">
        <v>24.19084349</v>
      </c>
      <c r="N1446" s="7">
        <f t="array" ref="N1446">IF(ISNUMBER(_xlfn.SINGLE(_xll.BDP($C1446, "DELTA_MID"))),_xll.BDP($C1446, "DELTA_MID")," ")</f>
        <v/>
      </c>
      <c r="O1446" s="7">
        <f>IF(ISNUMBER(N1446),_xll.BDP($C1446, "OPT_UNDL_TICKER"),"")</f>
        <v/>
      </c>
      <c r="P1446" s="8">
        <f>IF(ISNUMBER(N1446),_xll.BDP($C1446, "OPT_UNDL_PX")," ")</f>
        <v/>
      </c>
      <c r="Q1446" s="7">
        <f>IF(ISNUMBER(N1446),+G1446*_xll.BDP($C1446, "PX_POS_MULT_FACTOR")*P1446/K1446," ")</f>
        <v/>
      </c>
      <c r="R1446" s="8">
        <f t="array" ref="R1446">IF(OR($A1446="TUA",$A1446="TYA"),"",IF(ISNUMBER(_xlfn.SINGLE(_xll.BDP($C1446,"DUR_ADJ_OAS_MID"))),_xll.BDP($C1446,"DUR_ADJ_OAS_MID"),IF(ISNUMBER(_xlfn.SINGLE(_xll.BDP($E1446&amp;" ISIN","DUR_ADJ_OAS_MID"))),_xll.BDP($E1446&amp;" ISIN","DUR_ADJ_OAS_MID")," ")))</f>
        <v/>
      </c>
      <c r="S1446" s="7">
        <f>IF(ISNUMBER(N1446),Q1446*N1446,IF(ISNUMBER(R1446),J1446*R1446," "))</f>
        <v/>
      </c>
      <c r="T1446" t="inlineStr">
        <is>
          <t>UJNKTUB01</t>
        </is>
      </c>
      <c r="U1446" t="inlineStr">
        <is>
          <t>Swap</t>
        </is>
      </c>
    </row>
    <row r="1447">
      <c r="A1447" t="inlineStr">
        <is>
          <t>PCR</t>
        </is>
      </c>
      <c r="B1447" t="inlineStr">
        <is>
          <t>TRSUBSMPODTFED1 M-05</t>
        </is>
      </c>
      <c r="C1447" t="inlineStr">
        <is>
          <t>UJNKTUB01 00001</t>
        </is>
      </c>
      <c r="F1447" t="inlineStr">
        <is>
          <t>UJNKTUB01 00001</t>
        </is>
      </c>
      <c r="G1447" s="1" t="n">
        <v>-10864</v>
      </c>
      <c r="H1447" s="1" t="n">
        <v>103.73</v>
      </c>
      <c r="I1447" s="2" t="n">
        <v>-1126922.72</v>
      </c>
      <c r="J1447" s="3" t="n">
        <v>-0.46584215</v>
      </c>
      <c r="K1447" s="4" t="n">
        <v>2419108.54</v>
      </c>
      <c r="L1447" s="5" t="n">
        <v>100001</v>
      </c>
      <c r="M1447" s="6" t="n">
        <v>24.19084349</v>
      </c>
      <c r="N1447" s="7">
        <f t="array" ref="N1447">IF(ISNUMBER(_xlfn.SINGLE(_xll.BDP($C1447, "DELTA_MID"))),_xll.BDP($C1447, "DELTA_MID")," ")</f>
        <v/>
      </c>
      <c r="O1447" s="7">
        <f>IF(ISNUMBER(N1447),_xll.BDP($C1447, "OPT_UNDL_TICKER"),"")</f>
        <v/>
      </c>
      <c r="P1447" s="8">
        <f>IF(ISNUMBER(N1447),_xll.BDP($C1447, "OPT_UNDL_PX")," ")</f>
        <v/>
      </c>
      <c r="Q1447" s="7">
        <f>IF(ISNUMBER(N1447),+G1447*_xll.BDP($C1447, "PX_POS_MULT_FACTOR")*P1447/K1447," ")</f>
        <v/>
      </c>
      <c r="R1447" s="8">
        <f t="array" ref="R1447">IF(OR($A1447="TUA",$A1447="TYA"),"",IF(ISNUMBER(_xlfn.SINGLE(_xll.BDP($C1447,"DUR_ADJ_OAS_MID"))),_xll.BDP($C1447,"DUR_ADJ_OAS_MID"),IF(ISNUMBER(_xlfn.SINGLE(_xll.BDP($E1447&amp;" ISIN","DUR_ADJ_OAS_MID"))),_xll.BDP($E1447&amp;" ISIN","DUR_ADJ_OAS_MID")," ")))</f>
        <v/>
      </c>
      <c r="S1447" s="7">
        <f>IF(ISNUMBER(N1447),Q1447*N1447,IF(ISNUMBER(R1447),J1447*R1447," "))</f>
        <v/>
      </c>
      <c r="T1447" t="inlineStr">
        <is>
          <t>UJNKTUB01 00001</t>
        </is>
      </c>
      <c r="U1447" t="inlineStr">
        <is>
          <t>Swap</t>
        </is>
      </c>
    </row>
    <row r="1448">
      <c r="A1448" t="inlineStr">
        <is>
          <t>PCR</t>
        </is>
      </c>
      <c r="B1448" t="inlineStr">
        <is>
          <t>American Airlines Group Inc</t>
        </is>
      </c>
      <c r="C1448" t="inlineStr">
        <is>
          <t>AAL UW</t>
        </is>
      </c>
      <c r="D1448" t="inlineStr">
        <is>
          <t>BCV7KT2</t>
        </is>
      </c>
      <c r="E1448" t="inlineStr">
        <is>
          <t>US02376R1023</t>
        </is>
      </c>
      <c r="F1448" t="inlineStr">
        <is>
          <t>02376R102</t>
        </is>
      </c>
      <c r="G1448" s="1" t="n">
        <v>-929.0040550500416</v>
      </c>
      <c r="H1448" s="1" t="n">
        <v>12.09</v>
      </c>
      <c r="I1448" s="2" t="n">
        <v>-11231.659025555</v>
      </c>
      <c r="J1448" s="3" t="n">
        <v>-0.0046428917263691</v>
      </c>
      <c r="K1448" s="4" t="n">
        <v>2419108.54</v>
      </c>
      <c r="L1448" s="5" t="n">
        <v>100001</v>
      </c>
      <c r="M1448" s="6" t="n">
        <v>24.19084349</v>
      </c>
      <c r="N1448" s="7">
        <f t="array" ref="N1448">IF(ISNUMBER(_xlfn.SINGLE(_xll.BDP($C1448, "DELTA_MID"))),_xll.BDP($C1448, "DELTA_MID")," ")</f>
        <v/>
      </c>
      <c r="O1448" s="7">
        <f>IF(ISNUMBER(N1448),_xll.BDP($C1448, "OPT_UNDL_TICKER"),"")</f>
        <v/>
      </c>
      <c r="P1448" s="8">
        <f>IF(ISNUMBER(N1448),_xll.BDP($C1448, "OPT_UNDL_PX")," ")</f>
        <v/>
      </c>
      <c r="Q1448" s="7">
        <f>IF(ISNUMBER(N1448),+G1448*_xll.BDP($C1448, "PX_POS_MULT_FACTOR")*P1448/K1448," ")</f>
        <v/>
      </c>
      <c r="R1448" s="8">
        <f t="array" ref="R1448">IF(OR($A1448="TUA",$A1448="TYA"),"",IF(ISNUMBER(_xlfn.SINGLE(_xll.BDP($C1448,"DUR_ADJ_OAS_MID"))),_xll.BDP($C1448,"DUR_ADJ_OAS_MID"),IF(ISNUMBER(_xlfn.SINGLE(_xll.BDP($E1448&amp;" ISIN","DUR_ADJ_OAS_MID"))),_xll.BDP($E1448&amp;" ISIN","DUR_ADJ_OAS_MID")," ")))</f>
        <v/>
      </c>
      <c r="S1448" s="7">
        <f>IF(ISNUMBER(N1448),Q1448*N1448,IF(ISNUMBER(R1448),J1448*R1448," "))</f>
        <v/>
      </c>
      <c r="AB1448" s="8" t="inlineStr">
        <is>
          <t>UJNKTUB01 00001</t>
        </is>
      </c>
    </row>
    <row r="1449">
      <c r="A1449" t="inlineStr">
        <is>
          <t>PCR</t>
        </is>
      </c>
      <c r="B1449" t="inlineStr">
        <is>
          <t>Acadia Healthcare Co Inc</t>
        </is>
      </c>
      <c r="C1449" t="inlineStr">
        <is>
          <t>ACHC UW</t>
        </is>
      </c>
      <c r="D1449" t="inlineStr">
        <is>
          <t>B65VZ37</t>
        </is>
      </c>
      <c r="E1449" t="inlineStr">
        <is>
          <t>US00404A1097</t>
        </is>
      </c>
      <c r="F1449" t="inlineStr">
        <is>
          <t>00404A109</t>
        </is>
      </c>
      <c r="G1449" s="1" t="n">
        <v>-516.3721103583792</v>
      </c>
      <c r="H1449" s="1" t="n">
        <v>23.46</v>
      </c>
      <c r="I1449" s="2" t="n">
        <v>-12114.08970900758</v>
      </c>
      <c r="J1449" s="3" t="n">
        <v>-0.0050076668775711</v>
      </c>
      <c r="K1449" s="4" t="n">
        <v>2419108.54</v>
      </c>
      <c r="L1449" s="5" t="n">
        <v>100001</v>
      </c>
      <c r="M1449" s="6" t="n">
        <v>24.19084349</v>
      </c>
      <c r="N1449" s="7">
        <f t="array" ref="N1449">IF(ISNUMBER(_xlfn.SINGLE(_xll.BDP($C1449, "DELTA_MID"))),_xll.BDP($C1449, "DELTA_MID")," ")</f>
        <v/>
      </c>
      <c r="O1449" s="7">
        <f>IF(ISNUMBER(N1449),_xll.BDP($C1449, "OPT_UNDL_TICKER"),"")</f>
        <v/>
      </c>
      <c r="P1449" s="8">
        <f>IF(ISNUMBER(N1449),_xll.BDP($C1449, "OPT_UNDL_PX")," ")</f>
        <v/>
      </c>
      <c r="Q1449" s="7">
        <f>IF(ISNUMBER(N1449),+G1449*_xll.BDP($C1449, "PX_POS_MULT_FACTOR")*P1449/K1449," ")</f>
        <v/>
      </c>
      <c r="R1449" s="8">
        <f t="array" ref="R1449">IF(OR($A1449="TUA",$A1449="TYA"),"",IF(ISNUMBER(_xlfn.SINGLE(_xll.BDP($C1449,"DUR_ADJ_OAS_MID"))),_xll.BDP($C1449,"DUR_ADJ_OAS_MID"),IF(ISNUMBER(_xlfn.SINGLE(_xll.BDP($E1449&amp;" ISIN","DUR_ADJ_OAS_MID"))),_xll.BDP($E1449&amp;" ISIN","DUR_ADJ_OAS_MID")," ")))</f>
        <v/>
      </c>
      <c r="S1449" s="7">
        <f>IF(ISNUMBER(N1449),Q1449*N1449,IF(ISNUMBER(R1449),J1449*R1449," "))</f>
        <v/>
      </c>
      <c r="AB1449" s="8" t="inlineStr">
        <is>
          <t>UJNKTUB01 00001</t>
        </is>
      </c>
    </row>
    <row r="1450">
      <c r="A1450" t="inlineStr">
        <is>
          <t>PCR</t>
        </is>
      </c>
      <c r="B1450" t="inlineStr">
        <is>
          <t>Albertsons Cos Inc</t>
        </is>
      </c>
      <c r="C1450" t="inlineStr">
        <is>
          <t>ACI UN</t>
        </is>
      </c>
      <c r="D1450" t="inlineStr">
        <is>
          <t>BYNQ369</t>
        </is>
      </c>
      <c r="E1450" t="inlineStr">
        <is>
          <t>US0130911037</t>
        </is>
      </c>
      <c r="F1450" t="inlineStr">
        <is>
          <t>013091103</t>
        </is>
      </c>
      <c r="G1450" s="1" t="n">
        <v>-635.2231689237982</v>
      </c>
      <c r="H1450" s="1" t="n">
        <v>19.56</v>
      </c>
      <c r="I1450" s="2" t="n">
        <v>-12424.96518414949</v>
      </c>
      <c r="J1450" s="3" t="n">
        <v>-0.0051361751565514</v>
      </c>
      <c r="K1450" s="4" t="n">
        <v>2419108.54</v>
      </c>
      <c r="L1450" s="5" t="n">
        <v>100001</v>
      </c>
      <c r="M1450" s="6" t="n">
        <v>24.19084349</v>
      </c>
      <c r="N1450" s="7">
        <f t="array" ref="N1450">IF(ISNUMBER(_xlfn.SINGLE(_xll.BDP($C1450, "DELTA_MID"))),_xll.BDP($C1450, "DELTA_MID")," ")</f>
        <v/>
      </c>
      <c r="O1450" s="7">
        <f>IF(ISNUMBER(N1450),_xll.BDP($C1450, "OPT_UNDL_TICKER"),"")</f>
        <v/>
      </c>
      <c r="P1450" s="8">
        <f>IF(ISNUMBER(N1450),_xll.BDP($C1450, "OPT_UNDL_PX")," ")</f>
        <v/>
      </c>
      <c r="Q1450" s="7">
        <f>IF(ISNUMBER(N1450),+G1450*_xll.BDP($C1450, "PX_POS_MULT_FACTOR")*P1450/K1450," ")</f>
        <v/>
      </c>
      <c r="R1450" s="8">
        <f t="array" ref="R1450">IF(OR($A1450="TUA",$A1450="TYA"),"",IF(ISNUMBER(_xlfn.SINGLE(_xll.BDP($C1450,"DUR_ADJ_OAS_MID"))),_xll.BDP($C1450,"DUR_ADJ_OAS_MID"),IF(ISNUMBER(_xlfn.SINGLE(_xll.BDP($E1450&amp;" ISIN","DUR_ADJ_OAS_MID"))),_xll.BDP($E1450&amp;" ISIN","DUR_ADJ_OAS_MID")," ")))</f>
        <v/>
      </c>
      <c r="S1450" s="7">
        <f>IF(ISNUMBER(N1450),Q1450*N1450,IF(ISNUMBER(R1450),J1450*R1450," "))</f>
        <v/>
      </c>
      <c r="AB1450" s="8" t="inlineStr">
        <is>
          <t>UJNKTUB01 00001</t>
        </is>
      </c>
    </row>
    <row r="1451">
      <c r="A1451" t="inlineStr">
        <is>
          <t>PCR</t>
        </is>
      </c>
      <c r="B1451" t="inlineStr">
        <is>
          <t>Affirm Holdings Inc</t>
        </is>
      </c>
      <c r="C1451" t="inlineStr">
        <is>
          <t>AFRM UW</t>
        </is>
      </c>
      <c r="D1451" t="inlineStr">
        <is>
          <t>BMF9NM8</t>
        </is>
      </c>
      <c r="E1451" t="inlineStr">
        <is>
          <t>US00827B1061</t>
        </is>
      </c>
      <c r="F1451" t="inlineStr">
        <is>
          <t>00827B106</t>
        </is>
      </c>
      <c r="G1451" s="1" t="n">
        <v>-125.6984297364906</v>
      </c>
      <c r="H1451" s="1" t="n">
        <v>71.93000000000001</v>
      </c>
      <c r="I1451" s="2" t="n">
        <v>-9041.488050945773</v>
      </c>
      <c r="J1451" s="3" t="n">
        <v>-0.0037375288877884</v>
      </c>
      <c r="K1451" s="4" t="n">
        <v>2419108.54</v>
      </c>
      <c r="L1451" s="5" t="n">
        <v>100001</v>
      </c>
      <c r="M1451" s="6" t="n">
        <v>24.19084349</v>
      </c>
      <c r="N1451" s="7">
        <f t="array" ref="N1451">IF(ISNUMBER(_xlfn.SINGLE(_xll.BDP($C1451, "DELTA_MID"))),_xll.BDP($C1451, "DELTA_MID")," ")</f>
        <v/>
      </c>
      <c r="O1451" s="7">
        <f>IF(ISNUMBER(N1451),_xll.BDP($C1451, "OPT_UNDL_TICKER"),"")</f>
        <v/>
      </c>
      <c r="P1451" s="8">
        <f>IF(ISNUMBER(N1451),_xll.BDP($C1451, "OPT_UNDL_PX")," ")</f>
        <v/>
      </c>
      <c r="Q1451" s="7">
        <f>IF(ISNUMBER(N1451),+G1451*_xll.BDP($C1451, "PX_POS_MULT_FACTOR")*P1451/K1451," ")</f>
        <v/>
      </c>
      <c r="R1451" s="8">
        <f t="array" ref="R1451">IF(OR($A1451="TUA",$A1451="TYA"),"",IF(ISNUMBER(_xlfn.SINGLE(_xll.BDP($C1451,"DUR_ADJ_OAS_MID"))),_xll.BDP($C1451,"DUR_ADJ_OAS_MID"),IF(ISNUMBER(_xlfn.SINGLE(_xll.BDP($E1451&amp;" ISIN","DUR_ADJ_OAS_MID"))),_xll.BDP($E1451&amp;" ISIN","DUR_ADJ_OAS_MID")," ")))</f>
        <v/>
      </c>
      <c r="S1451" s="7">
        <f>IF(ISNUMBER(N1451),Q1451*N1451,IF(ISNUMBER(R1451),J1451*R1451," "))</f>
        <v/>
      </c>
      <c r="AB1451" s="8" t="inlineStr">
        <is>
          <t>UJNKTUB01 00001</t>
        </is>
      </c>
    </row>
    <row r="1452">
      <c r="A1452" t="inlineStr">
        <is>
          <t>PCR</t>
        </is>
      </c>
      <c r="B1452" t="inlineStr">
        <is>
          <t>Akamai Technologies Inc</t>
        </is>
      </c>
      <c r="C1452" t="inlineStr">
        <is>
          <t>AKAM UW</t>
        </is>
      </c>
      <c r="D1452" t="inlineStr">
        <is>
          <t>2507457</t>
        </is>
      </c>
      <c r="E1452" t="inlineStr">
        <is>
          <t>US00971T1016</t>
        </is>
      </c>
      <c r="F1452" t="inlineStr">
        <is>
          <t>00971T101</t>
        </is>
      </c>
      <c r="G1452" s="1" t="n">
        <v>-148.7943725173813</v>
      </c>
      <c r="H1452" s="1" t="n">
        <v>74.70999999999999</v>
      </c>
      <c r="I1452" s="2" t="n">
        <v>-11116.42757077356</v>
      </c>
      <c r="J1452" s="3" t="n">
        <v>-0.0045952578757683</v>
      </c>
      <c r="K1452" s="4" t="n">
        <v>2419108.54</v>
      </c>
      <c r="L1452" s="5" t="n">
        <v>100001</v>
      </c>
      <c r="M1452" s="6" t="n">
        <v>24.19084349</v>
      </c>
      <c r="N1452" s="7">
        <f t="array" ref="N1452">IF(ISNUMBER(_xlfn.SINGLE(_xll.BDP($C1452, "DELTA_MID"))),_xll.BDP($C1452, "DELTA_MID")," ")</f>
        <v/>
      </c>
      <c r="O1452" s="7">
        <f>IF(ISNUMBER(N1452),_xll.BDP($C1452, "OPT_UNDL_TICKER"),"")</f>
        <v/>
      </c>
      <c r="P1452" s="8">
        <f>IF(ISNUMBER(N1452),_xll.BDP($C1452, "OPT_UNDL_PX")," ")</f>
        <v/>
      </c>
      <c r="Q1452" s="7">
        <f>IF(ISNUMBER(N1452),+G1452*_xll.BDP($C1452, "PX_POS_MULT_FACTOR")*P1452/K1452," ")</f>
        <v/>
      </c>
      <c r="R1452" s="8">
        <f t="array" ref="R1452">IF(OR($A1452="TUA",$A1452="TYA"),"",IF(ISNUMBER(_xlfn.SINGLE(_xll.BDP($C1452,"DUR_ADJ_OAS_MID"))),_xll.BDP($C1452,"DUR_ADJ_OAS_MID"),IF(ISNUMBER(_xlfn.SINGLE(_xll.BDP($E1452&amp;" ISIN","DUR_ADJ_OAS_MID"))),_xll.BDP($E1452&amp;" ISIN","DUR_ADJ_OAS_MID")," ")))</f>
        <v/>
      </c>
      <c r="S1452" s="7">
        <f>IF(ISNUMBER(N1452),Q1452*N1452,IF(ISNUMBER(R1452),J1452*R1452," "))</f>
        <v/>
      </c>
      <c r="AB1452" s="8" t="inlineStr">
        <is>
          <t>UJNKTUB01 00001</t>
        </is>
      </c>
    </row>
    <row r="1453">
      <c r="A1453" t="inlineStr">
        <is>
          <t>PCR</t>
        </is>
      </c>
      <c r="B1453" t="inlineStr">
        <is>
          <t>Air Lease Corp</t>
        </is>
      </c>
      <c r="C1453" t="inlineStr">
        <is>
          <t>AL UN</t>
        </is>
      </c>
      <c r="D1453" t="inlineStr">
        <is>
          <t>B3XS562</t>
        </is>
      </c>
      <c r="E1453" t="inlineStr">
        <is>
          <t>US00912X3026</t>
        </is>
      </c>
      <c r="F1453" t="inlineStr">
        <is>
          <t>00912X302</t>
        </is>
      </c>
      <c r="G1453" s="1" t="n">
        <v>-178.2162031883967</v>
      </c>
      <c r="H1453" s="1" t="n">
        <v>63.59</v>
      </c>
      <c r="I1453" s="2" t="n">
        <v>-11332.76836075014</v>
      </c>
      <c r="J1453" s="3" t="n">
        <v>-0.0046846878399057</v>
      </c>
      <c r="K1453" s="4" t="n">
        <v>2419108.54</v>
      </c>
      <c r="L1453" s="5" t="n">
        <v>100001</v>
      </c>
      <c r="M1453" s="6" t="n">
        <v>24.19084349</v>
      </c>
      <c r="N1453" s="7">
        <f t="array" ref="N1453">IF(ISNUMBER(_xlfn.SINGLE(_xll.BDP($C1453, "DELTA_MID"))),_xll.BDP($C1453, "DELTA_MID")," ")</f>
        <v/>
      </c>
      <c r="O1453" s="7">
        <f>IF(ISNUMBER(N1453),_xll.BDP($C1453, "OPT_UNDL_TICKER"),"")</f>
        <v/>
      </c>
      <c r="P1453" s="8">
        <f>IF(ISNUMBER(N1453),_xll.BDP($C1453, "OPT_UNDL_PX")," ")</f>
        <v/>
      </c>
      <c r="Q1453" s="7">
        <f>IF(ISNUMBER(N1453),+G1453*_xll.BDP($C1453, "PX_POS_MULT_FACTOR")*P1453/K1453," ")</f>
        <v/>
      </c>
      <c r="R1453" s="8">
        <f t="array" ref="R1453">IF(OR($A1453="TUA",$A1453="TYA"),"",IF(ISNUMBER(_xlfn.SINGLE(_xll.BDP($C1453,"DUR_ADJ_OAS_MID"))),_xll.BDP($C1453,"DUR_ADJ_OAS_MID"),IF(ISNUMBER(_xlfn.SINGLE(_xll.BDP($E1453&amp;" ISIN","DUR_ADJ_OAS_MID"))),_xll.BDP($E1453&amp;" ISIN","DUR_ADJ_OAS_MID")," ")))</f>
        <v/>
      </c>
      <c r="S1453" s="7">
        <f>IF(ISNUMBER(N1453),Q1453*N1453,IF(ISNUMBER(R1453),J1453*R1453," "))</f>
        <v/>
      </c>
      <c r="AB1453" s="8" t="inlineStr">
        <is>
          <t>UJNKTUB01 00001</t>
        </is>
      </c>
    </row>
    <row r="1454">
      <c r="A1454" t="inlineStr">
        <is>
          <t>PCR</t>
        </is>
      </c>
      <c r="B1454" t="inlineStr">
        <is>
          <t>Alaska Air Group Inc</t>
        </is>
      </c>
      <c r="C1454" t="inlineStr">
        <is>
          <t>ALK UN</t>
        </is>
      </c>
      <c r="D1454" t="inlineStr">
        <is>
          <t>2012605</t>
        </is>
      </c>
      <c r="E1454" t="inlineStr">
        <is>
          <t>US0116591092</t>
        </is>
      </c>
      <c r="F1454" t="inlineStr">
        <is>
          <t>011659109</t>
        </is>
      </c>
      <c r="G1454" s="1" t="n">
        <v>-203.0687391196425</v>
      </c>
      <c r="H1454" s="1" t="n">
        <v>47.68</v>
      </c>
      <c r="I1454" s="2" t="n">
        <v>-9682.317481224554</v>
      </c>
      <c r="J1454" s="3" t="n">
        <v>-0.0040024320203609</v>
      </c>
      <c r="K1454" s="4" t="n">
        <v>2419108.54</v>
      </c>
      <c r="L1454" s="5" t="n">
        <v>100001</v>
      </c>
      <c r="M1454" s="6" t="n">
        <v>24.19084349</v>
      </c>
      <c r="N1454" s="7">
        <f t="array" ref="N1454">IF(ISNUMBER(_xlfn.SINGLE(_xll.BDP($C1454, "DELTA_MID"))),_xll.BDP($C1454, "DELTA_MID")," ")</f>
        <v/>
      </c>
      <c r="O1454" s="7">
        <f>IF(ISNUMBER(N1454),_xll.BDP($C1454, "OPT_UNDL_TICKER"),"")</f>
        <v/>
      </c>
      <c r="P1454" s="8">
        <f>IF(ISNUMBER(N1454),_xll.BDP($C1454, "OPT_UNDL_PX")," ")</f>
        <v/>
      </c>
      <c r="Q1454" s="7">
        <f>IF(ISNUMBER(N1454),+G1454*_xll.BDP($C1454, "PX_POS_MULT_FACTOR")*P1454/K1454," ")</f>
        <v/>
      </c>
      <c r="R1454" s="8">
        <f t="array" ref="R1454">IF(OR($A1454="TUA",$A1454="TYA"),"",IF(ISNUMBER(_xlfn.SINGLE(_xll.BDP($C1454,"DUR_ADJ_OAS_MID"))),_xll.BDP($C1454,"DUR_ADJ_OAS_MID"),IF(ISNUMBER(_xlfn.SINGLE(_xll.BDP($E1454&amp;" ISIN","DUR_ADJ_OAS_MID"))),_xll.BDP($E1454&amp;" ISIN","DUR_ADJ_OAS_MID")," ")))</f>
        <v/>
      </c>
      <c r="S1454" s="7">
        <f>IF(ISNUMBER(N1454),Q1454*N1454,IF(ISNUMBER(R1454),J1454*R1454," "))</f>
        <v/>
      </c>
      <c r="AB1454" s="8" t="inlineStr">
        <is>
          <t>UJNKTUB01 00001</t>
        </is>
      </c>
    </row>
    <row r="1455">
      <c r="A1455" t="inlineStr">
        <is>
          <t>PCR</t>
        </is>
      </c>
      <c r="B1455" t="inlineStr">
        <is>
          <t>Affiliated Managers Group Inc</t>
        </is>
      </c>
      <c r="C1455" t="inlineStr">
        <is>
          <t>AMG UN</t>
        </is>
      </c>
      <c r="D1455" t="inlineStr">
        <is>
          <t>2127899</t>
        </is>
      </c>
      <c r="E1455" t="inlineStr">
        <is>
          <t>US0082521081</t>
        </is>
      </c>
      <c r="F1455" t="inlineStr">
        <is>
          <t>008252108</t>
        </is>
      </c>
      <c r="G1455" s="1" t="n">
        <v>-46.96045879183679</v>
      </c>
      <c r="H1455" s="1" t="n">
        <v>236.91</v>
      </c>
      <c r="I1455" s="2" t="n">
        <v>-11125.40229237405</v>
      </c>
      <c r="J1455" s="3" t="n">
        <v>-0.0045989678050469</v>
      </c>
      <c r="K1455" s="4" t="n">
        <v>2419108.54</v>
      </c>
      <c r="L1455" s="5" t="n">
        <v>100001</v>
      </c>
      <c r="M1455" s="6" t="n">
        <v>24.19084349</v>
      </c>
      <c r="N1455" s="7">
        <f t="array" ref="N1455">IF(ISNUMBER(_xlfn.SINGLE(_xll.BDP($C1455, "DELTA_MID"))),_xll.BDP($C1455, "DELTA_MID")," ")</f>
        <v/>
      </c>
      <c r="O1455" s="7">
        <f>IF(ISNUMBER(N1455),_xll.BDP($C1455, "OPT_UNDL_TICKER"),"")</f>
        <v/>
      </c>
      <c r="P1455" s="8">
        <f>IF(ISNUMBER(N1455),_xll.BDP($C1455, "OPT_UNDL_PX")," ")</f>
        <v/>
      </c>
      <c r="Q1455" s="7">
        <f>IF(ISNUMBER(N1455),+G1455*_xll.BDP($C1455, "PX_POS_MULT_FACTOR")*P1455/K1455," ")</f>
        <v/>
      </c>
      <c r="R1455" s="8">
        <f t="array" ref="R1455">IF(OR($A1455="TUA",$A1455="TYA"),"",IF(ISNUMBER(_xlfn.SINGLE(_xll.BDP($C1455,"DUR_ADJ_OAS_MID"))),_xll.BDP($C1455,"DUR_ADJ_OAS_MID"),IF(ISNUMBER(_xlfn.SINGLE(_xll.BDP($E1455&amp;" ISIN","DUR_ADJ_OAS_MID"))),_xll.BDP($E1455&amp;" ISIN","DUR_ADJ_OAS_MID")," ")))</f>
        <v/>
      </c>
      <c r="S1455" s="7">
        <f>IF(ISNUMBER(N1455),Q1455*N1455,IF(ISNUMBER(R1455),J1455*R1455," "))</f>
        <v/>
      </c>
      <c r="AB1455" s="8" t="inlineStr">
        <is>
          <t>UJNKTUB01 00001</t>
        </is>
      </c>
    </row>
    <row r="1456">
      <c r="A1456" t="inlineStr">
        <is>
          <t>PCR</t>
        </is>
      </c>
      <c r="B1456" t="inlineStr">
        <is>
          <t>Amkor Technology Inc</t>
        </is>
      </c>
      <c r="C1456" t="inlineStr">
        <is>
          <t>AMKR UW</t>
        </is>
      </c>
      <c r="D1456" t="inlineStr">
        <is>
          <t>2242929</t>
        </is>
      </c>
      <c r="E1456" t="inlineStr">
        <is>
          <t>US0316521006</t>
        </is>
      </c>
      <c r="F1456" t="inlineStr">
        <is>
          <t>031652100</t>
        </is>
      </c>
      <c r="G1456" s="1" t="n">
        <v>-390.9318731913604</v>
      </c>
      <c r="H1456" s="1" t="n">
        <v>30.77</v>
      </c>
      <c r="I1456" s="2" t="n">
        <v>-12028.97373809816</v>
      </c>
      <c r="J1456" s="3" t="n">
        <v>-0.0049724820276555</v>
      </c>
      <c r="K1456" s="4" t="n">
        <v>2419108.54</v>
      </c>
      <c r="L1456" s="5" t="n">
        <v>100001</v>
      </c>
      <c r="M1456" s="6" t="n">
        <v>24.19084349</v>
      </c>
      <c r="N1456" s="7">
        <f t="array" ref="N1456">IF(ISNUMBER(_xlfn.SINGLE(_xll.BDP($C1456, "DELTA_MID"))),_xll.BDP($C1456, "DELTA_MID")," ")</f>
        <v/>
      </c>
      <c r="O1456" s="7">
        <f>IF(ISNUMBER(N1456),_xll.BDP($C1456, "OPT_UNDL_TICKER"),"")</f>
        <v/>
      </c>
      <c r="P1456" s="8">
        <f>IF(ISNUMBER(N1456),_xll.BDP($C1456, "OPT_UNDL_PX")," ")</f>
        <v/>
      </c>
      <c r="Q1456" s="7">
        <f>IF(ISNUMBER(N1456),+G1456*_xll.BDP($C1456, "PX_POS_MULT_FACTOR")*P1456/K1456," ")</f>
        <v/>
      </c>
      <c r="R1456" s="8">
        <f t="array" ref="R1456">IF(OR($A1456="TUA",$A1456="TYA"),"",IF(ISNUMBER(_xlfn.SINGLE(_xll.BDP($C1456,"DUR_ADJ_OAS_MID"))),_xll.BDP($C1456,"DUR_ADJ_OAS_MID"),IF(ISNUMBER(_xlfn.SINGLE(_xll.BDP($E1456&amp;" ISIN","DUR_ADJ_OAS_MID"))),_xll.BDP($E1456&amp;" ISIN","DUR_ADJ_OAS_MID")," ")))</f>
        <v/>
      </c>
      <c r="S1456" s="7">
        <f>IF(ISNUMBER(N1456),Q1456*N1456,IF(ISNUMBER(R1456),J1456*R1456," "))</f>
        <v/>
      </c>
      <c r="AB1456" s="8" t="inlineStr">
        <is>
          <t>UJNKTUB01 00001</t>
        </is>
      </c>
    </row>
    <row r="1457">
      <c r="A1457" t="inlineStr">
        <is>
          <t>PCR</t>
        </is>
      </c>
      <c r="B1457" t="inlineStr">
        <is>
          <t>Amentum Holdings Inc</t>
        </is>
      </c>
      <c r="C1457" t="inlineStr">
        <is>
          <t>AMTM UN</t>
        </is>
      </c>
      <c r="D1457" t="inlineStr">
        <is>
          <t>BMZLFJ5</t>
        </is>
      </c>
      <c r="E1457" t="inlineStr">
        <is>
          <t>US0239391016</t>
        </is>
      </c>
      <c r="F1457" t="inlineStr">
        <is>
          <t>023939101</t>
        </is>
      </c>
      <c r="G1457" s="1" t="n">
        <v>-513.4235716075799</v>
      </c>
      <c r="H1457" s="1" t="n">
        <v>22.34</v>
      </c>
      <c r="I1457" s="2" t="n">
        <v>-11469.88258971334</v>
      </c>
      <c r="J1457" s="3" t="n">
        <v>-0.0047413674913955</v>
      </c>
      <c r="K1457" s="4" t="n">
        <v>2419108.54</v>
      </c>
      <c r="L1457" s="5" t="n">
        <v>100001</v>
      </c>
      <c r="M1457" s="6" t="n">
        <v>24.19084349</v>
      </c>
      <c r="N1457" s="7">
        <f t="array" ref="N1457">IF(ISNUMBER(_xlfn.SINGLE(_xll.BDP($C1457, "DELTA_MID"))),_xll.BDP($C1457, "DELTA_MID")," ")</f>
        <v/>
      </c>
      <c r="O1457" s="7">
        <f>IF(ISNUMBER(N1457),_xll.BDP($C1457, "OPT_UNDL_TICKER"),"")</f>
        <v/>
      </c>
      <c r="P1457" s="8">
        <f>IF(ISNUMBER(N1457),_xll.BDP($C1457, "OPT_UNDL_PX")," ")</f>
        <v/>
      </c>
      <c r="Q1457" s="7">
        <f>IF(ISNUMBER(N1457),+G1457*_xll.BDP($C1457, "PX_POS_MULT_FACTOR")*P1457/K1457," ")</f>
        <v/>
      </c>
      <c r="R1457" s="8">
        <f t="array" ref="R1457">IF(OR($A1457="TUA",$A1457="TYA"),"",IF(ISNUMBER(_xlfn.SINGLE(_xll.BDP($C1457,"DUR_ADJ_OAS_MID"))),_xll.BDP($C1457,"DUR_ADJ_OAS_MID"),IF(ISNUMBER(_xlfn.SINGLE(_xll.BDP($E1457&amp;" ISIN","DUR_ADJ_OAS_MID"))),_xll.BDP($E1457&amp;" ISIN","DUR_ADJ_OAS_MID")," ")))</f>
        <v/>
      </c>
      <c r="S1457" s="7">
        <f>IF(ISNUMBER(N1457),Q1457*N1457,IF(ISNUMBER(R1457),J1457*R1457," "))</f>
        <v/>
      </c>
      <c r="AB1457" s="8" t="inlineStr">
        <is>
          <t>UJNKTUB01 00001</t>
        </is>
      </c>
    </row>
    <row r="1458">
      <c r="A1458" t="inlineStr">
        <is>
          <t>PCR</t>
        </is>
      </c>
      <c r="B1458" t="inlineStr">
        <is>
          <t>Angi Inc</t>
        </is>
      </c>
      <c r="C1458" t="inlineStr">
        <is>
          <t>ANGI UW</t>
        </is>
      </c>
      <c r="D1458" t="inlineStr">
        <is>
          <t>BT9P0M0</t>
        </is>
      </c>
      <c r="E1458" t="inlineStr">
        <is>
          <t>US00183L2016</t>
        </is>
      </c>
      <c r="F1458" t="inlineStr">
        <is>
          <t>00183L201</t>
        </is>
      </c>
      <c r="G1458" s="1" t="n">
        <v>-640.0681032078961</v>
      </c>
      <c r="H1458" s="1" t="n">
        <v>14.05</v>
      </c>
      <c r="I1458" s="2" t="n">
        <v>-8992.956850070941</v>
      </c>
      <c r="J1458" s="3" t="n">
        <v>-0.0037174672824192</v>
      </c>
      <c r="K1458" s="4" t="n">
        <v>2419108.54</v>
      </c>
      <c r="L1458" s="5" t="n">
        <v>100001</v>
      </c>
      <c r="M1458" s="6" t="n">
        <v>24.19084349</v>
      </c>
      <c r="N1458" s="7">
        <f t="array" ref="N1458">IF(ISNUMBER(_xlfn.SINGLE(_xll.BDP($C1458, "DELTA_MID"))),_xll.BDP($C1458, "DELTA_MID")," ")</f>
        <v/>
      </c>
      <c r="O1458" s="7">
        <f>IF(ISNUMBER(N1458),_xll.BDP($C1458, "OPT_UNDL_TICKER"),"")</f>
        <v/>
      </c>
      <c r="P1458" s="8">
        <f>IF(ISNUMBER(N1458),_xll.BDP($C1458, "OPT_UNDL_PX")," ")</f>
        <v/>
      </c>
      <c r="Q1458" s="7">
        <f>IF(ISNUMBER(N1458),+G1458*_xll.BDP($C1458, "PX_POS_MULT_FACTOR")*P1458/K1458," ")</f>
        <v/>
      </c>
      <c r="R1458" s="8">
        <f t="array" ref="R1458">IF(OR($A1458="TUA",$A1458="TYA"),"",IF(ISNUMBER(_xlfn.SINGLE(_xll.BDP($C1458,"DUR_ADJ_OAS_MID"))),_xll.BDP($C1458,"DUR_ADJ_OAS_MID"),IF(ISNUMBER(_xlfn.SINGLE(_xll.BDP($E1458&amp;" ISIN","DUR_ADJ_OAS_MID"))),_xll.BDP($E1458&amp;" ISIN","DUR_ADJ_OAS_MID")," ")))</f>
        <v/>
      </c>
      <c r="S1458" s="7">
        <f>IF(ISNUMBER(N1458),Q1458*N1458,IF(ISNUMBER(R1458),J1458*R1458," "))</f>
        <v/>
      </c>
      <c r="AB1458" s="8" t="inlineStr">
        <is>
          <t>UJNKTUB01 00001</t>
        </is>
      </c>
    </row>
    <row r="1459">
      <c r="A1459" t="inlineStr">
        <is>
          <t>PCR</t>
        </is>
      </c>
      <c r="B1459" t="inlineStr">
        <is>
          <t>Avnet Inc</t>
        </is>
      </c>
      <c r="C1459" t="inlineStr">
        <is>
          <t>AVT UW</t>
        </is>
      </c>
      <c r="D1459" t="inlineStr">
        <is>
          <t>2066505</t>
        </is>
      </c>
      <c r="E1459" t="inlineStr">
        <is>
          <t>US0538071038</t>
        </is>
      </c>
      <c r="F1459" t="inlineStr">
        <is>
          <t>053807103</t>
        </is>
      </c>
      <c r="G1459" s="1" t="n">
        <v>-213.6779726291563</v>
      </c>
      <c r="H1459" s="1" t="n">
        <v>51.22</v>
      </c>
      <c r="I1459" s="2" t="n">
        <v>-10944.58575806538</v>
      </c>
      <c r="J1459" s="3" t="n">
        <v>-0.004524222694888</v>
      </c>
      <c r="K1459" s="4" t="n">
        <v>2419108.54</v>
      </c>
      <c r="L1459" s="5" t="n">
        <v>100001</v>
      </c>
      <c r="M1459" s="6" t="n">
        <v>24.19084349</v>
      </c>
      <c r="N1459" s="7">
        <f t="array" ref="N1459">IF(ISNUMBER(_xlfn.SINGLE(_xll.BDP($C1459, "DELTA_MID"))),_xll.BDP($C1459, "DELTA_MID")," ")</f>
        <v/>
      </c>
      <c r="O1459" s="7">
        <f>IF(ISNUMBER(N1459),_xll.BDP($C1459, "OPT_UNDL_TICKER"),"")</f>
        <v/>
      </c>
      <c r="P1459" s="8">
        <f>IF(ISNUMBER(N1459),_xll.BDP($C1459, "OPT_UNDL_PX")," ")</f>
        <v/>
      </c>
      <c r="Q1459" s="7">
        <f>IF(ISNUMBER(N1459),+G1459*_xll.BDP($C1459, "PX_POS_MULT_FACTOR")*P1459/K1459," ")</f>
        <v/>
      </c>
      <c r="R1459" s="8">
        <f t="array" ref="R1459">IF(OR($A1459="TUA",$A1459="TYA"),"",IF(ISNUMBER(_xlfn.SINGLE(_xll.BDP($C1459,"DUR_ADJ_OAS_MID"))),_xll.BDP($C1459,"DUR_ADJ_OAS_MID"),IF(ISNUMBER(_xlfn.SINGLE(_xll.BDP($E1459&amp;" ISIN","DUR_ADJ_OAS_MID"))),_xll.BDP($E1459&amp;" ISIN","DUR_ADJ_OAS_MID")," ")))</f>
        <v/>
      </c>
      <c r="S1459" s="7">
        <f>IF(ISNUMBER(N1459),Q1459*N1459,IF(ISNUMBER(R1459),J1459*R1459," "))</f>
        <v/>
      </c>
      <c r="AB1459" s="8" t="inlineStr">
        <is>
          <t>UJNKTUB01 00001</t>
        </is>
      </c>
    </row>
    <row r="1460">
      <c r="A1460" t="inlineStr">
        <is>
          <t>PCR</t>
        </is>
      </c>
      <c r="B1460" t="inlineStr">
        <is>
          <t>Brighthouse Financial Inc</t>
        </is>
      </c>
      <c r="C1460" t="inlineStr">
        <is>
          <t>BHF UW</t>
        </is>
      </c>
      <c r="D1460" t="inlineStr">
        <is>
          <t>BF429K9</t>
        </is>
      </c>
      <c r="E1460" t="inlineStr">
        <is>
          <t>US10922N1037</t>
        </is>
      </c>
      <c r="F1460" t="inlineStr">
        <is>
          <t>10922N103</t>
        </is>
      </c>
      <c r="G1460" s="1" t="n">
        <v>-203.7077062507617</v>
      </c>
      <c r="H1460" s="1" t="n">
        <v>46.57</v>
      </c>
      <c r="I1460" s="2" t="n">
        <v>-9486.667880097972</v>
      </c>
      <c r="J1460" s="3" t="n">
        <v>-0.0039215552850299</v>
      </c>
      <c r="K1460" s="4" t="n">
        <v>2419108.54</v>
      </c>
      <c r="L1460" s="5" t="n">
        <v>100001</v>
      </c>
      <c r="M1460" s="6" t="n">
        <v>24.19084349</v>
      </c>
      <c r="N1460" s="7">
        <f t="array" ref="N1460">IF(ISNUMBER(_xlfn.SINGLE(_xll.BDP($C1460, "DELTA_MID"))),_xll.BDP($C1460, "DELTA_MID")," ")</f>
        <v/>
      </c>
      <c r="O1460" s="7">
        <f>IF(ISNUMBER(N1460),_xll.BDP($C1460, "OPT_UNDL_TICKER"),"")</f>
        <v/>
      </c>
      <c r="P1460" s="8">
        <f>IF(ISNUMBER(N1460),_xll.BDP($C1460, "OPT_UNDL_PX")," ")</f>
        <v/>
      </c>
      <c r="Q1460" s="7">
        <f>IF(ISNUMBER(N1460),+G1460*_xll.BDP($C1460, "PX_POS_MULT_FACTOR")*P1460/K1460," ")</f>
        <v/>
      </c>
      <c r="R1460" s="8">
        <f t="array" ref="R1460">IF(OR($A1460="TUA",$A1460="TYA"),"",IF(ISNUMBER(_xlfn.SINGLE(_xll.BDP($C1460,"DUR_ADJ_OAS_MID"))),_xll.BDP($C1460,"DUR_ADJ_OAS_MID"),IF(ISNUMBER(_xlfn.SINGLE(_xll.BDP($E1460&amp;" ISIN","DUR_ADJ_OAS_MID"))),_xll.BDP($E1460&amp;" ISIN","DUR_ADJ_OAS_MID")," ")))</f>
        <v/>
      </c>
      <c r="S1460" s="7">
        <f>IF(ISNUMBER(N1460),Q1460*N1460,IF(ISNUMBER(R1460),J1460*R1460," "))</f>
        <v/>
      </c>
      <c r="AB1460" s="8" t="inlineStr">
        <is>
          <t>UJNKTUB01 00001</t>
        </is>
      </c>
    </row>
    <row r="1461">
      <c r="A1461" t="inlineStr">
        <is>
          <t>PCR</t>
        </is>
      </c>
      <c r="B1461" t="inlineStr">
        <is>
          <t>BILL Holdings Inc</t>
        </is>
      </c>
      <c r="C1461" t="inlineStr">
        <is>
          <t>BILL UN</t>
        </is>
      </c>
      <c r="D1461" t="inlineStr">
        <is>
          <t>BKDS4H5</t>
        </is>
      </c>
      <c r="E1461" t="inlineStr">
        <is>
          <t>US0900431000</t>
        </is>
      </c>
      <c r="F1461" t="inlineStr">
        <is>
          <t>090043100</t>
        </is>
      </c>
      <c r="G1461" s="1" t="n">
        <v>-219.3032625159404</v>
      </c>
      <c r="H1461" s="1" t="n">
        <v>50.71</v>
      </c>
      <c r="I1461" s="2" t="n">
        <v>-11120.86844218334</v>
      </c>
      <c r="J1461" s="3" t="n">
        <v>-0.0045970936228365</v>
      </c>
      <c r="K1461" s="4" t="n">
        <v>2419108.54</v>
      </c>
      <c r="L1461" s="5" t="n">
        <v>100001</v>
      </c>
      <c r="M1461" s="6" t="n">
        <v>24.19084349</v>
      </c>
      <c r="N1461" s="7">
        <f t="array" ref="N1461">IF(ISNUMBER(_xlfn.SINGLE(_xll.BDP($C1461, "DELTA_MID"))),_xll.BDP($C1461, "DELTA_MID")," ")</f>
        <v/>
      </c>
      <c r="O1461" s="7">
        <f>IF(ISNUMBER(N1461),_xll.BDP($C1461, "OPT_UNDL_TICKER"),"")</f>
        <v/>
      </c>
      <c r="P1461" s="8">
        <f>IF(ISNUMBER(N1461),_xll.BDP($C1461, "OPT_UNDL_PX")," ")</f>
        <v/>
      </c>
      <c r="Q1461" s="7">
        <f>IF(ISNUMBER(N1461),+G1461*_xll.BDP($C1461, "PX_POS_MULT_FACTOR")*P1461/K1461," ")</f>
        <v/>
      </c>
      <c r="R1461" s="8">
        <f t="array" ref="R1461">IF(OR($A1461="TUA",$A1461="TYA"),"",IF(ISNUMBER(_xlfn.SINGLE(_xll.BDP($C1461,"DUR_ADJ_OAS_MID"))),_xll.BDP($C1461,"DUR_ADJ_OAS_MID"),IF(ISNUMBER(_xlfn.SINGLE(_xll.BDP($E1461&amp;" ISIN","DUR_ADJ_OAS_MID"))),_xll.BDP($E1461&amp;" ISIN","DUR_ADJ_OAS_MID")," ")))</f>
        <v/>
      </c>
      <c r="S1461" s="7">
        <f>IF(ISNUMBER(N1461),Q1461*N1461,IF(ISNUMBER(R1461),J1461*R1461," "))</f>
        <v/>
      </c>
      <c r="AB1461" s="8" t="inlineStr">
        <is>
          <t>UJNKTUB01 00001</t>
        </is>
      </c>
    </row>
    <row r="1462">
      <c r="A1462" t="inlineStr">
        <is>
          <t>PCR</t>
        </is>
      </c>
      <c r="B1462" t="inlineStr">
        <is>
          <t>Cable One Inc</t>
        </is>
      </c>
      <c r="C1462" t="inlineStr">
        <is>
          <t>CABO UN</t>
        </is>
      </c>
      <c r="D1462" t="inlineStr">
        <is>
          <t>BZ07DS4</t>
        </is>
      </c>
      <c r="E1462" t="inlineStr">
        <is>
          <t>US12685J1051</t>
        </is>
      </c>
      <c r="F1462" t="inlineStr">
        <is>
          <t>12685J105</t>
        </is>
      </c>
      <c r="G1462" s="1" t="n">
        <v>-67.27156982626627</v>
      </c>
      <c r="H1462" s="1" t="n">
        <v>155.76</v>
      </c>
      <c r="I1462" s="2" t="n">
        <v>-10478.21971613923</v>
      </c>
      <c r="J1462" s="3" t="n">
        <v>-0.0043314384381195</v>
      </c>
      <c r="K1462" s="4" t="n">
        <v>2419108.54</v>
      </c>
      <c r="L1462" s="5" t="n">
        <v>100001</v>
      </c>
      <c r="M1462" s="6" t="n">
        <v>24.19084349</v>
      </c>
      <c r="N1462" s="7">
        <f t="array" ref="N1462">IF(ISNUMBER(_xlfn.SINGLE(_xll.BDP($C1462, "DELTA_MID"))),_xll.BDP($C1462, "DELTA_MID")," ")</f>
        <v/>
      </c>
      <c r="O1462" s="7">
        <f>IF(ISNUMBER(N1462),_xll.BDP($C1462, "OPT_UNDL_TICKER"),"")</f>
        <v/>
      </c>
      <c r="P1462" s="8">
        <f>IF(ISNUMBER(N1462),_xll.BDP($C1462, "OPT_UNDL_PX")," ")</f>
        <v/>
      </c>
      <c r="Q1462" s="7">
        <f>IF(ISNUMBER(N1462),+G1462*_xll.BDP($C1462, "PX_POS_MULT_FACTOR")*P1462/K1462," ")</f>
        <v/>
      </c>
      <c r="R1462" s="8">
        <f t="array" ref="R1462">IF(OR($A1462="TUA",$A1462="TYA"),"",IF(ISNUMBER(_xlfn.SINGLE(_xll.BDP($C1462,"DUR_ADJ_OAS_MID"))),_xll.BDP($C1462,"DUR_ADJ_OAS_MID"),IF(ISNUMBER(_xlfn.SINGLE(_xll.BDP($E1462&amp;" ISIN","DUR_ADJ_OAS_MID"))),_xll.BDP($E1462&amp;" ISIN","DUR_ADJ_OAS_MID")," ")))</f>
        <v/>
      </c>
      <c r="S1462" s="7">
        <f>IF(ISNUMBER(N1462),Q1462*N1462,IF(ISNUMBER(R1462),J1462*R1462," "))</f>
        <v/>
      </c>
      <c r="AB1462" s="8" t="inlineStr">
        <is>
          <t>UJNKTUB01 00001</t>
        </is>
      </c>
    </row>
    <row r="1463">
      <c r="A1463" t="inlineStr">
        <is>
          <t>PCR</t>
        </is>
      </c>
      <c r="B1463" t="inlineStr">
        <is>
          <t>Avis Budget Group Inc</t>
        </is>
      </c>
      <c r="C1463" t="inlineStr">
        <is>
          <t>CAR UW</t>
        </is>
      </c>
      <c r="D1463" t="inlineStr">
        <is>
          <t>B1CL8J2</t>
        </is>
      </c>
      <c r="E1463" t="inlineStr">
        <is>
          <t>US0537741052</t>
        </is>
      </c>
      <c r="F1463" t="inlineStr">
        <is>
          <t>053774105</t>
        </is>
      </c>
      <c r="G1463" s="1" t="n">
        <v>-71.90861320866151</v>
      </c>
      <c r="H1463" s="1" t="n">
        <v>151.71</v>
      </c>
      <c r="I1463" s="2" t="n">
        <v>-10909.25570988604</v>
      </c>
      <c r="J1463" s="3" t="n">
        <v>-0.004509618121511</v>
      </c>
      <c r="K1463" s="4" t="n">
        <v>2419108.54</v>
      </c>
      <c r="L1463" s="5" t="n">
        <v>100001</v>
      </c>
      <c r="M1463" s="6" t="n">
        <v>24.19084349</v>
      </c>
      <c r="N1463" s="7">
        <f t="array" ref="N1463">IF(ISNUMBER(_xlfn.SINGLE(_xll.BDP($C1463, "DELTA_MID"))),_xll.BDP($C1463, "DELTA_MID")," ")</f>
        <v/>
      </c>
      <c r="O1463" s="7">
        <f>IF(ISNUMBER(N1463),_xll.BDP($C1463, "OPT_UNDL_TICKER"),"")</f>
        <v/>
      </c>
      <c r="P1463" s="8">
        <f>IF(ISNUMBER(N1463),_xll.BDP($C1463, "OPT_UNDL_PX")," ")</f>
        <v/>
      </c>
      <c r="Q1463" s="7">
        <f>IF(ISNUMBER(N1463),+G1463*_xll.BDP($C1463, "PX_POS_MULT_FACTOR")*P1463/K1463," ")</f>
        <v/>
      </c>
      <c r="R1463" s="8">
        <f t="array" ref="R1463">IF(OR($A1463="TUA",$A1463="TYA"),"",IF(ISNUMBER(_xlfn.SINGLE(_xll.BDP($C1463,"DUR_ADJ_OAS_MID"))),_xll.BDP($C1463,"DUR_ADJ_OAS_MID"),IF(ISNUMBER(_xlfn.SINGLE(_xll.BDP($E1463&amp;" ISIN","DUR_ADJ_OAS_MID"))),_xll.BDP($E1463&amp;" ISIN","DUR_ADJ_OAS_MID")," ")))</f>
        <v/>
      </c>
      <c r="S1463" s="7">
        <f>IF(ISNUMBER(N1463),Q1463*N1463,IF(ISNUMBER(R1463),J1463*R1463," "))</f>
        <v/>
      </c>
      <c r="AB1463" s="8" t="inlineStr">
        <is>
          <t>UJNKTUB01 00001</t>
        </is>
      </c>
    </row>
    <row r="1464">
      <c r="A1464" t="inlineStr">
        <is>
          <t>PCR</t>
        </is>
      </c>
      <c r="B1464" t="inlineStr">
        <is>
          <t>Chemours Co/The</t>
        </is>
      </c>
      <c r="C1464" t="inlineStr">
        <is>
          <t>CC UN</t>
        </is>
      </c>
      <c r="D1464" t="inlineStr">
        <is>
          <t>BZ0CTP8</t>
        </is>
      </c>
      <c r="E1464" t="inlineStr">
        <is>
          <t>US1638511089</t>
        </is>
      </c>
      <c r="F1464" t="inlineStr">
        <is>
          <t>163851108</t>
        </is>
      </c>
      <c r="G1464" s="1" t="n">
        <v>-679.2089185025503</v>
      </c>
      <c r="H1464" s="1" t="n">
        <v>13.52</v>
      </c>
      <c r="I1464" s="2" t="n">
        <v>-9182.904578154479</v>
      </c>
      <c r="J1464" s="3" t="n">
        <v>-0.0037959870036069</v>
      </c>
      <c r="K1464" s="4" t="n">
        <v>2419108.54</v>
      </c>
      <c r="L1464" s="5" t="n">
        <v>100001</v>
      </c>
      <c r="M1464" s="6" t="n">
        <v>24.19084349</v>
      </c>
      <c r="N1464" s="7">
        <f t="array" ref="N1464">IF(ISNUMBER(_xlfn.SINGLE(_xll.BDP($C1464, "DELTA_MID"))),_xll.BDP($C1464, "DELTA_MID")," ")</f>
        <v/>
      </c>
      <c r="O1464" s="7">
        <f>IF(ISNUMBER(N1464),_xll.BDP($C1464, "OPT_UNDL_TICKER"),"")</f>
        <v/>
      </c>
      <c r="P1464" s="8">
        <f>IF(ISNUMBER(N1464),_xll.BDP($C1464, "OPT_UNDL_PX")," ")</f>
        <v/>
      </c>
      <c r="Q1464" s="7">
        <f>IF(ISNUMBER(N1464),+G1464*_xll.BDP($C1464, "PX_POS_MULT_FACTOR")*P1464/K1464," ")</f>
        <v/>
      </c>
      <c r="R1464" s="8">
        <f t="array" ref="R1464">IF(OR($A1464="TUA",$A1464="TYA"),"",IF(ISNUMBER(_xlfn.SINGLE(_xll.BDP($C1464,"DUR_ADJ_OAS_MID"))),_xll.BDP($C1464,"DUR_ADJ_OAS_MID"),IF(ISNUMBER(_xlfn.SINGLE(_xll.BDP($E1464&amp;" ISIN","DUR_ADJ_OAS_MID"))),_xll.BDP($E1464&amp;" ISIN","DUR_ADJ_OAS_MID")," ")))</f>
        <v/>
      </c>
      <c r="S1464" s="7">
        <f>IF(ISNUMBER(N1464),Q1464*N1464,IF(ISNUMBER(R1464),J1464*R1464," "))</f>
        <v/>
      </c>
      <c r="AB1464" s="8" t="inlineStr">
        <is>
          <t>UJNKTUB01 00001</t>
        </is>
      </c>
    </row>
    <row r="1465">
      <c r="A1465" t="inlineStr">
        <is>
          <t>PCR</t>
        </is>
      </c>
      <c r="B1465" t="inlineStr">
        <is>
          <t>Celanese Corp</t>
        </is>
      </c>
      <c r="C1465" t="inlineStr">
        <is>
          <t>CE UN</t>
        </is>
      </c>
      <c r="D1465" t="inlineStr">
        <is>
          <t>B05MZT4</t>
        </is>
      </c>
      <c r="E1465" t="inlineStr">
        <is>
          <t>US1508701034</t>
        </is>
      </c>
      <c r="F1465" t="inlineStr">
        <is>
          <t>150870103</t>
        </is>
      </c>
      <c r="G1465" s="1" t="n">
        <v>-260.8612768725732</v>
      </c>
      <c r="H1465" s="1" t="n">
        <v>40.44</v>
      </c>
      <c r="I1465" s="2" t="n">
        <v>-10549.23003672686</v>
      </c>
      <c r="J1465" s="3" t="n">
        <v>-0.0043607923589599</v>
      </c>
      <c r="K1465" s="4" t="n">
        <v>2419108.54</v>
      </c>
      <c r="L1465" s="5" t="n">
        <v>100001</v>
      </c>
      <c r="M1465" s="6" t="n">
        <v>24.19084349</v>
      </c>
      <c r="N1465" s="7">
        <f t="array" ref="N1465">IF(ISNUMBER(_xlfn.SINGLE(_xll.BDP($C1465, "DELTA_MID"))),_xll.BDP($C1465, "DELTA_MID")," ")</f>
        <v/>
      </c>
      <c r="O1465" s="7">
        <f>IF(ISNUMBER(N1465),_xll.BDP($C1465, "OPT_UNDL_TICKER"),"")</f>
        <v/>
      </c>
      <c r="P1465" s="8">
        <f>IF(ISNUMBER(N1465),_xll.BDP($C1465, "OPT_UNDL_PX")," ")</f>
        <v/>
      </c>
      <c r="Q1465" s="7">
        <f>IF(ISNUMBER(N1465),+G1465*_xll.BDP($C1465, "PX_POS_MULT_FACTOR")*P1465/K1465," ")</f>
        <v/>
      </c>
      <c r="R1465" s="8">
        <f t="array" ref="R1465">IF(OR($A1465="TUA",$A1465="TYA"),"",IF(ISNUMBER(_xlfn.SINGLE(_xll.BDP($C1465,"DUR_ADJ_OAS_MID"))),_xll.BDP($C1465,"DUR_ADJ_OAS_MID"),IF(ISNUMBER(_xlfn.SINGLE(_xll.BDP($E1465&amp;" ISIN","DUR_ADJ_OAS_MID"))),_xll.BDP($E1465&amp;" ISIN","DUR_ADJ_OAS_MID")," ")))</f>
        <v/>
      </c>
      <c r="S1465" s="7">
        <f>IF(ISNUMBER(N1465),Q1465*N1465,IF(ISNUMBER(R1465),J1465*R1465," "))</f>
        <v/>
      </c>
      <c r="AB1465" s="8" t="inlineStr">
        <is>
          <t>UJNKTUB01 00001</t>
        </is>
      </c>
    </row>
    <row r="1466">
      <c r="A1466" t="inlineStr">
        <is>
          <t>PCR</t>
        </is>
      </c>
      <c r="B1466" t="inlineStr">
        <is>
          <t>Confluent Inc</t>
        </is>
      </c>
      <c r="C1466" t="inlineStr">
        <is>
          <t>CFLT UW</t>
        </is>
      </c>
      <c r="D1466" t="inlineStr">
        <is>
          <t>BNXH3Z4</t>
        </is>
      </c>
      <c r="E1466" t="inlineStr">
        <is>
          <t>US20717M1036</t>
        </is>
      </c>
      <c r="F1466" t="inlineStr">
        <is>
          <t>20717M103</t>
        </is>
      </c>
      <c r="G1466" s="1" t="n">
        <v>-584.7210875280753</v>
      </c>
      <c r="H1466" s="1" t="n">
        <v>22.58</v>
      </c>
      <c r="I1466" s="2" t="n">
        <v>-13203.00215638394</v>
      </c>
      <c r="J1466" s="3" t="n">
        <v>-0.0054577965139108</v>
      </c>
      <c r="K1466" s="4" t="n">
        <v>2419108.54</v>
      </c>
      <c r="L1466" s="5" t="n">
        <v>100001</v>
      </c>
      <c r="M1466" s="6" t="n">
        <v>24.19084349</v>
      </c>
      <c r="N1466" s="7">
        <f t="array" ref="N1466">IF(ISNUMBER(_xlfn.SINGLE(_xll.BDP($C1466, "DELTA_MID"))),_xll.BDP($C1466, "DELTA_MID")," ")</f>
        <v/>
      </c>
      <c r="O1466" s="7">
        <f>IF(ISNUMBER(N1466),_xll.BDP($C1466, "OPT_UNDL_TICKER"),"")</f>
        <v/>
      </c>
      <c r="P1466" s="8">
        <f>IF(ISNUMBER(N1466),_xll.BDP($C1466, "OPT_UNDL_PX")," ")</f>
        <v/>
      </c>
      <c r="Q1466" s="7">
        <f>IF(ISNUMBER(N1466),+G1466*_xll.BDP($C1466, "PX_POS_MULT_FACTOR")*P1466/K1466," ")</f>
        <v/>
      </c>
      <c r="R1466" s="8">
        <f t="array" ref="R1466">IF(OR($A1466="TUA",$A1466="TYA"),"",IF(ISNUMBER(_xlfn.SINGLE(_xll.BDP($C1466,"DUR_ADJ_OAS_MID"))),_xll.BDP($C1466,"DUR_ADJ_OAS_MID"),IF(ISNUMBER(_xlfn.SINGLE(_xll.BDP($E1466&amp;" ISIN","DUR_ADJ_OAS_MID"))),_xll.BDP($E1466&amp;" ISIN","DUR_ADJ_OAS_MID")," ")))</f>
        <v/>
      </c>
      <c r="S1466" s="7">
        <f>IF(ISNUMBER(N1466),Q1466*N1466,IF(ISNUMBER(R1466),J1466*R1466," "))</f>
        <v/>
      </c>
      <c r="AB1466" s="8" t="inlineStr">
        <is>
          <t>UJNKTUB01 00001</t>
        </is>
      </c>
    </row>
    <row r="1467">
      <c r="A1467" t="inlineStr">
        <is>
          <t>PCR</t>
        </is>
      </c>
      <c r="B1467" t="inlineStr">
        <is>
          <t>Charter Communications Inc</t>
        </is>
      </c>
      <c r="C1467" t="inlineStr">
        <is>
          <t>CHTR UW</t>
        </is>
      </c>
      <c r="D1467" t="inlineStr">
        <is>
          <t>BZ6VT82</t>
        </is>
      </c>
      <c r="E1467" t="inlineStr">
        <is>
          <t>US16119P1084</t>
        </is>
      </c>
      <c r="F1467" t="inlineStr">
        <is>
          <t>16119P108</t>
        </is>
      </c>
      <c r="G1467" s="1" t="n">
        <v>-43.56045124360657</v>
      </c>
      <c r="H1467" s="1" t="n">
        <v>244.94</v>
      </c>
      <c r="I1467" s="2" t="n">
        <v>-10669.69692760899</v>
      </c>
      <c r="J1467" s="3" t="n">
        <v>-0.0044105904101388</v>
      </c>
      <c r="K1467" s="4" t="n">
        <v>2419108.54</v>
      </c>
      <c r="L1467" s="5" t="n">
        <v>100001</v>
      </c>
      <c r="M1467" s="6" t="n">
        <v>24.19084349</v>
      </c>
      <c r="N1467" s="7">
        <f t="array" ref="N1467">IF(ISNUMBER(_xlfn.SINGLE(_xll.BDP($C1467, "DELTA_MID"))),_xll.BDP($C1467, "DELTA_MID")," ")</f>
        <v/>
      </c>
      <c r="O1467" s="7">
        <f>IF(ISNUMBER(N1467),_xll.BDP($C1467, "OPT_UNDL_TICKER"),"")</f>
        <v/>
      </c>
      <c r="P1467" s="8">
        <f>IF(ISNUMBER(N1467),_xll.BDP($C1467, "OPT_UNDL_PX")," ")</f>
        <v/>
      </c>
      <c r="Q1467" s="7">
        <f>IF(ISNUMBER(N1467),+G1467*_xll.BDP($C1467, "PX_POS_MULT_FACTOR")*P1467/K1467," ")</f>
        <v/>
      </c>
      <c r="R1467" s="8">
        <f t="array" ref="R1467">IF(OR($A1467="TUA",$A1467="TYA"),"",IF(ISNUMBER(_xlfn.SINGLE(_xll.BDP($C1467,"DUR_ADJ_OAS_MID"))),_xll.BDP($C1467,"DUR_ADJ_OAS_MID"),IF(ISNUMBER(_xlfn.SINGLE(_xll.BDP($E1467&amp;" ISIN","DUR_ADJ_OAS_MID"))),_xll.BDP($E1467&amp;" ISIN","DUR_ADJ_OAS_MID")," ")))</f>
        <v/>
      </c>
      <c r="S1467" s="7">
        <f>IF(ISNUMBER(N1467),Q1467*N1467,IF(ISNUMBER(R1467),J1467*R1467," "))</f>
        <v/>
      </c>
      <c r="AB1467" s="8" t="inlineStr">
        <is>
          <t>UJNKTUB01 00001</t>
        </is>
      </c>
    </row>
    <row r="1468">
      <c r="A1468" t="inlineStr">
        <is>
          <t>PCR</t>
        </is>
      </c>
      <c r="B1468" t="inlineStr">
        <is>
          <t>Civitas Resources Inc</t>
        </is>
      </c>
      <c r="C1468" t="inlineStr">
        <is>
          <t>CIVI UN</t>
        </is>
      </c>
      <c r="D1468" t="inlineStr">
        <is>
          <t>BMG9GG2</t>
        </is>
      </c>
      <c r="E1468" t="inlineStr">
        <is>
          <t>US17888H1032</t>
        </is>
      </c>
      <c r="F1468" t="inlineStr">
        <is>
          <t>17888H103</t>
        </is>
      </c>
      <c r="G1468" s="1" t="n">
        <v>-366.2260504577739</v>
      </c>
      <c r="H1468" s="1" t="n">
        <v>27.41</v>
      </c>
      <c r="I1468" s="2" t="n">
        <v>-10038.25604304758</v>
      </c>
      <c r="J1468" s="3" t="n">
        <v>-0.0041495682715615</v>
      </c>
      <c r="K1468" s="4" t="n">
        <v>2419108.54</v>
      </c>
      <c r="L1468" s="5" t="n">
        <v>100001</v>
      </c>
      <c r="M1468" s="6" t="n">
        <v>24.19084349</v>
      </c>
      <c r="N1468" s="7">
        <f t="array" ref="N1468">IF(ISNUMBER(_xlfn.SINGLE(_xll.BDP($C1468, "DELTA_MID"))),_xll.BDP($C1468, "DELTA_MID")," ")</f>
        <v/>
      </c>
      <c r="O1468" s="7">
        <f>IF(ISNUMBER(N1468),_xll.BDP($C1468, "OPT_UNDL_TICKER"),"")</f>
        <v/>
      </c>
      <c r="P1468" s="8">
        <f>IF(ISNUMBER(N1468),_xll.BDP($C1468, "OPT_UNDL_PX")," ")</f>
        <v/>
      </c>
      <c r="Q1468" s="7">
        <f>IF(ISNUMBER(N1468),+G1468*_xll.BDP($C1468, "PX_POS_MULT_FACTOR")*P1468/K1468," ")</f>
        <v/>
      </c>
      <c r="R1468" s="8">
        <f t="array" ref="R1468">IF(OR($A1468="TUA",$A1468="TYA"),"",IF(ISNUMBER(_xlfn.SINGLE(_xll.BDP($C1468,"DUR_ADJ_OAS_MID"))),_xll.BDP($C1468,"DUR_ADJ_OAS_MID"),IF(ISNUMBER(_xlfn.SINGLE(_xll.BDP($E1468&amp;" ISIN","DUR_ADJ_OAS_MID"))),_xll.BDP($E1468&amp;" ISIN","DUR_ADJ_OAS_MID")," ")))</f>
        <v/>
      </c>
      <c r="S1468" s="7">
        <f>IF(ISNUMBER(N1468),Q1468*N1468,IF(ISNUMBER(R1468),J1468*R1468," "))</f>
        <v/>
      </c>
      <c r="AB1468" s="8" t="inlineStr">
        <is>
          <t>UJNKTUB01 00001</t>
        </is>
      </c>
    </row>
    <row r="1469">
      <c r="A1469" t="inlineStr">
        <is>
          <t>PCR</t>
        </is>
      </c>
      <c r="B1469" t="inlineStr">
        <is>
          <t>Cleveland-Cliffs Inc</t>
        </is>
      </c>
      <c r="C1469" t="inlineStr">
        <is>
          <t>CLF UN</t>
        </is>
      </c>
      <c r="D1469" t="inlineStr">
        <is>
          <t>BYVZ186</t>
        </is>
      </c>
      <c r="E1469" t="inlineStr">
        <is>
          <t>US1858991011</t>
        </is>
      </c>
      <c r="F1469" t="inlineStr">
        <is>
          <t>185899101</t>
        </is>
      </c>
      <c r="G1469" s="1" t="n">
        <v>-975.8142885908386</v>
      </c>
      <c r="H1469" s="1" t="n">
        <v>13</v>
      </c>
      <c r="I1469" s="2" t="n">
        <v>-12685.5857516809</v>
      </c>
      <c r="J1469" s="3" t="n">
        <v>-0.0052439092921729</v>
      </c>
      <c r="K1469" s="4" t="n">
        <v>2419108.54</v>
      </c>
      <c r="L1469" s="5" t="n">
        <v>100001</v>
      </c>
      <c r="M1469" s="6" t="n">
        <v>24.19084349</v>
      </c>
      <c r="N1469" s="7">
        <f t="array" ref="N1469">IF(ISNUMBER(_xlfn.SINGLE(_xll.BDP($C1469, "DELTA_MID"))),_xll.BDP($C1469, "DELTA_MID")," ")</f>
        <v/>
      </c>
      <c r="O1469" s="7">
        <f>IF(ISNUMBER(N1469),_xll.BDP($C1469, "OPT_UNDL_TICKER"),"")</f>
        <v/>
      </c>
      <c r="P1469" s="8">
        <f>IF(ISNUMBER(N1469),_xll.BDP($C1469, "OPT_UNDL_PX")," ")</f>
        <v/>
      </c>
      <c r="Q1469" s="7">
        <f>IF(ISNUMBER(N1469),+G1469*_xll.BDP($C1469, "PX_POS_MULT_FACTOR")*P1469/K1469," ")</f>
        <v/>
      </c>
      <c r="R1469" s="8">
        <f t="array" ref="R1469">IF(OR($A1469="TUA",$A1469="TYA"),"",IF(ISNUMBER(_xlfn.SINGLE(_xll.BDP($C1469,"DUR_ADJ_OAS_MID"))),_xll.BDP($C1469,"DUR_ADJ_OAS_MID"),IF(ISNUMBER(_xlfn.SINGLE(_xll.BDP($E1469&amp;" ISIN","DUR_ADJ_OAS_MID"))),_xll.BDP($E1469&amp;" ISIN","DUR_ADJ_OAS_MID")," ")))</f>
        <v/>
      </c>
      <c r="S1469" s="7">
        <f>IF(ISNUMBER(N1469),Q1469*N1469,IF(ISNUMBER(R1469),J1469*R1469," "))</f>
        <v/>
      </c>
      <c r="AB1469" s="8" t="inlineStr">
        <is>
          <t>UJNKTUB01 00001</t>
        </is>
      </c>
    </row>
    <row r="1470">
      <c r="A1470" t="inlineStr">
        <is>
          <t>PCR</t>
        </is>
      </c>
      <c r="B1470" t="inlineStr">
        <is>
          <t>Clarivate PLC</t>
        </is>
      </c>
      <c r="C1470" t="inlineStr">
        <is>
          <t>CLVT UN</t>
        </is>
      </c>
      <c r="D1470" t="inlineStr">
        <is>
          <t>BJJN444</t>
        </is>
      </c>
      <c r="E1470" t="inlineStr">
        <is>
          <t>JE00BJJN4441</t>
        </is>
      </c>
      <c r="G1470" s="1" t="n">
        <v>-2832.301113117045</v>
      </c>
      <c r="H1470" s="1" t="n">
        <v>3.63</v>
      </c>
      <c r="I1470" s="2" t="n">
        <v>-10281.25304061487</v>
      </c>
      <c r="J1470" s="3" t="n">
        <v>-0.0042500172566109</v>
      </c>
      <c r="K1470" s="4" t="n">
        <v>2419108.54</v>
      </c>
      <c r="L1470" s="5" t="n">
        <v>100001</v>
      </c>
      <c r="M1470" s="6" t="n">
        <v>24.19084349</v>
      </c>
      <c r="N1470" s="7">
        <f t="array" ref="N1470">IF(ISNUMBER(_xlfn.SINGLE(_xll.BDP($C1470, "DELTA_MID"))),_xll.BDP($C1470, "DELTA_MID")," ")</f>
        <v/>
      </c>
      <c r="O1470" s="7">
        <f>IF(ISNUMBER(N1470),_xll.BDP($C1470, "OPT_UNDL_TICKER"),"")</f>
        <v/>
      </c>
      <c r="P1470" s="8">
        <f>IF(ISNUMBER(N1470),_xll.BDP($C1470, "OPT_UNDL_PX")," ")</f>
        <v/>
      </c>
      <c r="Q1470" s="7">
        <f>IF(ISNUMBER(N1470),+G1470*_xll.BDP($C1470, "PX_POS_MULT_FACTOR")*P1470/K1470," ")</f>
        <v/>
      </c>
      <c r="R1470" s="8">
        <f t="array" ref="R1470">IF(OR($A1470="TUA",$A1470="TYA"),"",IF(ISNUMBER(_xlfn.SINGLE(_xll.BDP($C1470,"DUR_ADJ_OAS_MID"))),_xll.BDP($C1470,"DUR_ADJ_OAS_MID"),IF(ISNUMBER(_xlfn.SINGLE(_xll.BDP($E1470&amp;" ISIN","DUR_ADJ_OAS_MID"))),_xll.BDP($E1470&amp;" ISIN","DUR_ADJ_OAS_MID")," ")))</f>
        <v/>
      </c>
      <c r="S1470" s="7">
        <f>IF(ISNUMBER(N1470),Q1470*N1470,IF(ISNUMBER(R1470),J1470*R1470," "))</f>
        <v/>
      </c>
      <c r="AB1470" s="8" t="inlineStr">
        <is>
          <t>UJNKTUB01 00001</t>
        </is>
      </c>
    </row>
    <row r="1471">
      <c r="A1471" t="inlineStr">
        <is>
          <t>PCR</t>
        </is>
      </c>
      <c r="B1471" t="inlineStr">
        <is>
          <t>Centene Corp</t>
        </is>
      </c>
      <c r="C1471" t="inlineStr">
        <is>
          <t>CNC UN</t>
        </is>
      </c>
      <c r="D1471" t="inlineStr">
        <is>
          <t>2807061</t>
        </is>
      </c>
      <c r="E1471" t="inlineStr">
        <is>
          <t>US15135B1017</t>
        </is>
      </c>
      <c r="F1471" t="inlineStr">
        <is>
          <t>15135B101</t>
        </is>
      </c>
      <c r="G1471" s="1" t="n">
        <v>-357.3881380644036</v>
      </c>
      <c r="H1471" s="1" t="n">
        <v>36.02</v>
      </c>
      <c r="I1471" s="2" t="n">
        <v>-12873.12073307982</v>
      </c>
      <c r="J1471" s="3" t="n">
        <v>-0.0053214316431952</v>
      </c>
      <c r="K1471" s="4" t="n">
        <v>2419108.54</v>
      </c>
      <c r="L1471" s="5" t="n">
        <v>100001</v>
      </c>
      <c r="M1471" s="6" t="n">
        <v>24.19084349</v>
      </c>
      <c r="N1471" s="7">
        <f t="array" ref="N1471">IF(ISNUMBER(_xlfn.SINGLE(_xll.BDP($C1471, "DELTA_MID"))),_xll.BDP($C1471, "DELTA_MID")," ")</f>
        <v/>
      </c>
      <c r="O1471" s="7">
        <f>IF(ISNUMBER(N1471),_xll.BDP($C1471, "OPT_UNDL_TICKER"),"")</f>
        <v/>
      </c>
      <c r="P1471" s="8">
        <f>IF(ISNUMBER(N1471),_xll.BDP($C1471, "OPT_UNDL_PX")," ")</f>
        <v/>
      </c>
      <c r="Q1471" s="7">
        <f>IF(ISNUMBER(N1471),+G1471*_xll.BDP($C1471, "PX_POS_MULT_FACTOR")*P1471/K1471," ")</f>
        <v/>
      </c>
      <c r="R1471" s="8">
        <f t="array" ref="R1471">IF(OR($A1471="TUA",$A1471="TYA"),"",IF(ISNUMBER(_xlfn.SINGLE(_xll.BDP($C1471,"DUR_ADJ_OAS_MID"))),_xll.BDP($C1471,"DUR_ADJ_OAS_MID"),IF(ISNUMBER(_xlfn.SINGLE(_xll.BDP($E1471&amp;" ISIN","DUR_ADJ_OAS_MID"))),_xll.BDP($E1471&amp;" ISIN","DUR_ADJ_OAS_MID")," ")))</f>
        <v/>
      </c>
      <c r="S1471" s="7">
        <f>IF(ISNUMBER(N1471),Q1471*N1471,IF(ISNUMBER(R1471),J1471*R1471," "))</f>
        <v/>
      </c>
      <c r="AB1471" s="8" t="inlineStr">
        <is>
          <t>UJNKTUB01 00001</t>
        </is>
      </c>
    </row>
    <row r="1472">
      <c r="A1472" t="inlineStr">
        <is>
          <t>PCR</t>
        </is>
      </c>
      <c r="B1472" t="inlineStr">
        <is>
          <t>Concentrix Corp</t>
        </is>
      </c>
      <c r="C1472" t="inlineStr">
        <is>
          <t>CNXC UW</t>
        </is>
      </c>
      <c r="D1472" t="inlineStr">
        <is>
          <t>BNKVVY4</t>
        </is>
      </c>
      <c r="E1472" t="inlineStr">
        <is>
          <t>US20602D1019</t>
        </is>
      </c>
      <c r="F1472" t="inlineStr">
        <is>
          <t>20602D101</t>
        </is>
      </c>
      <c r="G1472" s="1" t="n">
        <v>-202.7779184413477</v>
      </c>
      <c r="H1472" s="1" t="n">
        <v>47.32</v>
      </c>
      <c r="I1472" s="2" t="n">
        <v>-9595.45110064457</v>
      </c>
      <c r="J1472" s="3" t="n">
        <v>-0.0039665235941189</v>
      </c>
      <c r="K1472" s="4" t="n">
        <v>2419108.54</v>
      </c>
      <c r="L1472" s="5" t="n">
        <v>100001</v>
      </c>
      <c r="M1472" s="6" t="n">
        <v>24.19084349</v>
      </c>
      <c r="N1472" s="7">
        <f t="array" ref="N1472">IF(ISNUMBER(_xlfn.SINGLE(_xll.BDP($C1472, "DELTA_MID"))),_xll.BDP($C1472, "DELTA_MID")," ")</f>
        <v/>
      </c>
      <c r="O1472" s="7">
        <f>IF(ISNUMBER(N1472),_xll.BDP($C1472, "OPT_UNDL_TICKER"),"")</f>
        <v/>
      </c>
      <c r="P1472" s="8">
        <f>IF(ISNUMBER(N1472),_xll.BDP($C1472, "OPT_UNDL_PX")," ")</f>
        <v/>
      </c>
      <c r="Q1472" s="7">
        <f>IF(ISNUMBER(N1472),+G1472*_xll.BDP($C1472, "PX_POS_MULT_FACTOR")*P1472/K1472," ")</f>
        <v/>
      </c>
      <c r="R1472" s="8">
        <f t="array" ref="R1472">IF(OR($A1472="TUA",$A1472="TYA"),"",IF(ISNUMBER(_xlfn.SINGLE(_xll.BDP($C1472,"DUR_ADJ_OAS_MID"))),_xll.BDP($C1472,"DUR_ADJ_OAS_MID"),IF(ISNUMBER(_xlfn.SINGLE(_xll.BDP($E1472&amp;" ISIN","DUR_ADJ_OAS_MID"))),_xll.BDP($E1472&amp;" ISIN","DUR_ADJ_OAS_MID")," ")))</f>
        <v/>
      </c>
      <c r="S1472" s="7">
        <f>IF(ISNUMBER(N1472),Q1472*N1472,IF(ISNUMBER(R1472),J1472*R1472," "))</f>
        <v/>
      </c>
      <c r="AB1472" s="8" t="inlineStr">
        <is>
          <t>UJNKTUB01 00001</t>
        </is>
      </c>
    </row>
    <row r="1473">
      <c r="A1473" t="inlineStr">
        <is>
          <t>PCR</t>
        </is>
      </c>
      <c r="B1473" t="inlineStr">
        <is>
          <t>Coherent Corp</t>
        </is>
      </c>
      <c r="C1473" t="inlineStr">
        <is>
          <t>COHR UN</t>
        </is>
      </c>
      <c r="D1473" t="inlineStr">
        <is>
          <t>BNG8Z81</t>
        </is>
      </c>
      <c r="E1473" t="inlineStr">
        <is>
          <t>US19247G1076</t>
        </is>
      </c>
      <c r="F1473" t="inlineStr">
        <is>
          <t>19247G107</t>
        </is>
      </c>
      <c r="G1473" s="1" t="n">
        <v>-102.0465628931174</v>
      </c>
      <c r="H1473" s="1" t="n">
        <v>115.37</v>
      </c>
      <c r="I1473" s="2" t="n">
        <v>-11773.11196097895</v>
      </c>
      <c r="J1473" s="3" t="n">
        <v>-0.0048667150590022</v>
      </c>
      <c r="K1473" s="4" t="n">
        <v>2419108.54</v>
      </c>
      <c r="L1473" s="5" t="n">
        <v>100001</v>
      </c>
      <c r="M1473" s="6" t="n">
        <v>24.19084349</v>
      </c>
      <c r="N1473" s="7">
        <f t="array" ref="N1473">IF(ISNUMBER(_xlfn.SINGLE(_xll.BDP($C1473, "DELTA_MID"))),_xll.BDP($C1473, "DELTA_MID")," ")</f>
        <v/>
      </c>
      <c r="O1473" s="7">
        <f>IF(ISNUMBER(N1473),_xll.BDP($C1473, "OPT_UNDL_TICKER"),"")</f>
        <v/>
      </c>
      <c r="P1473" s="8">
        <f>IF(ISNUMBER(N1473),_xll.BDP($C1473, "OPT_UNDL_PX")," ")</f>
        <v/>
      </c>
      <c r="Q1473" s="7">
        <f>IF(ISNUMBER(N1473),+G1473*_xll.BDP($C1473, "PX_POS_MULT_FACTOR")*P1473/K1473," ")</f>
        <v/>
      </c>
      <c r="R1473" s="8">
        <f t="array" ref="R1473">IF(OR($A1473="TUA",$A1473="TYA"),"",IF(ISNUMBER(_xlfn.SINGLE(_xll.BDP($C1473,"DUR_ADJ_OAS_MID"))),_xll.BDP($C1473,"DUR_ADJ_OAS_MID"),IF(ISNUMBER(_xlfn.SINGLE(_xll.BDP($E1473&amp;" ISIN","DUR_ADJ_OAS_MID"))),_xll.BDP($E1473&amp;" ISIN","DUR_ADJ_OAS_MID")," ")))</f>
        <v/>
      </c>
      <c r="S1473" s="7">
        <f>IF(ISNUMBER(N1473),Q1473*N1473,IF(ISNUMBER(R1473),J1473*R1473," "))</f>
        <v/>
      </c>
      <c r="AB1473" s="8" t="inlineStr">
        <is>
          <t>UJNKTUB01 00001</t>
        </is>
      </c>
    </row>
    <row r="1474">
      <c r="A1474" t="inlineStr">
        <is>
          <t>PCR</t>
        </is>
      </c>
      <c r="B1474" t="inlineStr">
        <is>
          <t>Coty Inc</t>
        </is>
      </c>
      <c r="C1474" t="inlineStr">
        <is>
          <t>COTY UN</t>
        </is>
      </c>
      <c r="D1474" t="inlineStr">
        <is>
          <t>BBBSMJ2</t>
        </is>
      </c>
      <c r="E1474" t="inlineStr">
        <is>
          <t>US2220702037</t>
        </is>
      </c>
      <c r="F1474" t="inlineStr">
        <is>
          <t>222070203</t>
        </is>
      </c>
      <c r="G1474" s="1" t="n">
        <v>-2779.763626849391</v>
      </c>
      <c r="H1474" s="1" t="n">
        <v>4.16</v>
      </c>
      <c r="I1474" s="2" t="n">
        <v>-11563.81668769347</v>
      </c>
      <c r="J1474" s="3" t="n">
        <v>-0.0047801975382607</v>
      </c>
      <c r="K1474" s="4" t="n">
        <v>2419108.54</v>
      </c>
      <c r="L1474" s="5" t="n">
        <v>100001</v>
      </c>
      <c r="M1474" s="6" t="n">
        <v>24.19084349</v>
      </c>
      <c r="N1474" s="7">
        <f t="array" ref="N1474">IF(ISNUMBER(_xlfn.SINGLE(_xll.BDP($C1474, "DELTA_MID"))),_xll.BDP($C1474, "DELTA_MID")," ")</f>
        <v/>
      </c>
      <c r="O1474" s="7">
        <f>IF(ISNUMBER(N1474),_xll.BDP($C1474, "OPT_UNDL_TICKER"),"")</f>
        <v/>
      </c>
      <c r="P1474" s="8">
        <f>IF(ISNUMBER(N1474),_xll.BDP($C1474, "OPT_UNDL_PX")," ")</f>
        <v/>
      </c>
      <c r="Q1474" s="7">
        <f>IF(ISNUMBER(N1474),+G1474*_xll.BDP($C1474, "PX_POS_MULT_FACTOR")*P1474/K1474," ")</f>
        <v/>
      </c>
      <c r="R1474" s="8">
        <f t="array" ref="R1474">IF(OR($A1474="TUA",$A1474="TYA"),"",IF(ISNUMBER(_xlfn.SINGLE(_xll.BDP($C1474,"DUR_ADJ_OAS_MID"))),_xll.BDP($C1474,"DUR_ADJ_OAS_MID"),IF(ISNUMBER(_xlfn.SINGLE(_xll.BDP($E1474&amp;" ISIN","DUR_ADJ_OAS_MID"))),_xll.BDP($E1474&amp;" ISIN","DUR_ADJ_OAS_MID")," ")))</f>
        <v/>
      </c>
      <c r="S1474" s="7">
        <f>IF(ISNUMBER(N1474),Q1474*N1474,IF(ISNUMBER(R1474),J1474*R1474," "))</f>
        <v/>
      </c>
      <c r="AB1474" s="8" t="inlineStr">
        <is>
          <t>UJNKTUB01 00001</t>
        </is>
      </c>
    </row>
    <row r="1475">
      <c r="A1475" t="inlineStr">
        <is>
          <t>PCR</t>
        </is>
      </c>
      <c r="B1475" t="inlineStr">
        <is>
          <t>Capri Holdings Ltd</t>
        </is>
      </c>
      <c r="C1475" t="inlineStr">
        <is>
          <t>CPRI UN</t>
        </is>
      </c>
      <c r="D1475" t="inlineStr">
        <is>
          <t>BJ1N1M9</t>
        </is>
      </c>
      <c r="E1475" t="inlineStr">
        <is>
          <t>VGG1890L1076</t>
        </is>
      </c>
      <c r="G1475" s="1" t="n">
        <v>-560.7129172046718</v>
      </c>
      <c r="H1475" s="1" t="n">
        <v>22.44</v>
      </c>
      <c r="I1475" s="2" t="n">
        <v>-12582.39786207284</v>
      </c>
      <c r="J1475" s="3" t="n">
        <v>-0.0052012539553404</v>
      </c>
      <c r="K1475" s="4" t="n">
        <v>2419108.54</v>
      </c>
      <c r="L1475" s="5" t="n">
        <v>100001</v>
      </c>
      <c r="M1475" s="6" t="n">
        <v>24.19084349</v>
      </c>
      <c r="N1475" s="7">
        <f t="array" ref="N1475">IF(ISNUMBER(_xlfn.SINGLE(_xll.BDP($C1475, "DELTA_MID"))),_xll.BDP($C1475, "DELTA_MID")," ")</f>
        <v/>
      </c>
      <c r="O1475" s="7">
        <f>IF(ISNUMBER(N1475),_xll.BDP($C1475, "OPT_UNDL_TICKER"),"")</f>
        <v/>
      </c>
      <c r="P1475" s="8">
        <f>IF(ISNUMBER(N1475),_xll.BDP($C1475, "OPT_UNDL_PX")," ")</f>
        <v/>
      </c>
      <c r="Q1475" s="7">
        <f>IF(ISNUMBER(N1475),+G1475*_xll.BDP($C1475, "PX_POS_MULT_FACTOR")*P1475/K1475," ")</f>
        <v/>
      </c>
      <c r="R1475" s="8">
        <f t="array" ref="R1475">IF(OR($A1475="TUA",$A1475="TYA"),"",IF(ISNUMBER(_xlfn.SINGLE(_xll.BDP($C1475,"DUR_ADJ_OAS_MID"))),_xll.BDP($C1475,"DUR_ADJ_OAS_MID"),IF(ISNUMBER(_xlfn.SINGLE(_xll.BDP($E1475&amp;" ISIN","DUR_ADJ_OAS_MID"))),_xll.BDP($E1475&amp;" ISIN","DUR_ADJ_OAS_MID")," ")))</f>
        <v/>
      </c>
      <c r="S1475" s="7">
        <f>IF(ISNUMBER(N1475),Q1475*N1475,IF(ISNUMBER(R1475),J1475*R1475," "))</f>
        <v/>
      </c>
      <c r="AB1475" s="8" t="inlineStr">
        <is>
          <t>UJNKTUB01 00001</t>
        </is>
      </c>
    </row>
    <row r="1476">
      <c r="A1476" t="inlineStr">
        <is>
          <t>PCR</t>
        </is>
      </c>
      <c r="B1476" t="inlineStr">
        <is>
          <t>Caesars Entertainment Inc</t>
        </is>
      </c>
      <c r="C1476" t="inlineStr">
        <is>
          <t>CZR UW</t>
        </is>
      </c>
      <c r="D1476" t="inlineStr">
        <is>
          <t>BMWWGB0</t>
        </is>
      </c>
      <c r="E1476" t="inlineStr">
        <is>
          <t>US12769G1004</t>
        </is>
      </c>
      <c r="F1476" t="inlineStr">
        <is>
          <t>12769G100</t>
        </is>
      </c>
      <c r="G1476" s="1" t="n">
        <v>-448.6813599673716</v>
      </c>
      <c r="H1476" s="1" t="n">
        <v>22.61</v>
      </c>
      <c r="I1476" s="2" t="n">
        <v>-10144.68554886227</v>
      </c>
      <c r="J1476" s="3" t="n">
        <v>-0.0041935636128432</v>
      </c>
      <c r="K1476" s="4" t="n">
        <v>2419108.54</v>
      </c>
      <c r="L1476" s="5" t="n">
        <v>100001</v>
      </c>
      <c r="M1476" s="6" t="n">
        <v>24.19084349</v>
      </c>
      <c r="N1476" s="7">
        <f t="array" ref="N1476">IF(ISNUMBER(_xlfn.SINGLE(_xll.BDP($C1476, "DELTA_MID"))),_xll.BDP($C1476, "DELTA_MID")," ")</f>
        <v/>
      </c>
      <c r="O1476" s="7">
        <f>IF(ISNUMBER(N1476),_xll.BDP($C1476, "OPT_UNDL_TICKER"),"")</f>
        <v/>
      </c>
      <c r="P1476" s="8">
        <f>IF(ISNUMBER(N1476),_xll.BDP($C1476, "OPT_UNDL_PX")," ")</f>
        <v/>
      </c>
      <c r="Q1476" s="7">
        <f>IF(ISNUMBER(N1476),+G1476*_xll.BDP($C1476, "PX_POS_MULT_FACTOR")*P1476/K1476," ")</f>
        <v/>
      </c>
      <c r="R1476" s="8">
        <f t="array" ref="R1476">IF(OR($A1476="TUA",$A1476="TYA"),"",IF(ISNUMBER(_xlfn.SINGLE(_xll.BDP($C1476,"DUR_ADJ_OAS_MID"))),_xll.BDP($C1476,"DUR_ADJ_OAS_MID"),IF(ISNUMBER(_xlfn.SINGLE(_xll.BDP($E1476&amp;" ISIN","DUR_ADJ_OAS_MID"))),_xll.BDP($E1476&amp;" ISIN","DUR_ADJ_OAS_MID")," ")))</f>
        <v/>
      </c>
      <c r="S1476" s="7">
        <f>IF(ISNUMBER(N1476),Q1476*N1476,IF(ISNUMBER(R1476),J1476*R1476," "))</f>
        <v/>
      </c>
      <c r="AB1476" s="8" t="inlineStr">
        <is>
          <t>UJNKTUB01 00001</t>
        </is>
      </c>
    </row>
    <row r="1477">
      <c r="A1477" t="inlineStr">
        <is>
          <t>PCR</t>
        </is>
      </c>
      <c r="B1477" t="inlineStr">
        <is>
          <t>Delta Air Lines Inc</t>
        </is>
      </c>
      <c r="C1477" t="inlineStr">
        <is>
          <t>DAL UN</t>
        </is>
      </c>
      <c r="D1477" t="inlineStr">
        <is>
          <t>B1W9D46</t>
        </is>
      </c>
      <c r="E1477" t="inlineStr">
        <is>
          <t>US2473617023</t>
        </is>
      </c>
      <c r="F1477" t="inlineStr">
        <is>
          <t>247361702</t>
        </is>
      </c>
      <c r="G1477" s="1" t="n">
        <v>-193.7610046176282</v>
      </c>
      <c r="H1477" s="1" t="n">
        <v>60</v>
      </c>
      <c r="I1477" s="2" t="n">
        <v>-11625.6602770577</v>
      </c>
      <c r="J1477" s="3" t="n">
        <v>-0.0048057621577648</v>
      </c>
      <c r="K1477" s="4" t="n">
        <v>2419108.54</v>
      </c>
      <c r="L1477" s="5" t="n">
        <v>100001</v>
      </c>
      <c r="M1477" s="6" t="n">
        <v>24.19084349</v>
      </c>
      <c r="N1477" s="7">
        <f t="array" ref="N1477">IF(ISNUMBER(_xlfn.SINGLE(_xll.BDP($C1477, "DELTA_MID"))),_xll.BDP($C1477, "DELTA_MID")," ")</f>
        <v/>
      </c>
      <c r="O1477" s="7">
        <f>IF(ISNUMBER(N1477),_xll.BDP($C1477, "OPT_UNDL_TICKER"),"")</f>
        <v/>
      </c>
      <c r="P1477" s="8">
        <f>IF(ISNUMBER(N1477),_xll.BDP($C1477, "OPT_UNDL_PX")," ")</f>
        <v/>
      </c>
      <c r="Q1477" s="7">
        <f>IF(ISNUMBER(N1477),+G1477*_xll.BDP($C1477, "PX_POS_MULT_FACTOR")*P1477/K1477," ")</f>
        <v/>
      </c>
      <c r="R1477" s="8">
        <f t="array" ref="R1477">IF(OR($A1477="TUA",$A1477="TYA"),"",IF(ISNUMBER(_xlfn.SINGLE(_xll.BDP($C1477,"DUR_ADJ_OAS_MID"))),_xll.BDP($C1477,"DUR_ADJ_OAS_MID"),IF(ISNUMBER(_xlfn.SINGLE(_xll.BDP($E1477&amp;" ISIN","DUR_ADJ_OAS_MID"))),_xll.BDP($E1477&amp;" ISIN","DUR_ADJ_OAS_MID")," ")))</f>
        <v/>
      </c>
      <c r="S1477" s="7">
        <f>IF(ISNUMBER(N1477),Q1477*N1477,IF(ISNUMBER(R1477),J1477*R1477," "))</f>
        <v/>
      </c>
      <c r="AB1477" s="8" t="inlineStr">
        <is>
          <t>UJNKTUB01 00001</t>
        </is>
      </c>
    </row>
    <row r="1478">
      <c r="A1478" t="inlineStr">
        <is>
          <t>PCR</t>
        </is>
      </c>
      <c r="B1478" t="inlineStr">
        <is>
          <t>Darling Ingredients Inc</t>
        </is>
      </c>
      <c r="C1478" t="inlineStr">
        <is>
          <t>DAR UN</t>
        </is>
      </c>
      <c r="D1478" t="inlineStr">
        <is>
          <t>2250289</t>
        </is>
      </c>
      <c r="E1478" t="inlineStr">
        <is>
          <t>US2372661015</t>
        </is>
      </c>
      <c r="F1478" t="inlineStr">
        <is>
          <t>237266101</t>
        </is>
      </c>
      <c r="G1478" s="1" t="n">
        <v>-358.4623732305866</v>
      </c>
      <c r="H1478" s="1" t="n">
        <v>31.12</v>
      </c>
      <c r="I1478" s="2" t="n">
        <v>-11155.34905493586</v>
      </c>
      <c r="J1478" s="3" t="n">
        <v>-0.0046113470604902</v>
      </c>
      <c r="K1478" s="4" t="n">
        <v>2419108.54</v>
      </c>
      <c r="L1478" s="5" t="n">
        <v>100001</v>
      </c>
      <c r="M1478" s="6" t="n">
        <v>24.19084349</v>
      </c>
      <c r="N1478" s="7">
        <f t="array" ref="N1478">IF(ISNUMBER(_xlfn.SINGLE(_xll.BDP($C1478, "DELTA_MID"))),_xll.BDP($C1478, "DELTA_MID")," ")</f>
        <v/>
      </c>
      <c r="O1478" s="7">
        <f>IF(ISNUMBER(N1478),_xll.BDP($C1478, "OPT_UNDL_TICKER"),"")</f>
        <v/>
      </c>
      <c r="P1478" s="8">
        <f>IF(ISNUMBER(N1478),_xll.BDP($C1478, "OPT_UNDL_PX")," ")</f>
        <v/>
      </c>
      <c r="Q1478" s="7">
        <f>IF(ISNUMBER(N1478),+G1478*_xll.BDP($C1478, "PX_POS_MULT_FACTOR")*P1478/K1478," ")</f>
        <v/>
      </c>
      <c r="R1478" s="8">
        <f t="array" ref="R1478">IF(OR($A1478="TUA",$A1478="TYA"),"",IF(ISNUMBER(_xlfn.SINGLE(_xll.BDP($C1478,"DUR_ADJ_OAS_MID"))),_xll.BDP($C1478,"DUR_ADJ_OAS_MID"),IF(ISNUMBER(_xlfn.SINGLE(_xll.BDP($E1478&amp;" ISIN","DUR_ADJ_OAS_MID"))),_xll.BDP($E1478&amp;" ISIN","DUR_ADJ_OAS_MID")," ")))</f>
        <v/>
      </c>
      <c r="S1478" s="7">
        <f>IF(ISNUMBER(N1478),Q1478*N1478,IF(ISNUMBER(R1478),J1478*R1478," "))</f>
        <v/>
      </c>
      <c r="AB1478" s="8" t="inlineStr">
        <is>
          <t>UJNKTUB01 00001</t>
        </is>
      </c>
    </row>
    <row r="1479">
      <c r="A1479" t="inlineStr">
        <is>
          <t>PCR</t>
        </is>
      </c>
      <c r="B1479" t="inlineStr">
        <is>
          <t>Driven Brands Holdings Inc</t>
        </is>
      </c>
      <c r="C1479" t="inlineStr">
        <is>
          <t>DRVN UW</t>
        </is>
      </c>
      <c r="D1479" t="inlineStr">
        <is>
          <t>BL0P090</t>
        </is>
      </c>
      <c r="E1479" t="inlineStr">
        <is>
          <t>US26210V1026</t>
        </is>
      </c>
      <c r="F1479" t="inlineStr">
        <is>
          <t>26210V102</t>
        </is>
      </c>
      <c r="G1479" s="1" t="n">
        <v>-691.597970031547</v>
      </c>
      <c r="H1479" s="1" t="n">
        <v>15.87</v>
      </c>
      <c r="I1479" s="2" t="n">
        <v>-10975.65978440065</v>
      </c>
      <c r="J1479" s="3" t="n">
        <v>-0.004537067933463</v>
      </c>
      <c r="K1479" s="4" t="n">
        <v>2419108.54</v>
      </c>
      <c r="L1479" s="5" t="n">
        <v>100001</v>
      </c>
      <c r="M1479" s="6" t="n">
        <v>24.19084349</v>
      </c>
      <c r="N1479" s="7">
        <f t="array" ref="N1479">IF(ISNUMBER(_xlfn.SINGLE(_xll.BDP($C1479, "DELTA_MID"))),_xll.BDP($C1479, "DELTA_MID")," ")</f>
        <v/>
      </c>
      <c r="O1479" s="7">
        <f>IF(ISNUMBER(N1479),_xll.BDP($C1479, "OPT_UNDL_TICKER"),"")</f>
        <v/>
      </c>
      <c r="P1479" s="8">
        <f>IF(ISNUMBER(N1479),_xll.BDP($C1479, "OPT_UNDL_PX")," ")</f>
        <v/>
      </c>
      <c r="Q1479" s="7">
        <f>IF(ISNUMBER(N1479),+G1479*_xll.BDP($C1479, "PX_POS_MULT_FACTOR")*P1479/K1479," ")</f>
        <v/>
      </c>
      <c r="R1479" s="8">
        <f t="array" ref="R1479">IF(OR($A1479="TUA",$A1479="TYA"),"",IF(ISNUMBER(_xlfn.SINGLE(_xll.BDP($C1479,"DUR_ADJ_OAS_MID"))),_xll.BDP($C1479,"DUR_ADJ_OAS_MID"),IF(ISNUMBER(_xlfn.SINGLE(_xll.BDP($E1479&amp;" ISIN","DUR_ADJ_OAS_MID"))),_xll.BDP($E1479&amp;" ISIN","DUR_ADJ_OAS_MID")," ")))</f>
        <v/>
      </c>
      <c r="S1479" s="7">
        <f>IF(ISNUMBER(N1479),Q1479*N1479,IF(ISNUMBER(R1479),J1479*R1479," "))</f>
        <v/>
      </c>
      <c r="AB1479" s="8" t="inlineStr">
        <is>
          <t>UJNKTUB01 00001</t>
        </is>
      </c>
    </row>
    <row r="1480">
      <c r="A1480" t="inlineStr">
        <is>
          <t>PCR</t>
        </is>
      </c>
      <c r="B1480" t="inlineStr">
        <is>
          <t>DXC Technology Co</t>
        </is>
      </c>
      <c r="C1480" t="inlineStr">
        <is>
          <t>DXC UN</t>
        </is>
      </c>
      <c r="D1480" t="inlineStr">
        <is>
          <t>BYXD7B3</t>
        </is>
      </c>
      <c r="E1480" t="inlineStr">
        <is>
          <t>US23355L1061</t>
        </is>
      </c>
      <c r="F1480" t="inlineStr">
        <is>
          <t>23355L106</t>
        </is>
      </c>
      <c r="G1480" s="1" t="n">
        <v>-814.7576383422841</v>
      </c>
      <c r="H1480" s="1" t="n">
        <v>13.27</v>
      </c>
      <c r="I1480" s="2" t="n">
        <v>-10811.83386080211</v>
      </c>
      <c r="J1480" s="3" t="n">
        <v>-0.004469346324081</v>
      </c>
      <c r="K1480" s="4" t="n">
        <v>2419108.54</v>
      </c>
      <c r="L1480" s="5" t="n">
        <v>100001</v>
      </c>
      <c r="M1480" s="6" t="n">
        <v>24.19084349</v>
      </c>
      <c r="N1480" s="7">
        <f t="array" ref="N1480">IF(ISNUMBER(_xlfn.SINGLE(_xll.BDP($C1480, "DELTA_MID"))),_xll.BDP($C1480, "DELTA_MID")," ")</f>
        <v/>
      </c>
      <c r="O1480" s="7">
        <f>IF(ISNUMBER(N1480),_xll.BDP($C1480, "OPT_UNDL_TICKER"),"")</f>
        <v/>
      </c>
      <c r="P1480" s="8">
        <f>IF(ISNUMBER(N1480),_xll.BDP($C1480, "OPT_UNDL_PX")," ")</f>
        <v/>
      </c>
      <c r="Q1480" s="7">
        <f>IF(ISNUMBER(N1480),+G1480*_xll.BDP($C1480, "PX_POS_MULT_FACTOR")*P1480/K1480," ")</f>
        <v/>
      </c>
      <c r="R1480" s="8">
        <f t="array" ref="R1480">IF(OR($A1480="TUA",$A1480="TYA"),"",IF(ISNUMBER(_xlfn.SINGLE(_xll.BDP($C1480,"DUR_ADJ_OAS_MID"))),_xll.BDP($C1480,"DUR_ADJ_OAS_MID"),IF(ISNUMBER(_xlfn.SINGLE(_xll.BDP($E1480&amp;" ISIN","DUR_ADJ_OAS_MID"))),_xll.BDP($E1480&amp;" ISIN","DUR_ADJ_OAS_MID")," ")))</f>
        <v/>
      </c>
      <c r="S1480" s="7">
        <f>IF(ISNUMBER(N1480),Q1480*N1480,IF(ISNUMBER(R1480),J1480*R1480," "))</f>
        <v/>
      </c>
      <c r="AB1480" s="8" t="inlineStr">
        <is>
          <t>UJNKTUB01 00001</t>
        </is>
      </c>
    </row>
    <row r="1481">
      <c r="A1481" t="inlineStr">
        <is>
          <t>PCR</t>
        </is>
      </c>
      <c r="B1481" t="inlineStr">
        <is>
          <t>Euronet Worldwide Inc</t>
        </is>
      </c>
      <c r="C1481" t="inlineStr">
        <is>
          <t>EEFT UW</t>
        </is>
      </c>
      <c r="D1481" t="inlineStr">
        <is>
          <t>2320148</t>
        </is>
      </c>
      <c r="E1481" t="inlineStr">
        <is>
          <t>US2987361092</t>
        </is>
      </c>
      <c r="F1481" t="inlineStr">
        <is>
          <t>298736109</t>
        </is>
      </c>
      <c r="G1481" s="1" t="n">
        <v>-127.495014978563</v>
      </c>
      <c r="H1481" s="1" t="n">
        <v>88.64</v>
      </c>
      <c r="I1481" s="2" t="n">
        <v>-11301.15812769983</v>
      </c>
      <c r="J1481" s="3" t="n">
        <v>-0.0046716209466565</v>
      </c>
      <c r="K1481" s="4" t="n">
        <v>2419108.54</v>
      </c>
      <c r="L1481" s="5" t="n">
        <v>100001</v>
      </c>
      <c r="M1481" s="6" t="n">
        <v>24.19084349</v>
      </c>
      <c r="N1481" s="7">
        <f t="array" ref="N1481">IF(ISNUMBER(_xlfn.SINGLE(_xll.BDP($C1481, "DELTA_MID"))),_xll.BDP($C1481, "DELTA_MID")," ")</f>
        <v/>
      </c>
      <c r="O1481" s="7">
        <f>IF(ISNUMBER(N1481),_xll.BDP($C1481, "OPT_UNDL_TICKER"),"")</f>
        <v/>
      </c>
      <c r="P1481" s="8">
        <f>IF(ISNUMBER(N1481),_xll.BDP($C1481, "OPT_UNDL_PX")," ")</f>
        <v/>
      </c>
      <c r="Q1481" s="7">
        <f>IF(ISNUMBER(N1481),+G1481*_xll.BDP($C1481, "PX_POS_MULT_FACTOR")*P1481/K1481," ")</f>
        <v/>
      </c>
      <c r="R1481" s="8">
        <f t="array" ref="R1481">IF(OR($A1481="TUA",$A1481="TYA"),"",IF(ISNUMBER(_xlfn.SINGLE(_xll.BDP($C1481,"DUR_ADJ_OAS_MID"))),_xll.BDP($C1481,"DUR_ADJ_OAS_MID"),IF(ISNUMBER(_xlfn.SINGLE(_xll.BDP($E1481&amp;" ISIN","DUR_ADJ_OAS_MID"))),_xll.BDP($E1481&amp;" ISIN","DUR_ADJ_OAS_MID")," ")))</f>
        <v/>
      </c>
      <c r="S1481" s="7">
        <f>IF(ISNUMBER(N1481),Q1481*N1481,IF(ISNUMBER(R1481),J1481*R1481," "))</f>
        <v/>
      </c>
      <c r="AB1481" s="8" t="inlineStr">
        <is>
          <t>UJNKTUB01 00001</t>
        </is>
      </c>
    </row>
    <row r="1482">
      <c r="A1482" t="inlineStr">
        <is>
          <t>PCR</t>
        </is>
      </c>
      <c r="B1482" t="inlineStr">
        <is>
          <t>Enovis Corp</t>
        </is>
      </c>
      <c r="C1482" t="inlineStr">
        <is>
          <t>ENOV UN</t>
        </is>
      </c>
      <c r="D1482" t="inlineStr">
        <is>
          <t>BJLTMX5</t>
        </is>
      </c>
      <c r="E1482" t="inlineStr">
        <is>
          <t>US1940145022</t>
        </is>
      </c>
      <c r="F1482" t="inlineStr">
        <is>
          <t>194014502</t>
        </is>
      </c>
      <c r="G1482" s="1" t="n">
        <v>-358.4057272083243</v>
      </c>
      <c r="H1482" s="1" t="n">
        <v>32.74</v>
      </c>
      <c r="I1482" s="2" t="n">
        <v>-11734.20350880054</v>
      </c>
      <c r="J1482" s="3" t="n">
        <v>-0.0048506312613821</v>
      </c>
      <c r="K1482" s="4" t="n">
        <v>2419108.54</v>
      </c>
      <c r="L1482" s="5" t="n">
        <v>100001</v>
      </c>
      <c r="M1482" s="6" t="n">
        <v>24.19084349</v>
      </c>
      <c r="N1482" s="7">
        <f t="array" ref="N1482">IF(ISNUMBER(_xlfn.SINGLE(_xll.BDP($C1482, "DELTA_MID"))),_xll.BDP($C1482, "DELTA_MID")," ")</f>
        <v/>
      </c>
      <c r="O1482" s="7">
        <f>IF(ISNUMBER(N1482),_xll.BDP($C1482, "OPT_UNDL_TICKER"),"")</f>
        <v/>
      </c>
      <c r="P1482" s="8">
        <f>IF(ISNUMBER(N1482),_xll.BDP($C1482, "OPT_UNDL_PX")," ")</f>
        <v/>
      </c>
      <c r="Q1482" s="7">
        <f>IF(ISNUMBER(N1482),+G1482*_xll.BDP($C1482, "PX_POS_MULT_FACTOR")*P1482/K1482," ")</f>
        <v/>
      </c>
      <c r="R1482" s="8">
        <f t="array" ref="R1482">IF(OR($A1482="TUA",$A1482="TYA"),"",IF(ISNUMBER(_xlfn.SINGLE(_xll.BDP($C1482,"DUR_ADJ_OAS_MID"))),_xll.BDP($C1482,"DUR_ADJ_OAS_MID"),IF(ISNUMBER(_xlfn.SINGLE(_xll.BDP($E1482&amp;" ISIN","DUR_ADJ_OAS_MID"))),_xll.BDP($E1482&amp;" ISIN","DUR_ADJ_OAS_MID")," ")))</f>
        <v/>
      </c>
      <c r="S1482" s="7">
        <f>IF(ISNUMBER(N1482),Q1482*N1482,IF(ISNUMBER(R1482),J1482*R1482," "))</f>
        <v/>
      </c>
      <c r="AB1482" s="8" t="inlineStr">
        <is>
          <t>UJNKTUB01 00001</t>
        </is>
      </c>
    </row>
    <row r="1483">
      <c r="A1483" t="inlineStr">
        <is>
          <t>PCR</t>
        </is>
      </c>
      <c r="B1483" t="inlineStr">
        <is>
          <t>Enphase Energy Inc</t>
        </is>
      </c>
      <c r="C1483" t="inlineStr">
        <is>
          <t>ENPH UQ</t>
        </is>
      </c>
      <c r="D1483" t="inlineStr">
        <is>
          <t>B65SQW4</t>
        </is>
      </c>
      <c r="E1483" t="inlineStr">
        <is>
          <t>US29355A1079</t>
        </is>
      </c>
      <c r="F1483" t="inlineStr">
        <is>
          <t>29355A107</t>
        </is>
      </c>
      <c r="G1483" s="1" t="n">
        <v>-290.9399748177426</v>
      </c>
      <c r="H1483" s="1" t="n">
        <v>36.08</v>
      </c>
      <c r="I1483" s="2" t="n">
        <v>-10497.11429142415</v>
      </c>
      <c r="J1483" s="3" t="n">
        <v>-0.0043392489910453</v>
      </c>
      <c r="K1483" s="4" t="n">
        <v>2419108.54</v>
      </c>
      <c r="L1483" s="5" t="n">
        <v>100001</v>
      </c>
      <c r="M1483" s="6" t="n">
        <v>24.19084349</v>
      </c>
      <c r="N1483" s="7">
        <f t="array" ref="N1483">IF(ISNUMBER(_xlfn.SINGLE(_xll.BDP($C1483, "DELTA_MID"))),_xll.BDP($C1483, "DELTA_MID")," ")</f>
        <v/>
      </c>
      <c r="O1483" s="7">
        <f>IF(ISNUMBER(N1483),_xll.BDP($C1483, "OPT_UNDL_TICKER"),"")</f>
        <v/>
      </c>
      <c r="P1483" s="8">
        <f>IF(ISNUMBER(N1483),_xll.BDP($C1483, "OPT_UNDL_PX")," ")</f>
        <v/>
      </c>
      <c r="Q1483" s="7">
        <f>IF(ISNUMBER(N1483),+G1483*_xll.BDP($C1483, "PX_POS_MULT_FACTOR")*P1483/K1483," ")</f>
        <v/>
      </c>
      <c r="R1483" s="8">
        <f t="array" ref="R1483">IF(OR($A1483="TUA",$A1483="TYA"),"",IF(ISNUMBER(_xlfn.SINGLE(_xll.BDP($C1483,"DUR_ADJ_OAS_MID"))),_xll.BDP($C1483,"DUR_ADJ_OAS_MID"),IF(ISNUMBER(_xlfn.SINGLE(_xll.BDP($E1483&amp;" ISIN","DUR_ADJ_OAS_MID"))),_xll.BDP($E1483&amp;" ISIN","DUR_ADJ_OAS_MID")," ")))</f>
        <v/>
      </c>
      <c r="S1483" s="7">
        <f>IF(ISNUMBER(N1483),Q1483*N1483,IF(ISNUMBER(R1483),J1483*R1483," "))</f>
        <v/>
      </c>
      <c r="AB1483" s="8" t="inlineStr">
        <is>
          <t>UJNKTUB01 00001</t>
        </is>
      </c>
    </row>
    <row r="1484">
      <c r="A1484" t="inlineStr">
        <is>
          <t>PCR</t>
        </is>
      </c>
      <c r="B1484" t="inlineStr">
        <is>
          <t>Entegris Inc</t>
        </is>
      </c>
      <c r="C1484" t="inlineStr">
        <is>
          <t>ENTG UW</t>
        </is>
      </c>
      <c r="D1484" t="inlineStr">
        <is>
          <t>2599700</t>
        </is>
      </c>
      <c r="E1484" t="inlineStr">
        <is>
          <t>US29362U1043</t>
        </is>
      </c>
      <c r="F1484" t="inlineStr">
        <is>
          <t>29362U104</t>
        </is>
      </c>
      <c r="G1484" s="1" t="n">
        <v>-121.180909461069</v>
      </c>
      <c r="H1484" s="1" t="n">
        <v>88.81</v>
      </c>
      <c r="I1484" s="2" t="n">
        <v>-10762.07656923753</v>
      </c>
      <c r="J1484" s="3" t="n">
        <v>-0.0044487778829624</v>
      </c>
      <c r="K1484" s="4" t="n">
        <v>2419108.54</v>
      </c>
      <c r="L1484" s="5" t="n">
        <v>100001</v>
      </c>
      <c r="M1484" s="6" t="n">
        <v>24.19084349</v>
      </c>
      <c r="N1484" s="7">
        <f t="array" ref="N1484">IF(ISNUMBER(_xlfn.SINGLE(_xll.BDP($C1484, "DELTA_MID"))),_xll.BDP($C1484, "DELTA_MID")," ")</f>
        <v/>
      </c>
      <c r="O1484" s="7">
        <f>IF(ISNUMBER(N1484),_xll.BDP($C1484, "OPT_UNDL_TICKER"),"")</f>
        <v/>
      </c>
      <c r="P1484" s="8">
        <f>IF(ISNUMBER(N1484),_xll.BDP($C1484, "OPT_UNDL_PX")," ")</f>
        <v/>
      </c>
      <c r="Q1484" s="7">
        <f>IF(ISNUMBER(N1484),+G1484*_xll.BDP($C1484, "PX_POS_MULT_FACTOR")*P1484/K1484," ")</f>
        <v/>
      </c>
      <c r="R1484" s="8">
        <f t="array" ref="R1484">IF(OR($A1484="TUA",$A1484="TYA"),"",IF(ISNUMBER(_xlfn.SINGLE(_xll.BDP($C1484,"DUR_ADJ_OAS_MID"))),_xll.BDP($C1484,"DUR_ADJ_OAS_MID"),IF(ISNUMBER(_xlfn.SINGLE(_xll.BDP($E1484&amp;" ISIN","DUR_ADJ_OAS_MID"))),_xll.BDP($E1484&amp;" ISIN","DUR_ADJ_OAS_MID")," ")))</f>
        <v/>
      </c>
      <c r="S1484" s="7">
        <f>IF(ISNUMBER(N1484),Q1484*N1484,IF(ISNUMBER(R1484),J1484*R1484," "))</f>
        <v/>
      </c>
      <c r="AB1484" s="8" t="inlineStr">
        <is>
          <t>UJNKTUB01 00001</t>
        </is>
      </c>
    </row>
    <row r="1485">
      <c r="A1485" t="inlineStr">
        <is>
          <t>PCR</t>
        </is>
      </c>
      <c r="B1485" t="inlineStr">
        <is>
          <t>Five9 Inc</t>
        </is>
      </c>
      <c r="C1485" t="inlineStr">
        <is>
          <t>FIVN UQ</t>
        </is>
      </c>
      <c r="D1485" t="inlineStr">
        <is>
          <t>BKY7X18</t>
        </is>
      </c>
      <c r="E1485" t="inlineStr">
        <is>
          <t>US3383071012</t>
        </is>
      </c>
      <c r="F1485" t="inlineStr">
        <is>
          <t>338307101</t>
        </is>
      </c>
      <c r="G1485" s="1" t="n">
        <v>-434.2354913700295</v>
      </c>
      <c r="H1485" s="1" t="n">
        <v>22.89</v>
      </c>
      <c r="I1485" s="2" t="n">
        <v>-9939.650397459976</v>
      </c>
      <c r="J1485" s="3" t="n">
        <v>-0.0041088071217589</v>
      </c>
      <c r="K1485" s="4" t="n">
        <v>2419108.54</v>
      </c>
      <c r="L1485" s="5" t="n">
        <v>100001</v>
      </c>
      <c r="M1485" s="6" t="n">
        <v>24.19084349</v>
      </c>
      <c r="N1485" s="7">
        <f t="array" ref="N1485">IF(ISNUMBER(_xlfn.SINGLE(_xll.BDP($C1485, "DELTA_MID"))),_xll.BDP($C1485, "DELTA_MID")," ")</f>
        <v/>
      </c>
      <c r="O1485" s="7">
        <f>IF(ISNUMBER(N1485),_xll.BDP($C1485, "OPT_UNDL_TICKER"),"")</f>
        <v/>
      </c>
      <c r="P1485" s="8">
        <f>IF(ISNUMBER(N1485),_xll.BDP($C1485, "OPT_UNDL_PX")," ")</f>
        <v/>
      </c>
      <c r="Q1485" s="7">
        <f>IF(ISNUMBER(N1485),+G1485*_xll.BDP($C1485, "PX_POS_MULT_FACTOR")*P1485/K1485," ")</f>
        <v/>
      </c>
      <c r="R1485" s="8">
        <f t="array" ref="R1485">IF(OR($A1485="TUA",$A1485="TYA"),"",IF(ISNUMBER(_xlfn.SINGLE(_xll.BDP($C1485,"DUR_ADJ_OAS_MID"))),_xll.BDP($C1485,"DUR_ADJ_OAS_MID"),IF(ISNUMBER(_xlfn.SINGLE(_xll.BDP($E1485&amp;" ISIN","DUR_ADJ_OAS_MID"))),_xll.BDP($E1485&amp;" ISIN","DUR_ADJ_OAS_MID")," ")))</f>
        <v/>
      </c>
      <c r="S1485" s="7">
        <f>IF(ISNUMBER(N1485),Q1485*N1485,IF(ISNUMBER(R1485),J1485*R1485," "))</f>
        <v/>
      </c>
      <c r="AB1485" s="8" t="inlineStr">
        <is>
          <t>UJNKTUB01 00001</t>
        </is>
      </c>
    </row>
    <row r="1486">
      <c r="A1486" t="inlineStr">
        <is>
          <t>PCR</t>
        </is>
      </c>
      <c r="B1486" t="inlineStr">
        <is>
          <t>Shift4 Payments Inc</t>
        </is>
      </c>
      <c r="C1486" t="inlineStr">
        <is>
          <t>FOUR UN</t>
        </is>
      </c>
      <c r="D1486" t="inlineStr">
        <is>
          <t>BLF0L75</t>
        </is>
      </c>
      <c r="E1486" t="inlineStr">
        <is>
          <t>US82452J1097</t>
        </is>
      </c>
      <c r="F1486" t="inlineStr">
        <is>
          <t>82452J109</t>
        </is>
      </c>
      <c r="G1486" s="1" t="n">
        <v>-131.1629582120941</v>
      </c>
      <c r="H1486" s="1" t="n">
        <v>75.39</v>
      </c>
      <c r="I1486" s="2" t="n">
        <v>-9888.375419609778</v>
      </c>
      <c r="J1486" s="3" t="n">
        <v>-0.00408761130644</v>
      </c>
      <c r="K1486" s="4" t="n">
        <v>2419108.54</v>
      </c>
      <c r="L1486" s="5" t="n">
        <v>100001</v>
      </c>
      <c r="M1486" s="6" t="n">
        <v>24.19084349</v>
      </c>
      <c r="N1486" s="7">
        <f t="array" ref="N1486">IF(ISNUMBER(_xlfn.SINGLE(_xll.BDP($C1486, "DELTA_MID"))),_xll.BDP($C1486, "DELTA_MID")," ")</f>
        <v/>
      </c>
      <c r="O1486" s="7">
        <f>IF(ISNUMBER(N1486),_xll.BDP($C1486, "OPT_UNDL_TICKER"),"")</f>
        <v/>
      </c>
      <c r="P1486" s="8">
        <f>IF(ISNUMBER(N1486),_xll.BDP($C1486, "OPT_UNDL_PX")," ")</f>
        <v/>
      </c>
      <c r="Q1486" s="7">
        <f>IF(ISNUMBER(N1486),+G1486*_xll.BDP($C1486, "PX_POS_MULT_FACTOR")*P1486/K1486," ")</f>
        <v/>
      </c>
      <c r="R1486" s="8">
        <f t="array" ref="R1486">IF(OR($A1486="TUA",$A1486="TYA"),"",IF(ISNUMBER(_xlfn.SINGLE(_xll.BDP($C1486,"DUR_ADJ_OAS_MID"))),_xll.BDP($C1486,"DUR_ADJ_OAS_MID"),IF(ISNUMBER(_xlfn.SINGLE(_xll.BDP($E1486&amp;" ISIN","DUR_ADJ_OAS_MID"))),_xll.BDP($E1486&amp;" ISIN","DUR_ADJ_OAS_MID")," ")))</f>
        <v/>
      </c>
      <c r="S1486" s="7">
        <f>IF(ISNUMBER(N1486),Q1486*N1486,IF(ISNUMBER(R1486),J1486*R1486," "))</f>
        <v/>
      </c>
      <c r="AB1486" s="8" t="inlineStr">
        <is>
          <t>UJNKTUB01 00001</t>
        </is>
      </c>
    </row>
    <row r="1487">
      <c r="A1487" t="inlineStr">
        <is>
          <t>PCR</t>
        </is>
      </c>
      <c r="B1487" t="inlineStr">
        <is>
          <t>Fortrea Holdings Inc</t>
        </is>
      </c>
      <c r="C1487" t="inlineStr">
        <is>
          <t>FTRE UW</t>
        </is>
      </c>
      <c r="D1487" t="inlineStr">
        <is>
          <t>BRXYZ57</t>
        </is>
      </c>
      <c r="E1487" t="inlineStr">
        <is>
          <t>US34965K1079</t>
        </is>
      </c>
      <c r="F1487" t="inlineStr">
        <is>
          <t>34965K107</t>
        </is>
      </c>
      <c r="G1487" s="1" t="n">
        <v>-1131.223557003927</v>
      </c>
      <c r="H1487" s="1" t="n">
        <v>10.52</v>
      </c>
      <c r="I1487" s="2" t="n">
        <v>-11900.47181968131</v>
      </c>
      <c r="J1487" s="3" t="n">
        <v>-0.0049193624936239</v>
      </c>
      <c r="K1487" s="4" t="n">
        <v>2419108.54</v>
      </c>
      <c r="L1487" s="5" t="n">
        <v>100001</v>
      </c>
      <c r="M1487" s="6" t="n">
        <v>24.19084349</v>
      </c>
      <c r="N1487" s="7">
        <f t="array" ref="N1487">IF(ISNUMBER(_xlfn.SINGLE(_xll.BDP($C1487, "DELTA_MID"))),_xll.BDP($C1487, "DELTA_MID")," ")</f>
        <v/>
      </c>
      <c r="O1487" s="7">
        <f>IF(ISNUMBER(N1487),_xll.BDP($C1487, "OPT_UNDL_TICKER"),"")</f>
        <v/>
      </c>
      <c r="P1487" s="8">
        <f>IF(ISNUMBER(N1487),_xll.BDP($C1487, "OPT_UNDL_PX")," ")</f>
        <v/>
      </c>
      <c r="Q1487" s="7">
        <f>IF(ISNUMBER(N1487),+G1487*_xll.BDP($C1487, "PX_POS_MULT_FACTOR")*P1487/K1487," ")</f>
        <v/>
      </c>
      <c r="R1487" s="8">
        <f t="array" ref="R1487">IF(OR($A1487="TUA",$A1487="TYA"),"",IF(ISNUMBER(_xlfn.SINGLE(_xll.BDP($C1487,"DUR_ADJ_OAS_MID"))),_xll.BDP($C1487,"DUR_ADJ_OAS_MID"),IF(ISNUMBER(_xlfn.SINGLE(_xll.BDP($E1487&amp;" ISIN","DUR_ADJ_OAS_MID"))),_xll.BDP($E1487&amp;" ISIN","DUR_ADJ_OAS_MID")," ")))</f>
        <v/>
      </c>
      <c r="S1487" s="7">
        <f>IF(ISNUMBER(N1487),Q1487*N1487,IF(ISNUMBER(R1487),J1487*R1487," "))</f>
        <v/>
      </c>
      <c r="AB1487" s="8" t="inlineStr">
        <is>
          <t>UJNKTUB01 00001</t>
        </is>
      </c>
    </row>
    <row r="1488">
      <c r="A1488" t="inlineStr">
        <is>
          <t>PCR</t>
        </is>
      </c>
      <c r="B1488" t="inlineStr">
        <is>
          <t>Gen Digital Inc</t>
        </is>
      </c>
      <c r="C1488" t="inlineStr">
        <is>
          <t>GEN UW</t>
        </is>
      </c>
      <c r="D1488" t="inlineStr">
        <is>
          <t>BJN4XN5</t>
        </is>
      </c>
      <c r="E1488" t="inlineStr">
        <is>
          <t>US6687711084</t>
        </is>
      </c>
      <c r="F1488" t="inlineStr">
        <is>
          <t>668771108</t>
        </is>
      </c>
      <c r="G1488" s="1" t="n">
        <v>-396.1259735566834</v>
      </c>
      <c r="H1488" s="1" t="n">
        <v>27.21</v>
      </c>
      <c r="I1488" s="2" t="n">
        <v>-10778.58774047736</v>
      </c>
      <c r="J1488" s="3" t="n">
        <v>-0.0044556031952486</v>
      </c>
      <c r="K1488" s="4" t="n">
        <v>2419108.54</v>
      </c>
      <c r="L1488" s="5" t="n">
        <v>100001</v>
      </c>
      <c r="M1488" s="6" t="n">
        <v>24.19084349</v>
      </c>
      <c r="N1488" s="7">
        <f t="array" ref="N1488">IF(ISNUMBER(_xlfn.SINGLE(_xll.BDP($C1488, "DELTA_MID"))),_xll.BDP($C1488, "DELTA_MID")," ")</f>
        <v/>
      </c>
      <c r="O1488" s="7">
        <f>IF(ISNUMBER(N1488),_xll.BDP($C1488, "OPT_UNDL_TICKER"),"")</f>
        <v/>
      </c>
      <c r="P1488" s="8">
        <f>IF(ISNUMBER(N1488),_xll.BDP($C1488, "OPT_UNDL_PX")," ")</f>
        <v/>
      </c>
      <c r="Q1488" s="7">
        <f>IF(ISNUMBER(N1488),+G1488*_xll.BDP($C1488, "PX_POS_MULT_FACTOR")*P1488/K1488," ")</f>
        <v/>
      </c>
      <c r="R1488" s="8">
        <f t="array" ref="R1488">IF(OR($A1488="TUA",$A1488="TYA"),"",IF(ISNUMBER(_xlfn.SINGLE(_xll.BDP($C1488,"DUR_ADJ_OAS_MID"))),_xll.BDP($C1488,"DUR_ADJ_OAS_MID"),IF(ISNUMBER(_xlfn.SINGLE(_xll.BDP($E1488&amp;" ISIN","DUR_ADJ_OAS_MID"))),_xll.BDP($E1488&amp;" ISIN","DUR_ADJ_OAS_MID")," ")))</f>
        <v/>
      </c>
      <c r="S1488" s="7">
        <f>IF(ISNUMBER(N1488),Q1488*N1488,IF(ISNUMBER(R1488),J1488*R1488," "))</f>
        <v/>
      </c>
      <c r="AB1488" s="8" t="inlineStr">
        <is>
          <t>UJNKTUB01 00001</t>
        </is>
      </c>
    </row>
    <row r="1489">
      <c r="A1489" t="inlineStr">
        <is>
          <t>PCR</t>
        </is>
      </c>
      <c r="B1489" t="inlineStr">
        <is>
          <t>GCI Liberty Inc</t>
        </is>
      </c>
      <c r="C1489" t="inlineStr">
        <is>
          <t>GLIBA UW</t>
        </is>
      </c>
      <c r="D1489" t="inlineStr">
        <is>
          <t>BRJW0F0</t>
        </is>
      </c>
      <c r="E1489" t="inlineStr">
        <is>
          <t>US36164V6020</t>
        </is>
      </c>
      <c r="F1489" t="inlineStr">
        <is>
          <t>36164V602</t>
        </is>
      </c>
      <c r="G1489" s="1" t="n">
        <v>-158.6567848693884</v>
      </c>
      <c r="H1489" s="1" t="n">
        <v>36.38</v>
      </c>
      <c r="I1489" s="2" t="n">
        <v>-5771.933833548351</v>
      </c>
      <c r="J1489" s="3" t="n">
        <v>-0.0023859755517825</v>
      </c>
      <c r="K1489" s="4" t="n">
        <v>2419108.54</v>
      </c>
      <c r="L1489" s="5" t="n">
        <v>100001</v>
      </c>
      <c r="M1489" s="6" t="n">
        <v>24.19084349</v>
      </c>
      <c r="N1489" s="7">
        <f t="array" ref="N1489">IF(ISNUMBER(_xlfn.SINGLE(_xll.BDP($C1489, "DELTA_MID"))),_xll.BDP($C1489, "DELTA_MID")," ")</f>
        <v/>
      </c>
      <c r="O1489" s="7">
        <f>IF(ISNUMBER(N1489),_xll.BDP($C1489, "OPT_UNDL_TICKER"),"")</f>
        <v/>
      </c>
      <c r="P1489" s="8">
        <f>IF(ISNUMBER(N1489),_xll.BDP($C1489, "OPT_UNDL_PX")," ")</f>
        <v/>
      </c>
      <c r="Q1489" s="7">
        <f>IF(ISNUMBER(N1489),+G1489*_xll.BDP($C1489, "PX_POS_MULT_FACTOR")*P1489/K1489," ")</f>
        <v/>
      </c>
      <c r="R1489" s="8">
        <f t="array" ref="R1489">IF(OR($A1489="TUA",$A1489="TYA"),"",IF(ISNUMBER(_xlfn.SINGLE(_xll.BDP($C1489,"DUR_ADJ_OAS_MID"))),_xll.BDP($C1489,"DUR_ADJ_OAS_MID"),IF(ISNUMBER(_xlfn.SINGLE(_xll.BDP($E1489&amp;" ISIN","DUR_ADJ_OAS_MID"))),_xll.BDP($E1489&amp;" ISIN","DUR_ADJ_OAS_MID")," ")))</f>
        <v/>
      </c>
      <c r="S1489" s="7">
        <f>IF(ISNUMBER(N1489),Q1489*N1489,IF(ISNUMBER(R1489),J1489*R1489," "))</f>
        <v/>
      </c>
      <c r="AB1489" s="8" t="inlineStr">
        <is>
          <t>UJNKTUB01 00001</t>
        </is>
      </c>
    </row>
    <row r="1490">
      <c r="A1490" t="inlineStr">
        <is>
          <t>PCR</t>
        </is>
      </c>
      <c r="B1490" t="inlineStr">
        <is>
          <t>GCI Liberty Inc</t>
        </is>
      </c>
      <c r="C1490" t="inlineStr">
        <is>
          <t>GLIBK UW</t>
        </is>
      </c>
      <c r="D1490" t="inlineStr">
        <is>
          <t>BRJW0G1</t>
        </is>
      </c>
      <c r="E1490" t="inlineStr">
        <is>
          <t>US36164V8000</t>
        </is>
      </c>
      <c r="F1490" t="inlineStr">
        <is>
          <t>36164V800</t>
        </is>
      </c>
      <c r="G1490" s="1" t="n">
        <v>-163.6695046714275</v>
      </c>
      <c r="H1490" s="1" t="n">
        <v>36.44</v>
      </c>
      <c r="I1490" s="2" t="n">
        <v>-5964.116750226818</v>
      </c>
      <c r="J1490" s="3" t="n">
        <v>-0.0024654192449863</v>
      </c>
      <c r="K1490" s="4" t="n">
        <v>2419108.54</v>
      </c>
      <c r="L1490" s="5" t="n">
        <v>100001</v>
      </c>
      <c r="M1490" s="6" t="n">
        <v>24.19084349</v>
      </c>
      <c r="N1490" s="7">
        <f t="array" ref="N1490">IF(ISNUMBER(_xlfn.SINGLE(_xll.BDP($C1490, "DELTA_MID"))),_xll.BDP($C1490, "DELTA_MID")," ")</f>
        <v/>
      </c>
      <c r="O1490" s="7">
        <f>IF(ISNUMBER(N1490),_xll.BDP($C1490, "OPT_UNDL_TICKER"),"")</f>
        <v/>
      </c>
      <c r="P1490" s="8">
        <f>IF(ISNUMBER(N1490),_xll.BDP($C1490, "OPT_UNDL_PX")," ")</f>
        <v/>
      </c>
      <c r="Q1490" s="7">
        <f>IF(ISNUMBER(N1490),+G1490*_xll.BDP($C1490, "PX_POS_MULT_FACTOR")*P1490/K1490," ")</f>
        <v/>
      </c>
      <c r="R1490" s="8">
        <f t="array" ref="R1490">IF(OR($A1490="TUA",$A1490="TYA"),"",IF(ISNUMBER(_xlfn.SINGLE(_xll.BDP($C1490,"DUR_ADJ_OAS_MID"))),_xll.BDP($C1490,"DUR_ADJ_OAS_MID"),IF(ISNUMBER(_xlfn.SINGLE(_xll.BDP($E1490&amp;" ISIN","DUR_ADJ_OAS_MID"))),_xll.BDP($E1490&amp;" ISIN","DUR_ADJ_OAS_MID")," ")))</f>
        <v/>
      </c>
      <c r="S1490" s="7">
        <f>IF(ISNUMBER(N1490),Q1490*N1490,IF(ISNUMBER(R1490),J1490*R1490," "))</f>
        <v/>
      </c>
      <c r="AB1490" s="8" t="inlineStr">
        <is>
          <t>UJNKTUB01 00001</t>
        </is>
      </c>
    </row>
    <row r="1491">
      <c r="A1491" t="inlineStr">
        <is>
          <t>PCR</t>
        </is>
      </c>
      <c r="B1491" t="inlineStr">
        <is>
          <t>Globant SA</t>
        </is>
      </c>
      <c r="C1491" t="inlineStr">
        <is>
          <t>GLOB UN</t>
        </is>
      </c>
      <c r="D1491" t="inlineStr">
        <is>
          <t>BP40HF4</t>
        </is>
      </c>
      <c r="E1491" t="inlineStr">
        <is>
          <t>LU0974299876</t>
        </is>
      </c>
      <c r="G1491" s="1" t="n">
        <v>-200.0393098490525</v>
      </c>
      <c r="H1491" s="1" t="n">
        <v>59.6</v>
      </c>
      <c r="I1491" s="2" t="n">
        <v>-11922.34286700353</v>
      </c>
      <c r="J1491" s="3" t="n">
        <v>-0.0049284034469174</v>
      </c>
      <c r="K1491" s="4" t="n">
        <v>2419108.54</v>
      </c>
      <c r="L1491" s="5" t="n">
        <v>100001</v>
      </c>
      <c r="M1491" s="6" t="n">
        <v>24.19084349</v>
      </c>
      <c r="N1491" s="7">
        <f t="array" ref="N1491">IF(ISNUMBER(_xlfn.SINGLE(_xll.BDP($C1491, "DELTA_MID"))),_xll.BDP($C1491, "DELTA_MID")," ")</f>
        <v/>
      </c>
      <c r="O1491" s="7">
        <f>IF(ISNUMBER(N1491),_xll.BDP($C1491, "OPT_UNDL_TICKER"),"")</f>
        <v/>
      </c>
      <c r="P1491" s="8">
        <f>IF(ISNUMBER(N1491),_xll.BDP($C1491, "OPT_UNDL_PX")," ")</f>
        <v/>
      </c>
      <c r="Q1491" s="7">
        <f>IF(ISNUMBER(N1491),+G1491*_xll.BDP($C1491, "PX_POS_MULT_FACTOR")*P1491/K1491," ")</f>
        <v/>
      </c>
      <c r="R1491" s="8">
        <f t="array" ref="R1491">IF(OR($A1491="TUA",$A1491="TYA"),"",IF(ISNUMBER(_xlfn.SINGLE(_xll.BDP($C1491,"DUR_ADJ_OAS_MID"))),_xll.BDP($C1491,"DUR_ADJ_OAS_MID"),IF(ISNUMBER(_xlfn.SINGLE(_xll.BDP($E1491&amp;" ISIN","DUR_ADJ_OAS_MID"))),_xll.BDP($E1491&amp;" ISIN","DUR_ADJ_OAS_MID")," ")))</f>
        <v/>
      </c>
      <c r="S1491" s="7">
        <f>IF(ISNUMBER(N1491),Q1491*N1491,IF(ISNUMBER(R1491),J1491*R1491," "))</f>
        <v/>
      </c>
      <c r="AB1491" s="8" t="inlineStr">
        <is>
          <t>UJNKTUB01 00001</t>
        </is>
      </c>
    </row>
    <row r="1492">
      <c r="A1492" t="inlineStr">
        <is>
          <t>PCR</t>
        </is>
      </c>
      <c r="B1492" t="inlineStr">
        <is>
          <t>Grocery Outlet Holding Corp</t>
        </is>
      </c>
      <c r="C1492" t="inlineStr">
        <is>
          <t>GO UW</t>
        </is>
      </c>
      <c r="D1492" t="inlineStr">
        <is>
          <t>BK1KWF7</t>
        </is>
      </c>
      <c r="E1492" t="inlineStr">
        <is>
          <t>US39874R1014</t>
        </is>
      </c>
      <c r="F1492" t="inlineStr">
        <is>
          <t>39874R101</t>
        </is>
      </c>
      <c r="G1492" s="1" t="n">
        <v>-703.6772811108129</v>
      </c>
      <c r="H1492" s="1" t="n">
        <v>15.37</v>
      </c>
      <c r="I1492" s="2" t="n">
        <v>-10815.5198106732</v>
      </c>
      <c r="J1492" s="3" t="n">
        <v>-0.0044708700051437</v>
      </c>
      <c r="K1492" s="4" t="n">
        <v>2419108.54</v>
      </c>
      <c r="L1492" s="5" t="n">
        <v>100001</v>
      </c>
      <c r="M1492" s="6" t="n">
        <v>24.19084349</v>
      </c>
      <c r="N1492" s="7">
        <f t="array" ref="N1492">IF(ISNUMBER(_xlfn.SINGLE(_xll.BDP($C1492, "DELTA_MID"))),_xll.BDP($C1492, "DELTA_MID")," ")</f>
        <v/>
      </c>
      <c r="O1492" s="7">
        <f>IF(ISNUMBER(N1492),_xll.BDP($C1492, "OPT_UNDL_TICKER"),"")</f>
        <v/>
      </c>
      <c r="P1492" s="8">
        <f>IF(ISNUMBER(N1492),_xll.BDP($C1492, "OPT_UNDL_PX")," ")</f>
        <v/>
      </c>
      <c r="Q1492" s="7">
        <f>IF(ISNUMBER(N1492),+G1492*_xll.BDP($C1492, "PX_POS_MULT_FACTOR")*P1492/K1492," ")</f>
        <v/>
      </c>
      <c r="R1492" s="8">
        <f t="array" ref="R1492">IF(OR($A1492="TUA",$A1492="TYA"),"",IF(ISNUMBER(_xlfn.SINGLE(_xll.BDP($C1492,"DUR_ADJ_OAS_MID"))),_xll.BDP($C1492,"DUR_ADJ_OAS_MID"),IF(ISNUMBER(_xlfn.SINGLE(_xll.BDP($E1492&amp;" ISIN","DUR_ADJ_OAS_MID"))),_xll.BDP($E1492&amp;" ISIN","DUR_ADJ_OAS_MID")," ")))</f>
        <v/>
      </c>
      <c r="S1492" s="7">
        <f>IF(ISNUMBER(N1492),Q1492*N1492,IF(ISNUMBER(R1492),J1492*R1492," "))</f>
        <v/>
      </c>
      <c r="AB1492" s="8" t="inlineStr">
        <is>
          <t>UJNKTUB01 00001</t>
        </is>
      </c>
    </row>
    <row r="1493">
      <c r="A1493" t="inlineStr">
        <is>
          <t>PCR</t>
        </is>
      </c>
      <c r="B1493" t="inlineStr">
        <is>
          <t>Global Payments Inc</t>
        </is>
      </c>
      <c r="C1493" t="inlineStr">
        <is>
          <t>GPN UN</t>
        </is>
      </c>
      <c r="D1493" t="inlineStr">
        <is>
          <t>2712013</t>
        </is>
      </c>
      <c r="E1493" t="inlineStr">
        <is>
          <t>US37940X1028</t>
        </is>
      </c>
      <c r="F1493" t="inlineStr">
        <is>
          <t>37940X102</t>
        </is>
      </c>
      <c r="G1493" s="1" t="n">
        <v>-131.0947564012903</v>
      </c>
      <c r="H1493" s="1" t="n">
        <v>85.67</v>
      </c>
      <c r="I1493" s="2" t="n">
        <v>-11230.88778089854</v>
      </c>
      <c r="J1493" s="3" t="n">
        <v>-0.0046425729127881</v>
      </c>
      <c r="K1493" s="4" t="n">
        <v>2419108.54</v>
      </c>
      <c r="L1493" s="5" t="n">
        <v>100001</v>
      </c>
      <c r="M1493" s="6" t="n">
        <v>24.19084349</v>
      </c>
      <c r="N1493" s="7">
        <f t="array" ref="N1493">IF(ISNUMBER(_xlfn.SINGLE(_xll.BDP($C1493, "DELTA_MID"))),_xll.BDP($C1493, "DELTA_MID")," ")</f>
        <v/>
      </c>
      <c r="O1493" s="7">
        <f>IF(ISNUMBER(N1493),_xll.BDP($C1493, "OPT_UNDL_TICKER"),"")</f>
        <v/>
      </c>
      <c r="P1493" s="8">
        <f>IF(ISNUMBER(N1493),_xll.BDP($C1493, "OPT_UNDL_PX")," ")</f>
        <v/>
      </c>
      <c r="Q1493" s="7">
        <f>IF(ISNUMBER(N1493),+G1493*_xll.BDP($C1493, "PX_POS_MULT_FACTOR")*P1493/K1493," ")</f>
        <v/>
      </c>
      <c r="R1493" s="8">
        <f t="array" ref="R1493">IF(OR($A1493="TUA",$A1493="TYA"),"",IF(ISNUMBER(_xlfn.SINGLE(_xll.BDP($C1493,"DUR_ADJ_OAS_MID"))),_xll.BDP($C1493,"DUR_ADJ_OAS_MID"),IF(ISNUMBER(_xlfn.SINGLE(_xll.BDP($E1493&amp;" ISIN","DUR_ADJ_OAS_MID"))),_xll.BDP($E1493&amp;" ISIN","DUR_ADJ_OAS_MID")," ")))</f>
        <v/>
      </c>
      <c r="S1493" s="7">
        <f>IF(ISNUMBER(N1493),Q1493*N1493,IF(ISNUMBER(R1493),J1493*R1493," "))</f>
        <v/>
      </c>
      <c r="AB1493" s="8" t="inlineStr">
        <is>
          <t>UJNKTUB01 00001</t>
        </is>
      </c>
    </row>
    <row r="1494">
      <c r="A1494" t="inlineStr">
        <is>
          <t>PCR</t>
        </is>
      </c>
      <c r="B1494" t="inlineStr">
        <is>
          <t>ZoomInfo Technologies Inc</t>
        </is>
      </c>
      <c r="C1494" t="inlineStr">
        <is>
          <t>GTM UW</t>
        </is>
      </c>
      <c r="D1494" t="inlineStr">
        <is>
          <t>BMWF095</t>
        </is>
      </c>
      <c r="E1494" t="inlineStr">
        <is>
          <t>US98980F1049</t>
        </is>
      </c>
      <c r="F1494" t="inlineStr">
        <is>
          <t>98980F104</t>
        </is>
      </c>
      <c r="G1494" s="1" t="n">
        <v>-960.9163847358428</v>
      </c>
      <c r="H1494" s="1" t="n">
        <v>10.94</v>
      </c>
      <c r="I1494" s="2" t="n">
        <v>-10512.42524901012</v>
      </c>
      <c r="J1494" s="3" t="n">
        <v>-0.0043455781645126</v>
      </c>
      <c r="K1494" s="4" t="n">
        <v>2419108.54</v>
      </c>
      <c r="L1494" s="5" t="n">
        <v>100001</v>
      </c>
      <c r="M1494" s="6" t="n">
        <v>24.19084349</v>
      </c>
      <c r="N1494" s="7">
        <f t="array" ref="N1494">IF(ISNUMBER(_xlfn.SINGLE(_xll.BDP($C1494, "DELTA_MID"))),_xll.BDP($C1494, "DELTA_MID")," ")</f>
        <v/>
      </c>
      <c r="O1494" s="7">
        <f>IF(ISNUMBER(N1494),_xll.BDP($C1494, "OPT_UNDL_TICKER"),"")</f>
        <v/>
      </c>
      <c r="P1494" s="8">
        <f>IF(ISNUMBER(N1494),_xll.BDP($C1494, "OPT_UNDL_PX")," ")</f>
        <v/>
      </c>
      <c r="Q1494" s="7">
        <f>IF(ISNUMBER(N1494),+G1494*_xll.BDP($C1494, "PX_POS_MULT_FACTOR")*P1494/K1494," ")</f>
        <v/>
      </c>
      <c r="R1494" s="8">
        <f t="array" ref="R1494">IF(OR($A1494="TUA",$A1494="TYA"),"",IF(ISNUMBER(_xlfn.SINGLE(_xll.BDP($C1494,"DUR_ADJ_OAS_MID"))),_xll.BDP($C1494,"DUR_ADJ_OAS_MID"),IF(ISNUMBER(_xlfn.SINGLE(_xll.BDP($E1494&amp;" ISIN","DUR_ADJ_OAS_MID"))),_xll.BDP($E1494&amp;" ISIN","DUR_ADJ_OAS_MID")," ")))</f>
        <v/>
      </c>
      <c r="S1494" s="7">
        <f>IF(ISNUMBER(N1494),Q1494*N1494,IF(ISNUMBER(R1494),J1494*R1494," "))</f>
        <v/>
      </c>
      <c r="AB1494" s="8" t="inlineStr">
        <is>
          <t>UJNKTUB01 00001</t>
        </is>
      </c>
    </row>
    <row r="1495">
      <c r="A1495" t="inlineStr">
        <is>
          <t>PCR</t>
        </is>
      </c>
      <c r="B1495" t="inlineStr">
        <is>
          <t>GXO Logistics Inc</t>
        </is>
      </c>
      <c r="C1495" t="inlineStr">
        <is>
          <t>GXO UN</t>
        </is>
      </c>
      <c r="D1495" t="inlineStr">
        <is>
          <t>BNNTGF1</t>
        </is>
      </c>
      <c r="E1495" t="inlineStr">
        <is>
          <t>US36262G1013</t>
        </is>
      </c>
      <c r="F1495" t="inlineStr">
        <is>
          <t>36262G101</t>
        </is>
      </c>
      <c r="G1495" s="1" t="n">
        <v>-232.108209140387</v>
      </c>
      <c r="H1495" s="1" t="n">
        <v>53.56</v>
      </c>
      <c r="I1495" s="2" t="n">
        <v>-12431.71568155913</v>
      </c>
      <c r="J1495" s="3" t="n">
        <v>-0.0051389656462289</v>
      </c>
      <c r="K1495" s="4" t="n">
        <v>2419108.54</v>
      </c>
      <c r="L1495" s="5" t="n">
        <v>100001</v>
      </c>
      <c r="M1495" s="6" t="n">
        <v>24.19084349</v>
      </c>
      <c r="N1495" s="7">
        <f t="array" ref="N1495">IF(ISNUMBER(_xlfn.SINGLE(_xll.BDP($C1495, "DELTA_MID"))),_xll.BDP($C1495, "DELTA_MID")," ")</f>
        <v/>
      </c>
      <c r="O1495" s="7">
        <f>IF(ISNUMBER(N1495),_xll.BDP($C1495, "OPT_UNDL_TICKER"),"")</f>
        <v/>
      </c>
      <c r="P1495" s="8">
        <f>IF(ISNUMBER(N1495),_xll.BDP($C1495, "OPT_UNDL_PX")," ")</f>
        <v/>
      </c>
      <c r="Q1495" s="7">
        <f>IF(ISNUMBER(N1495),+G1495*_xll.BDP($C1495, "PX_POS_MULT_FACTOR")*P1495/K1495," ")</f>
        <v/>
      </c>
      <c r="R1495" s="8">
        <f t="array" ref="R1495">IF(OR($A1495="TUA",$A1495="TYA"),"",IF(ISNUMBER(_xlfn.SINGLE(_xll.BDP($C1495,"DUR_ADJ_OAS_MID"))),_xll.BDP($C1495,"DUR_ADJ_OAS_MID"),IF(ISNUMBER(_xlfn.SINGLE(_xll.BDP($E1495&amp;" ISIN","DUR_ADJ_OAS_MID"))),_xll.BDP($E1495&amp;" ISIN","DUR_ADJ_OAS_MID")," ")))</f>
        <v/>
      </c>
      <c r="S1495" s="7">
        <f>IF(ISNUMBER(N1495),Q1495*N1495,IF(ISNUMBER(R1495),J1495*R1495," "))</f>
        <v/>
      </c>
      <c r="AB1495" s="8" t="inlineStr">
        <is>
          <t>UJNKTUB01 00001</t>
        </is>
      </c>
    </row>
    <row r="1496">
      <c r="A1496" t="inlineStr">
        <is>
          <t>PCR</t>
        </is>
      </c>
      <c r="B1496" t="inlineStr">
        <is>
          <t>HP Inc</t>
        </is>
      </c>
      <c r="C1496" t="inlineStr">
        <is>
          <t>HPQ UN</t>
        </is>
      </c>
      <c r="D1496" t="inlineStr">
        <is>
          <t>BYX4D52</t>
        </is>
      </c>
      <c r="E1496" t="inlineStr">
        <is>
          <t>US40434L1052</t>
        </is>
      </c>
      <c r="F1496" t="inlineStr">
        <is>
          <t>40434L105</t>
        </is>
      </c>
      <c r="G1496" s="1" t="n">
        <v>-405.4833299741995</v>
      </c>
      <c r="H1496" s="1" t="n">
        <v>27.66</v>
      </c>
      <c r="I1496" s="2" t="n">
        <v>-11215.66890708636</v>
      </c>
      <c r="J1496" s="3" t="n">
        <v>-0.0046362818044891</v>
      </c>
      <c r="K1496" s="4" t="n">
        <v>2419108.54</v>
      </c>
      <c r="L1496" s="5" t="n">
        <v>100001</v>
      </c>
      <c r="M1496" s="6" t="n">
        <v>24.19084349</v>
      </c>
      <c r="N1496" s="7">
        <f t="array" ref="N1496">IF(ISNUMBER(_xlfn.SINGLE(_xll.BDP($C1496, "DELTA_MID"))),_xll.BDP($C1496, "DELTA_MID")," ")</f>
        <v/>
      </c>
      <c r="O1496" s="7">
        <f>IF(ISNUMBER(N1496),_xll.BDP($C1496, "OPT_UNDL_TICKER"),"")</f>
        <v/>
      </c>
      <c r="P1496" s="8">
        <f>IF(ISNUMBER(N1496),_xll.BDP($C1496, "OPT_UNDL_PX")," ")</f>
        <v/>
      </c>
      <c r="Q1496" s="7">
        <f>IF(ISNUMBER(N1496),+G1496*_xll.BDP($C1496, "PX_POS_MULT_FACTOR")*P1496/K1496," ")</f>
        <v/>
      </c>
      <c r="R1496" s="8">
        <f t="array" ref="R1496">IF(OR($A1496="TUA",$A1496="TYA"),"",IF(ISNUMBER(_xlfn.SINGLE(_xll.BDP($C1496,"DUR_ADJ_OAS_MID"))),_xll.BDP($C1496,"DUR_ADJ_OAS_MID"),IF(ISNUMBER(_xlfn.SINGLE(_xll.BDP($E1496&amp;" ISIN","DUR_ADJ_OAS_MID"))),_xll.BDP($E1496&amp;" ISIN","DUR_ADJ_OAS_MID")," ")))</f>
        <v/>
      </c>
      <c r="S1496" s="7">
        <f>IF(ISNUMBER(N1496),Q1496*N1496,IF(ISNUMBER(R1496),J1496*R1496," "))</f>
        <v/>
      </c>
      <c r="AB1496" s="8" t="inlineStr">
        <is>
          <t>UJNKTUB01 00001</t>
        </is>
      </c>
    </row>
    <row r="1497">
      <c r="A1497" t="inlineStr">
        <is>
          <t>PCR</t>
        </is>
      </c>
      <c r="B1497" t="inlineStr">
        <is>
          <t>Integra LifeSciences Holdings</t>
        </is>
      </c>
      <c r="C1497" t="inlineStr">
        <is>
          <t>IART UW</t>
        </is>
      </c>
      <c r="D1497" t="inlineStr">
        <is>
          <t>2248693</t>
        </is>
      </c>
      <c r="E1497" t="inlineStr">
        <is>
          <t>US4579852082</t>
        </is>
      </c>
      <c r="F1497" t="inlineStr">
        <is>
          <t>457985208</t>
        </is>
      </c>
      <c r="G1497" s="1" t="n">
        <v>-819.7687720556997</v>
      </c>
      <c r="H1497" s="1" t="n">
        <v>15.46</v>
      </c>
      <c r="I1497" s="2" t="n">
        <v>-12673.62521598112</v>
      </c>
      <c r="J1497" s="3" t="n">
        <v>-0.0052389651007478</v>
      </c>
      <c r="K1497" s="4" t="n">
        <v>2419108.54</v>
      </c>
      <c r="L1497" s="5" t="n">
        <v>100001</v>
      </c>
      <c r="M1497" s="6" t="n">
        <v>24.19084349</v>
      </c>
      <c r="N1497" s="7">
        <f t="array" ref="N1497">IF(ISNUMBER(_xlfn.SINGLE(_xll.BDP($C1497, "DELTA_MID"))),_xll.BDP($C1497, "DELTA_MID")," ")</f>
        <v/>
      </c>
      <c r="O1497" s="7">
        <f>IF(ISNUMBER(N1497),_xll.BDP($C1497, "OPT_UNDL_TICKER"),"")</f>
        <v/>
      </c>
      <c r="P1497" s="8">
        <f>IF(ISNUMBER(N1497),_xll.BDP($C1497, "OPT_UNDL_PX")," ")</f>
        <v/>
      </c>
      <c r="Q1497" s="7">
        <f>IF(ISNUMBER(N1497),+G1497*_xll.BDP($C1497, "PX_POS_MULT_FACTOR")*P1497/K1497," ")</f>
        <v/>
      </c>
      <c r="R1497" s="8">
        <f t="array" ref="R1497">IF(OR($A1497="TUA",$A1497="TYA"),"",IF(ISNUMBER(_xlfn.SINGLE(_xll.BDP($C1497,"DUR_ADJ_OAS_MID"))),_xll.BDP($C1497,"DUR_ADJ_OAS_MID"),IF(ISNUMBER(_xlfn.SINGLE(_xll.BDP($E1497&amp;" ISIN","DUR_ADJ_OAS_MID"))),_xll.BDP($E1497&amp;" ISIN","DUR_ADJ_OAS_MID")," ")))</f>
        <v/>
      </c>
      <c r="S1497" s="7">
        <f>IF(ISNUMBER(N1497),Q1497*N1497,IF(ISNUMBER(R1497),J1497*R1497," "))</f>
        <v/>
      </c>
      <c r="AB1497" s="8" t="inlineStr">
        <is>
          <t>UJNKTUB01 00001</t>
        </is>
      </c>
    </row>
    <row r="1498">
      <c r="A1498" t="inlineStr">
        <is>
          <t>PCR</t>
        </is>
      </c>
      <c r="B1498" t="inlineStr">
        <is>
          <t>Ingram Micro Holding Corp</t>
        </is>
      </c>
      <c r="C1498" t="inlineStr">
        <is>
          <t>INGM UN</t>
        </is>
      </c>
      <c r="D1498" t="inlineStr">
        <is>
          <t>BS5YN47</t>
        </is>
      </c>
      <c r="E1498" t="inlineStr">
        <is>
          <t>US4571521065</t>
        </is>
      </c>
      <c r="F1498" t="inlineStr">
        <is>
          <t>457152106</t>
        </is>
      </c>
      <c r="G1498" s="1" t="n">
        <v>-542.456470689742</v>
      </c>
      <c r="H1498" s="1" t="n">
        <v>21.38</v>
      </c>
      <c r="I1498" s="2" t="n">
        <v>-11597.71934334668</v>
      </c>
      <c r="J1498" s="3" t="n">
        <v>-0.0047942120626578</v>
      </c>
      <c r="K1498" s="4" t="n">
        <v>2419108.54</v>
      </c>
      <c r="L1498" s="5" t="n">
        <v>100001</v>
      </c>
      <c r="M1498" s="6" t="n">
        <v>24.19084349</v>
      </c>
      <c r="N1498" s="7">
        <f t="array" ref="N1498">IF(ISNUMBER(_xlfn.SINGLE(_xll.BDP($C1498, "DELTA_MID"))),_xll.BDP($C1498, "DELTA_MID")," ")</f>
        <v/>
      </c>
      <c r="O1498" s="7">
        <f>IF(ISNUMBER(N1498),_xll.BDP($C1498, "OPT_UNDL_TICKER"),"")</f>
        <v/>
      </c>
      <c r="P1498" s="8">
        <f>IF(ISNUMBER(N1498),_xll.BDP($C1498, "OPT_UNDL_PX")," ")</f>
        <v/>
      </c>
      <c r="Q1498" s="7">
        <f>IF(ISNUMBER(N1498),+G1498*_xll.BDP($C1498, "PX_POS_MULT_FACTOR")*P1498/K1498," ")</f>
        <v/>
      </c>
      <c r="R1498" s="8">
        <f t="array" ref="R1498">IF(OR($A1498="TUA",$A1498="TYA"),"",IF(ISNUMBER(_xlfn.SINGLE(_xll.BDP($C1498,"DUR_ADJ_OAS_MID"))),_xll.BDP($C1498,"DUR_ADJ_OAS_MID"),IF(ISNUMBER(_xlfn.SINGLE(_xll.BDP($E1498&amp;" ISIN","DUR_ADJ_OAS_MID"))),_xll.BDP($E1498&amp;" ISIN","DUR_ADJ_OAS_MID")," ")))</f>
        <v/>
      </c>
      <c r="S1498" s="7">
        <f>IF(ISNUMBER(N1498),Q1498*N1498,IF(ISNUMBER(R1498),J1498*R1498," "))</f>
        <v/>
      </c>
      <c r="AB1498" s="8" t="inlineStr">
        <is>
          <t>UJNKTUB01 00001</t>
        </is>
      </c>
    </row>
    <row r="1499">
      <c r="A1499" t="inlineStr">
        <is>
          <t>PCR</t>
        </is>
      </c>
      <c r="B1499" t="inlineStr">
        <is>
          <t>Intel Corp</t>
        </is>
      </c>
      <c r="C1499" t="inlineStr">
        <is>
          <t>INTC UW</t>
        </is>
      </c>
      <c r="D1499" t="inlineStr">
        <is>
          <t>2463247</t>
        </is>
      </c>
      <c r="E1499" t="inlineStr">
        <is>
          <t>US4581401001</t>
        </is>
      </c>
      <c r="F1499" t="inlineStr">
        <is>
          <t>458140100</t>
        </is>
      </c>
      <c r="G1499" s="1" t="n">
        <v>-378.3046817847729</v>
      </c>
      <c r="H1499" s="1" t="n">
        <v>36.92</v>
      </c>
      <c r="I1499" s="2" t="n">
        <v>-13967.00885149382</v>
      </c>
      <c r="J1499" s="3" t="n">
        <v>-0.0057736180996218</v>
      </c>
      <c r="K1499" s="4" t="n">
        <v>2419108.54</v>
      </c>
      <c r="L1499" s="5" t="n">
        <v>100001</v>
      </c>
      <c r="M1499" s="6" t="n">
        <v>24.19084349</v>
      </c>
      <c r="N1499" s="7">
        <f t="array" ref="N1499">IF(ISNUMBER(_xlfn.SINGLE(_xll.BDP($C1499, "DELTA_MID"))),_xll.BDP($C1499, "DELTA_MID")," ")</f>
        <v/>
      </c>
      <c r="O1499" s="7">
        <f>IF(ISNUMBER(N1499),_xll.BDP($C1499, "OPT_UNDL_TICKER"),"")</f>
        <v/>
      </c>
      <c r="P1499" s="8">
        <f>IF(ISNUMBER(N1499),_xll.BDP($C1499, "OPT_UNDL_PX")," ")</f>
        <v/>
      </c>
      <c r="Q1499" s="7">
        <f>IF(ISNUMBER(N1499),+G1499*_xll.BDP($C1499, "PX_POS_MULT_FACTOR")*P1499/K1499," ")</f>
        <v/>
      </c>
      <c r="R1499" s="8">
        <f t="array" ref="R1499">IF(OR($A1499="TUA",$A1499="TYA"),"",IF(ISNUMBER(_xlfn.SINGLE(_xll.BDP($C1499,"DUR_ADJ_OAS_MID"))),_xll.BDP($C1499,"DUR_ADJ_OAS_MID"),IF(ISNUMBER(_xlfn.SINGLE(_xll.BDP($E1499&amp;" ISIN","DUR_ADJ_OAS_MID"))),_xll.BDP($E1499&amp;" ISIN","DUR_ADJ_OAS_MID")," ")))</f>
        <v/>
      </c>
      <c r="S1499" s="7">
        <f>IF(ISNUMBER(N1499),Q1499*N1499,IF(ISNUMBER(R1499),J1499*R1499," "))</f>
        <v/>
      </c>
      <c r="AB1499" s="8" t="inlineStr">
        <is>
          <t>UJNKTUB01 00001</t>
        </is>
      </c>
    </row>
    <row r="1500">
      <c r="A1500" t="inlineStr">
        <is>
          <t>PCR</t>
        </is>
      </c>
      <c r="B1500" t="inlineStr">
        <is>
          <t>Iridium Communications Inc</t>
        </is>
      </c>
      <c r="C1500" t="inlineStr">
        <is>
          <t>IRDM UW</t>
        </is>
      </c>
      <c r="D1500" t="inlineStr">
        <is>
          <t>B2QH310</t>
        </is>
      </c>
      <c r="E1500" t="inlineStr">
        <is>
          <t>US46269C1027</t>
        </is>
      </c>
      <c r="F1500" t="inlineStr">
        <is>
          <t>46269C102</t>
        </is>
      </c>
      <c r="G1500" s="1" t="n">
        <v>-632.7538555213381</v>
      </c>
      <c r="H1500" s="1" t="n">
        <v>19.66</v>
      </c>
      <c r="I1500" s="2" t="n">
        <v>-12439.94079954951</v>
      </c>
      <c r="J1500" s="3" t="n">
        <v>-0.005142365707803</v>
      </c>
      <c r="K1500" s="4" t="n">
        <v>2419108.54</v>
      </c>
      <c r="L1500" s="5" t="n">
        <v>100001</v>
      </c>
      <c r="M1500" s="6" t="n">
        <v>24.19084349</v>
      </c>
      <c r="N1500" s="7">
        <f t="array" ref="N1500">IF(ISNUMBER(_xlfn.SINGLE(_xll.BDP($C1500, "DELTA_MID"))),_xll.BDP($C1500, "DELTA_MID")," ")</f>
        <v/>
      </c>
      <c r="O1500" s="7">
        <f>IF(ISNUMBER(N1500),_xll.BDP($C1500, "OPT_UNDL_TICKER"),"")</f>
        <v/>
      </c>
      <c r="P1500" s="8">
        <f>IF(ISNUMBER(N1500),_xll.BDP($C1500, "OPT_UNDL_PX")," ")</f>
        <v/>
      </c>
      <c r="Q1500" s="7">
        <f>IF(ISNUMBER(N1500),+G1500*_xll.BDP($C1500, "PX_POS_MULT_FACTOR")*P1500/K1500," ")</f>
        <v/>
      </c>
      <c r="R1500" s="8">
        <f t="array" ref="R1500">IF(OR($A1500="TUA",$A1500="TYA"),"",IF(ISNUMBER(_xlfn.SINGLE(_xll.BDP($C1500,"DUR_ADJ_OAS_MID"))),_xll.BDP($C1500,"DUR_ADJ_OAS_MID"),IF(ISNUMBER(_xlfn.SINGLE(_xll.BDP($E1500&amp;" ISIN","DUR_ADJ_OAS_MID"))),_xll.BDP($E1500&amp;" ISIN","DUR_ADJ_OAS_MID")," ")))</f>
        <v/>
      </c>
      <c r="S1500" s="7">
        <f>IF(ISNUMBER(N1500),Q1500*N1500,IF(ISNUMBER(R1500),J1500*R1500," "))</f>
        <v/>
      </c>
      <c r="AB1500" s="8" t="inlineStr">
        <is>
          <t>UJNKTUB01 00001</t>
        </is>
      </c>
    </row>
    <row r="1501">
      <c r="A1501" t="inlineStr">
        <is>
          <t>PCR</t>
        </is>
      </c>
      <c r="B1501" t="inlineStr">
        <is>
          <t>Invesco Ltd</t>
        </is>
      </c>
      <c r="C1501" t="inlineStr">
        <is>
          <t>IVZ UN</t>
        </is>
      </c>
      <c r="D1501" t="inlineStr">
        <is>
          <t>B28XP76</t>
        </is>
      </c>
      <c r="E1501" t="inlineStr">
        <is>
          <t>BMG491BT1088</t>
        </is>
      </c>
      <c r="G1501" s="1" t="n">
        <v>-503.5201475354549</v>
      </c>
      <c r="H1501" s="1" t="n">
        <v>22.78</v>
      </c>
      <c r="I1501" s="2" t="n">
        <v>-11470.18896085766</v>
      </c>
      <c r="J1501" s="3" t="n">
        <v>-0.0047414941376948</v>
      </c>
      <c r="K1501" s="4" t="n">
        <v>2419108.54</v>
      </c>
      <c r="L1501" s="5" t="n">
        <v>100001</v>
      </c>
      <c r="M1501" s="6" t="n">
        <v>24.19084349</v>
      </c>
      <c r="N1501" s="7">
        <f t="array" ref="N1501">IF(ISNUMBER(_xlfn.SINGLE(_xll.BDP($C1501, "DELTA_MID"))),_xll.BDP($C1501, "DELTA_MID")," ")</f>
        <v/>
      </c>
      <c r="O1501" s="7">
        <f>IF(ISNUMBER(N1501),_xll.BDP($C1501, "OPT_UNDL_TICKER"),"")</f>
        <v/>
      </c>
      <c r="P1501" s="8">
        <f>IF(ISNUMBER(N1501),_xll.BDP($C1501, "OPT_UNDL_PX")," ")</f>
        <v/>
      </c>
      <c r="Q1501" s="7">
        <f>IF(ISNUMBER(N1501),+G1501*_xll.BDP($C1501, "PX_POS_MULT_FACTOR")*P1501/K1501," ")</f>
        <v/>
      </c>
      <c r="R1501" s="8">
        <f t="array" ref="R1501">IF(OR($A1501="TUA",$A1501="TYA"),"",IF(ISNUMBER(_xlfn.SINGLE(_xll.BDP($C1501,"DUR_ADJ_OAS_MID"))),_xll.BDP($C1501,"DUR_ADJ_OAS_MID"),IF(ISNUMBER(_xlfn.SINGLE(_xll.BDP($E1501&amp;" ISIN","DUR_ADJ_OAS_MID"))),_xll.BDP($E1501&amp;" ISIN","DUR_ADJ_OAS_MID")," ")))</f>
        <v/>
      </c>
      <c r="S1501" s="7">
        <f>IF(ISNUMBER(N1501),Q1501*N1501,IF(ISNUMBER(R1501),J1501*R1501," "))</f>
        <v/>
      </c>
      <c r="AB1501" s="8" t="inlineStr">
        <is>
          <t>UJNKTUB01 00001</t>
        </is>
      </c>
    </row>
    <row r="1502">
      <c r="A1502" t="inlineStr">
        <is>
          <t>PCR</t>
        </is>
      </c>
      <c r="B1502" t="inlineStr">
        <is>
          <t>JetBlue Airways Corp</t>
        </is>
      </c>
      <c r="C1502" t="inlineStr">
        <is>
          <t>JBLU UW</t>
        </is>
      </c>
      <c r="D1502" t="inlineStr">
        <is>
          <t>2852760</t>
        </is>
      </c>
      <c r="E1502" t="inlineStr">
        <is>
          <t>US4771431016</t>
        </is>
      </c>
      <c r="F1502" t="inlineStr">
        <is>
          <t>477143101</t>
        </is>
      </c>
      <c r="G1502" s="1" t="n">
        <v>-2291.042365922018</v>
      </c>
      <c r="H1502" s="1" t="n">
        <v>4.62</v>
      </c>
      <c r="I1502" s="2" t="n">
        <v>-10584.61573055972</v>
      </c>
      <c r="J1502" s="3" t="n">
        <v>-0.0043754199348821</v>
      </c>
      <c r="K1502" s="4" t="n">
        <v>2419108.54</v>
      </c>
      <c r="L1502" s="5" t="n">
        <v>100001</v>
      </c>
      <c r="M1502" s="6" t="n">
        <v>24.19084349</v>
      </c>
      <c r="N1502" s="7">
        <f t="array" ref="N1502">IF(ISNUMBER(_xlfn.SINGLE(_xll.BDP($C1502, "DELTA_MID"))),_xll.BDP($C1502, "DELTA_MID")," ")</f>
        <v/>
      </c>
      <c r="O1502" s="7">
        <f>IF(ISNUMBER(N1502),_xll.BDP($C1502, "OPT_UNDL_TICKER"),"")</f>
        <v/>
      </c>
      <c r="P1502" s="8">
        <f>IF(ISNUMBER(N1502),_xll.BDP($C1502, "OPT_UNDL_PX")," ")</f>
        <v/>
      </c>
      <c r="Q1502" s="7">
        <f>IF(ISNUMBER(N1502),+G1502*_xll.BDP($C1502, "PX_POS_MULT_FACTOR")*P1502/K1502," ")</f>
        <v/>
      </c>
      <c r="R1502" s="8">
        <f t="array" ref="R1502">IF(OR($A1502="TUA",$A1502="TYA"),"",IF(ISNUMBER(_xlfn.SINGLE(_xll.BDP($C1502,"DUR_ADJ_OAS_MID"))),_xll.BDP($C1502,"DUR_ADJ_OAS_MID"),IF(ISNUMBER(_xlfn.SINGLE(_xll.BDP($E1502&amp;" ISIN","DUR_ADJ_OAS_MID"))),_xll.BDP($E1502&amp;" ISIN","DUR_ADJ_OAS_MID")," ")))</f>
        <v/>
      </c>
      <c r="S1502" s="7">
        <f>IF(ISNUMBER(N1502),Q1502*N1502,IF(ISNUMBER(R1502),J1502*R1502," "))</f>
        <v/>
      </c>
      <c r="AB1502" s="8" t="inlineStr">
        <is>
          <t>UJNKTUB01 00001</t>
        </is>
      </c>
    </row>
    <row r="1503">
      <c r="A1503" t="inlineStr">
        <is>
          <t>PCR</t>
        </is>
      </c>
      <c r="B1503" t="inlineStr">
        <is>
          <t>Kyndryl Holdings Inc</t>
        </is>
      </c>
      <c r="C1503" t="inlineStr">
        <is>
          <t>KD UN</t>
        </is>
      </c>
      <c r="D1503" t="inlineStr">
        <is>
          <t>BP6JW21</t>
        </is>
      </c>
      <c r="E1503" t="inlineStr">
        <is>
          <t>US50155Q1004</t>
        </is>
      </c>
      <c r="F1503" t="inlineStr">
        <is>
          <t>50155Q100</t>
        </is>
      </c>
      <c r="G1503" s="1" t="n">
        <v>-364.4002358682142</v>
      </c>
      <c r="H1503" s="1" t="n">
        <v>28.3</v>
      </c>
      <c r="I1503" s="2" t="n">
        <v>-10312.52667507046</v>
      </c>
      <c r="J1503" s="3" t="n">
        <v>-0.0042629450082758</v>
      </c>
      <c r="K1503" s="4" t="n">
        <v>2419108.54</v>
      </c>
      <c r="L1503" s="5" t="n">
        <v>100001</v>
      </c>
      <c r="M1503" s="6" t="n">
        <v>24.19084349</v>
      </c>
      <c r="N1503" s="7">
        <f t="array" ref="N1503">IF(ISNUMBER(_xlfn.SINGLE(_xll.BDP($C1503, "DELTA_MID"))),_xll.BDP($C1503, "DELTA_MID")," ")</f>
        <v/>
      </c>
      <c r="O1503" s="7">
        <f>IF(ISNUMBER(N1503),_xll.BDP($C1503, "OPT_UNDL_TICKER"),"")</f>
        <v/>
      </c>
      <c r="P1503" s="8">
        <f>IF(ISNUMBER(N1503),_xll.BDP($C1503, "OPT_UNDL_PX")," ")</f>
        <v/>
      </c>
      <c r="Q1503" s="7">
        <f>IF(ISNUMBER(N1503),+G1503*_xll.BDP($C1503, "PX_POS_MULT_FACTOR")*P1503/K1503," ")</f>
        <v/>
      </c>
      <c r="R1503" s="8">
        <f t="array" ref="R1503">IF(OR($A1503="TUA",$A1503="TYA"),"",IF(ISNUMBER(_xlfn.SINGLE(_xll.BDP($C1503,"DUR_ADJ_OAS_MID"))),_xll.BDP($C1503,"DUR_ADJ_OAS_MID"),IF(ISNUMBER(_xlfn.SINGLE(_xll.BDP($E1503&amp;" ISIN","DUR_ADJ_OAS_MID"))),_xll.BDP($E1503&amp;" ISIN","DUR_ADJ_OAS_MID")," ")))</f>
        <v/>
      </c>
      <c r="S1503" s="7">
        <f>IF(ISNUMBER(N1503),Q1503*N1503,IF(ISNUMBER(R1503),J1503*R1503," "))</f>
        <v/>
      </c>
      <c r="AB1503" s="8" t="inlineStr">
        <is>
          <t>UJNKTUB01 00001</t>
        </is>
      </c>
    </row>
    <row r="1504">
      <c r="A1504" t="inlineStr">
        <is>
          <t>PCR</t>
        </is>
      </c>
      <c r="B1504" t="inlineStr">
        <is>
          <t>KKR &amp; Co Inc</t>
        </is>
      </c>
      <c r="C1504" t="inlineStr">
        <is>
          <t>KKR UN</t>
        </is>
      </c>
      <c r="D1504" t="inlineStr">
        <is>
          <t>BG1FRR1</t>
        </is>
      </c>
      <c r="E1504" t="inlineStr">
        <is>
          <t>US48251W1045</t>
        </is>
      </c>
      <c r="F1504" t="inlineStr">
        <is>
          <t>48251W104</t>
        </is>
      </c>
      <c r="G1504" s="1" t="n">
        <v>-77.53616893633603</v>
      </c>
      <c r="H1504" s="1" t="n">
        <v>123.3</v>
      </c>
      <c r="I1504" s="2" t="n">
        <v>-9560.209629850233</v>
      </c>
      <c r="J1504" s="3" t="n">
        <v>-0.0039519556364553</v>
      </c>
      <c r="K1504" s="4" t="n">
        <v>2419108.54</v>
      </c>
      <c r="L1504" s="5" t="n">
        <v>100001</v>
      </c>
      <c r="M1504" s="6" t="n">
        <v>24.19084349</v>
      </c>
      <c r="N1504" s="7">
        <f t="array" ref="N1504">IF(ISNUMBER(_xlfn.SINGLE(_xll.BDP($C1504, "DELTA_MID"))),_xll.BDP($C1504, "DELTA_MID")," ")</f>
        <v/>
      </c>
      <c r="O1504" s="7">
        <f>IF(ISNUMBER(N1504),_xll.BDP($C1504, "OPT_UNDL_TICKER"),"")</f>
        <v/>
      </c>
      <c r="P1504" s="8">
        <f>IF(ISNUMBER(N1504),_xll.BDP($C1504, "OPT_UNDL_PX")," ")</f>
        <v/>
      </c>
      <c r="Q1504" s="7">
        <f>IF(ISNUMBER(N1504),+G1504*_xll.BDP($C1504, "PX_POS_MULT_FACTOR")*P1504/K1504," ")</f>
        <v/>
      </c>
      <c r="R1504" s="8">
        <f t="array" ref="R1504">IF(OR($A1504="TUA",$A1504="TYA"),"",IF(ISNUMBER(_xlfn.SINGLE(_xll.BDP($C1504,"DUR_ADJ_OAS_MID"))),_xll.BDP($C1504,"DUR_ADJ_OAS_MID"),IF(ISNUMBER(_xlfn.SINGLE(_xll.BDP($E1504&amp;" ISIN","DUR_ADJ_OAS_MID"))),_xll.BDP($E1504&amp;" ISIN","DUR_ADJ_OAS_MID")," ")))</f>
        <v/>
      </c>
      <c r="S1504" s="7">
        <f>IF(ISNUMBER(N1504),Q1504*N1504,IF(ISNUMBER(R1504),J1504*R1504," "))</f>
        <v/>
      </c>
      <c r="AB1504" s="8" t="inlineStr">
        <is>
          <t>UJNKTUB01 00001</t>
        </is>
      </c>
    </row>
    <row r="1505">
      <c r="A1505" t="inlineStr">
        <is>
          <t>PCR</t>
        </is>
      </c>
      <c r="B1505" t="inlineStr">
        <is>
          <t>Kosmos Energy Ltd</t>
        </is>
      </c>
      <c r="C1505" t="inlineStr">
        <is>
          <t>KOS UN</t>
        </is>
      </c>
      <c r="D1505" t="inlineStr">
        <is>
          <t>BHK15K6</t>
        </is>
      </c>
      <c r="E1505" t="inlineStr">
        <is>
          <t>US5006881065</t>
        </is>
      </c>
      <c r="F1505" t="inlineStr">
        <is>
          <t>500688106</t>
        </is>
      </c>
      <c r="G1505" s="1" t="n">
        <v>-6929.17709058215</v>
      </c>
      <c r="H1505" s="1" t="n">
        <v>1.46</v>
      </c>
      <c r="I1505" s="2" t="n">
        <v>-10116.59855224994</v>
      </c>
      <c r="J1505" s="3" t="n">
        <v>-0.0041819531389236</v>
      </c>
      <c r="K1505" s="4" t="n">
        <v>2419108.54</v>
      </c>
      <c r="L1505" s="5" t="n">
        <v>100001</v>
      </c>
      <c r="M1505" s="6" t="n">
        <v>24.19084349</v>
      </c>
      <c r="N1505" s="7">
        <f t="array" ref="N1505">IF(ISNUMBER(_xlfn.SINGLE(_xll.BDP($C1505, "DELTA_MID"))),_xll.BDP($C1505, "DELTA_MID")," ")</f>
        <v/>
      </c>
      <c r="O1505" s="7">
        <f>IF(ISNUMBER(N1505),_xll.BDP($C1505, "OPT_UNDL_TICKER"),"")</f>
        <v/>
      </c>
      <c r="P1505" s="8">
        <f>IF(ISNUMBER(N1505),_xll.BDP($C1505, "OPT_UNDL_PX")," ")</f>
        <v/>
      </c>
      <c r="Q1505" s="7">
        <f>IF(ISNUMBER(N1505),+G1505*_xll.BDP($C1505, "PX_POS_MULT_FACTOR")*P1505/K1505," ")</f>
        <v/>
      </c>
      <c r="R1505" s="8">
        <f t="array" ref="R1505">IF(OR($A1505="TUA",$A1505="TYA"),"",IF(ISNUMBER(_xlfn.SINGLE(_xll.BDP($C1505,"DUR_ADJ_OAS_MID"))),_xll.BDP($C1505,"DUR_ADJ_OAS_MID"),IF(ISNUMBER(_xlfn.SINGLE(_xll.BDP($E1505&amp;" ISIN","DUR_ADJ_OAS_MID"))),_xll.BDP($E1505&amp;" ISIN","DUR_ADJ_OAS_MID")," ")))</f>
        <v/>
      </c>
      <c r="S1505" s="7">
        <f>IF(ISNUMBER(N1505),Q1505*N1505,IF(ISNUMBER(R1505),J1505*R1505," "))</f>
        <v/>
      </c>
      <c r="AB1505" s="8" t="inlineStr">
        <is>
          <t>UJNKTUB01 00001</t>
        </is>
      </c>
    </row>
    <row r="1506">
      <c r="A1506" t="inlineStr">
        <is>
          <t>PCR</t>
        </is>
      </c>
      <c r="B1506" t="inlineStr">
        <is>
          <t>Lazard Inc</t>
        </is>
      </c>
      <c r="C1506" t="inlineStr">
        <is>
          <t>LAZ UN</t>
        </is>
      </c>
      <c r="D1506" t="inlineStr">
        <is>
          <t>BRT46K3</t>
        </is>
      </c>
      <c r="E1506" t="inlineStr">
        <is>
          <t>US52110M1099</t>
        </is>
      </c>
      <c r="F1506" t="inlineStr">
        <is>
          <t>52110M109</t>
        </is>
      </c>
      <c r="G1506" s="1" t="n">
        <v>-202.198882801782</v>
      </c>
      <c r="H1506" s="1" t="n">
        <v>49.79</v>
      </c>
      <c r="I1506" s="2" t="n">
        <v>-10067.48237470073</v>
      </c>
      <c r="J1506" s="3" t="n">
        <v>-0.004161649718578</v>
      </c>
      <c r="K1506" s="4" t="n">
        <v>2419108.54</v>
      </c>
      <c r="L1506" s="5" t="n">
        <v>100001</v>
      </c>
      <c r="M1506" s="6" t="n">
        <v>24.19084349</v>
      </c>
      <c r="N1506" s="7">
        <f t="array" ref="N1506">IF(ISNUMBER(_xlfn.SINGLE(_xll.BDP($C1506, "DELTA_MID"))),_xll.BDP($C1506, "DELTA_MID")," ")</f>
        <v/>
      </c>
      <c r="O1506" s="7">
        <f>IF(ISNUMBER(N1506),_xll.BDP($C1506, "OPT_UNDL_TICKER"),"")</f>
        <v/>
      </c>
      <c r="P1506" s="8">
        <f>IF(ISNUMBER(N1506),_xll.BDP($C1506, "OPT_UNDL_PX")," ")</f>
        <v/>
      </c>
      <c r="Q1506" s="7">
        <f>IF(ISNUMBER(N1506),+G1506*_xll.BDP($C1506, "PX_POS_MULT_FACTOR")*P1506/K1506," ")</f>
        <v/>
      </c>
      <c r="R1506" s="8">
        <f t="array" ref="R1506">IF(OR($A1506="TUA",$A1506="TYA"),"",IF(ISNUMBER(_xlfn.SINGLE(_xll.BDP($C1506,"DUR_ADJ_OAS_MID"))),_xll.BDP($C1506,"DUR_ADJ_OAS_MID"),IF(ISNUMBER(_xlfn.SINGLE(_xll.BDP($E1506&amp;" ISIN","DUR_ADJ_OAS_MID"))),_xll.BDP($E1506&amp;" ISIN","DUR_ADJ_OAS_MID")," ")))</f>
        <v/>
      </c>
      <c r="S1506" s="7">
        <f>IF(ISNUMBER(N1506),Q1506*N1506,IF(ISNUMBER(R1506),J1506*R1506," "))</f>
        <v/>
      </c>
      <c r="AB1506" s="8" t="inlineStr">
        <is>
          <t>UJNKTUB01 00001</t>
        </is>
      </c>
    </row>
    <row r="1507">
      <c r="A1507" t="inlineStr">
        <is>
          <t>PCR</t>
        </is>
      </c>
      <c r="B1507" t="inlineStr">
        <is>
          <t>Liberty Global Ltd</t>
        </is>
      </c>
      <c r="C1507" t="inlineStr">
        <is>
          <t>LBTYA UW</t>
        </is>
      </c>
      <c r="D1507" t="inlineStr">
        <is>
          <t>BS71B31</t>
        </is>
      </c>
      <c r="E1507" t="inlineStr">
        <is>
          <t>BMG611881019</t>
        </is>
      </c>
      <c r="G1507" s="1" t="n">
        <v>-482.5044732761264</v>
      </c>
      <c r="H1507" s="1" t="n">
        <v>11.07</v>
      </c>
      <c r="I1507" s="2" t="n">
        <v>-5341.324519166719</v>
      </c>
      <c r="J1507" s="3" t="n">
        <v>-0.0022079722471513</v>
      </c>
      <c r="K1507" s="4" t="n">
        <v>2419108.54</v>
      </c>
      <c r="L1507" s="5" t="n">
        <v>100001</v>
      </c>
      <c r="M1507" s="6" t="n">
        <v>24.19084349</v>
      </c>
      <c r="N1507" s="7">
        <f t="array" ref="N1507">IF(ISNUMBER(_xlfn.SINGLE(_xll.BDP($C1507, "DELTA_MID"))),_xll.BDP($C1507, "DELTA_MID")," ")</f>
        <v/>
      </c>
      <c r="O1507" s="7">
        <f>IF(ISNUMBER(N1507),_xll.BDP($C1507, "OPT_UNDL_TICKER"),"")</f>
        <v/>
      </c>
      <c r="P1507" s="8">
        <f>IF(ISNUMBER(N1507),_xll.BDP($C1507, "OPT_UNDL_PX")," ")</f>
        <v/>
      </c>
      <c r="Q1507" s="7">
        <f>IF(ISNUMBER(N1507),+G1507*_xll.BDP($C1507, "PX_POS_MULT_FACTOR")*P1507/K1507," ")</f>
        <v/>
      </c>
      <c r="R1507" s="8">
        <f t="array" ref="R1507">IF(OR($A1507="TUA",$A1507="TYA"),"",IF(ISNUMBER(_xlfn.SINGLE(_xll.BDP($C1507,"DUR_ADJ_OAS_MID"))),_xll.BDP($C1507,"DUR_ADJ_OAS_MID"),IF(ISNUMBER(_xlfn.SINGLE(_xll.BDP($E1507&amp;" ISIN","DUR_ADJ_OAS_MID"))),_xll.BDP($E1507&amp;" ISIN","DUR_ADJ_OAS_MID")," ")))</f>
        <v/>
      </c>
      <c r="S1507" s="7">
        <f>IF(ISNUMBER(N1507),Q1507*N1507,IF(ISNUMBER(R1507),J1507*R1507," "))</f>
        <v/>
      </c>
      <c r="AB1507" s="8" t="inlineStr">
        <is>
          <t>UJNKTUB01 00001</t>
        </is>
      </c>
    </row>
    <row r="1508">
      <c r="A1508" t="inlineStr">
        <is>
          <t>PCR</t>
        </is>
      </c>
      <c r="B1508" t="inlineStr">
        <is>
          <t>Liberty Global Ltd</t>
        </is>
      </c>
      <c r="C1508" t="inlineStr">
        <is>
          <t>LBTYK UW</t>
        </is>
      </c>
      <c r="D1508" t="inlineStr">
        <is>
          <t>BS71BR5</t>
        </is>
      </c>
      <c r="E1508" t="inlineStr">
        <is>
          <t>BMG611881274</t>
        </is>
      </c>
      <c r="G1508" s="1" t="n">
        <v>-477.8239257486337</v>
      </c>
      <c r="H1508" s="1" t="n">
        <v>11.16</v>
      </c>
      <c r="I1508" s="2" t="n">
        <v>-5332.515011354752</v>
      </c>
      <c r="J1508" s="3" t="n">
        <v>-0.0022043306131913</v>
      </c>
      <c r="K1508" s="4" t="n">
        <v>2419108.54</v>
      </c>
      <c r="L1508" s="5" t="n">
        <v>100001</v>
      </c>
      <c r="M1508" s="6" t="n">
        <v>24.19084349</v>
      </c>
      <c r="N1508" s="7">
        <f t="array" ref="N1508">IF(ISNUMBER(_xlfn.SINGLE(_xll.BDP($C1508, "DELTA_MID"))),_xll.BDP($C1508, "DELTA_MID")," ")</f>
        <v/>
      </c>
      <c r="O1508" s="7">
        <f>IF(ISNUMBER(N1508),_xll.BDP($C1508, "OPT_UNDL_TICKER"),"")</f>
        <v/>
      </c>
      <c r="P1508" s="8">
        <f>IF(ISNUMBER(N1508),_xll.BDP($C1508, "OPT_UNDL_PX")," ")</f>
        <v/>
      </c>
      <c r="Q1508" s="7">
        <f>IF(ISNUMBER(N1508),+G1508*_xll.BDP($C1508, "PX_POS_MULT_FACTOR")*P1508/K1508," ")</f>
        <v/>
      </c>
      <c r="R1508" s="8">
        <f t="array" ref="R1508">IF(OR($A1508="TUA",$A1508="TYA"),"",IF(ISNUMBER(_xlfn.SINGLE(_xll.BDP($C1508,"DUR_ADJ_OAS_MID"))),_xll.BDP($C1508,"DUR_ADJ_OAS_MID"),IF(ISNUMBER(_xlfn.SINGLE(_xll.BDP($E1508&amp;" ISIN","DUR_ADJ_OAS_MID"))),_xll.BDP($E1508&amp;" ISIN","DUR_ADJ_OAS_MID")," ")))</f>
        <v/>
      </c>
      <c r="S1508" s="7">
        <f>IF(ISNUMBER(N1508),Q1508*N1508,IF(ISNUMBER(R1508),J1508*R1508," "))</f>
        <v/>
      </c>
      <c r="AB1508" s="8" t="inlineStr">
        <is>
          <t>UJNKTUB01 00001</t>
        </is>
      </c>
    </row>
    <row r="1509">
      <c r="A1509" t="inlineStr">
        <is>
          <t>PCR</t>
        </is>
      </c>
      <c r="B1509" t="inlineStr">
        <is>
          <t>Leggett &amp; Platt Inc</t>
        </is>
      </c>
      <c r="C1509" t="inlineStr">
        <is>
          <t>LEG UN</t>
        </is>
      </c>
      <c r="D1509" t="inlineStr">
        <is>
          <t>2510682</t>
        </is>
      </c>
      <c r="E1509" t="inlineStr">
        <is>
          <t>US5246601075</t>
        </is>
      </c>
      <c r="F1509" t="inlineStr">
        <is>
          <t>524660107</t>
        </is>
      </c>
      <c r="G1509" s="1" t="n">
        <v>-1231.435241943923</v>
      </c>
      <c r="H1509" s="1" t="n">
        <v>9.07</v>
      </c>
      <c r="I1509" s="2" t="n">
        <v>-11169.11764443138</v>
      </c>
      <c r="J1509" s="3" t="n">
        <v>-0.0046170386569059</v>
      </c>
      <c r="K1509" s="4" t="n">
        <v>2419108.54</v>
      </c>
      <c r="L1509" s="5" t="n">
        <v>100001</v>
      </c>
      <c r="M1509" s="6" t="n">
        <v>24.19084349</v>
      </c>
      <c r="N1509" s="7">
        <f t="array" ref="N1509">IF(ISNUMBER(_xlfn.SINGLE(_xll.BDP($C1509, "DELTA_MID"))),_xll.BDP($C1509, "DELTA_MID")," ")</f>
        <v/>
      </c>
      <c r="O1509" s="7">
        <f>IF(ISNUMBER(N1509),_xll.BDP($C1509, "OPT_UNDL_TICKER"),"")</f>
        <v/>
      </c>
      <c r="P1509" s="8">
        <f>IF(ISNUMBER(N1509),_xll.BDP($C1509, "OPT_UNDL_PX")," ")</f>
        <v/>
      </c>
      <c r="Q1509" s="7">
        <f>IF(ISNUMBER(N1509),+G1509*_xll.BDP($C1509, "PX_POS_MULT_FACTOR")*P1509/K1509," ")</f>
        <v/>
      </c>
      <c r="R1509" s="8">
        <f t="array" ref="R1509">IF(OR($A1509="TUA",$A1509="TYA"),"",IF(ISNUMBER(_xlfn.SINGLE(_xll.BDP($C1509,"DUR_ADJ_OAS_MID"))),_xll.BDP($C1509,"DUR_ADJ_OAS_MID"),IF(ISNUMBER(_xlfn.SINGLE(_xll.BDP($E1509&amp;" ISIN","DUR_ADJ_OAS_MID"))),_xll.BDP($E1509&amp;" ISIN","DUR_ADJ_OAS_MID")," ")))</f>
        <v/>
      </c>
      <c r="S1509" s="7">
        <f>IF(ISNUMBER(N1509),Q1509*N1509,IF(ISNUMBER(R1509),J1509*R1509," "))</f>
        <v/>
      </c>
      <c r="AB1509" s="8" t="inlineStr">
        <is>
          <t>UJNKTUB01 00001</t>
        </is>
      </c>
    </row>
    <row r="1510">
      <c r="A1510" t="inlineStr">
        <is>
          <t>PCR</t>
        </is>
      </c>
      <c r="B1510" t="inlineStr">
        <is>
          <t>Lumentum Holdings Inc</t>
        </is>
      </c>
      <c r="C1510" t="inlineStr">
        <is>
          <t>LITE UW</t>
        </is>
      </c>
      <c r="D1510" t="inlineStr">
        <is>
          <t>BYM9ZP2</t>
        </is>
      </c>
      <c r="E1510" t="inlineStr">
        <is>
          <t>US55024U1097</t>
        </is>
      </c>
      <c r="F1510" t="inlineStr">
        <is>
          <t>55024U109</t>
        </is>
      </c>
      <c r="G1510" s="1" t="n">
        <v>-67.57655201012672</v>
      </c>
      <c r="H1510" s="1" t="n">
        <v>158.06</v>
      </c>
      <c r="I1510" s="2" t="n">
        <v>-10681.14981072063</v>
      </c>
      <c r="J1510" s="3" t="n">
        <v>-0.0044153247504639</v>
      </c>
      <c r="K1510" s="4" t="n">
        <v>2419108.54</v>
      </c>
      <c r="L1510" s="5" t="n">
        <v>100001</v>
      </c>
      <c r="M1510" s="6" t="n">
        <v>24.19084349</v>
      </c>
      <c r="N1510" s="7">
        <f t="array" ref="N1510">IF(ISNUMBER(_xlfn.SINGLE(_xll.BDP($C1510, "DELTA_MID"))),_xll.BDP($C1510, "DELTA_MID")," ")</f>
        <v/>
      </c>
      <c r="O1510" s="7">
        <f>IF(ISNUMBER(N1510),_xll.BDP($C1510, "OPT_UNDL_TICKER"),"")</f>
        <v/>
      </c>
      <c r="P1510" s="8">
        <f>IF(ISNUMBER(N1510),_xll.BDP($C1510, "OPT_UNDL_PX")," ")</f>
        <v/>
      </c>
      <c r="Q1510" s="7">
        <f>IF(ISNUMBER(N1510),+G1510*_xll.BDP($C1510, "PX_POS_MULT_FACTOR")*P1510/K1510," ")</f>
        <v/>
      </c>
      <c r="R1510" s="8">
        <f t="array" ref="R1510">IF(OR($A1510="TUA",$A1510="TYA"),"",IF(ISNUMBER(_xlfn.SINGLE(_xll.BDP($C1510,"DUR_ADJ_OAS_MID"))),_xll.BDP($C1510,"DUR_ADJ_OAS_MID"),IF(ISNUMBER(_xlfn.SINGLE(_xll.BDP($E1510&amp;" ISIN","DUR_ADJ_OAS_MID"))),_xll.BDP($E1510&amp;" ISIN","DUR_ADJ_OAS_MID")," ")))</f>
        <v/>
      </c>
      <c r="S1510" s="7">
        <f>IF(ISNUMBER(N1510),Q1510*N1510,IF(ISNUMBER(R1510),J1510*R1510," "))</f>
        <v/>
      </c>
      <c r="AB1510" s="8" t="inlineStr">
        <is>
          <t>UJNKTUB01 00001</t>
        </is>
      </c>
    </row>
    <row r="1511">
      <c r="A1511" t="inlineStr">
        <is>
          <t>PCR</t>
        </is>
      </c>
      <c r="B1511" t="inlineStr">
        <is>
          <t>Southwest Airlines Co</t>
        </is>
      </c>
      <c r="C1511" t="inlineStr">
        <is>
          <t>LUV UN</t>
        </is>
      </c>
      <c r="D1511" t="inlineStr">
        <is>
          <t>2831543</t>
        </is>
      </c>
      <c r="E1511" t="inlineStr">
        <is>
          <t>US8447411088</t>
        </is>
      </c>
      <c r="F1511" t="inlineStr">
        <is>
          <t>844741108</t>
        </is>
      </c>
      <c r="G1511" s="1" t="n">
        <v>-354.9538319037017</v>
      </c>
      <c r="H1511" s="1" t="n">
        <v>33.76</v>
      </c>
      <c r="I1511" s="2" t="n">
        <v>-11983.24136506897</v>
      </c>
      <c r="J1511" s="3" t="n">
        <v>-0.0049535773889124</v>
      </c>
      <c r="K1511" s="4" t="n">
        <v>2419108.54</v>
      </c>
      <c r="L1511" s="5" t="n">
        <v>100001</v>
      </c>
      <c r="M1511" s="6" t="n">
        <v>24.19084349</v>
      </c>
      <c r="N1511" s="7">
        <f t="array" ref="N1511">IF(ISNUMBER(_xlfn.SINGLE(_xll.BDP($C1511, "DELTA_MID"))),_xll.BDP($C1511, "DELTA_MID")," ")</f>
        <v/>
      </c>
      <c r="O1511" s="7">
        <f>IF(ISNUMBER(N1511),_xll.BDP($C1511, "OPT_UNDL_TICKER"),"")</f>
        <v/>
      </c>
      <c r="P1511" s="8">
        <f>IF(ISNUMBER(N1511),_xll.BDP($C1511, "OPT_UNDL_PX")," ")</f>
        <v/>
      </c>
      <c r="Q1511" s="7">
        <f>IF(ISNUMBER(N1511),+G1511*_xll.BDP($C1511, "PX_POS_MULT_FACTOR")*P1511/K1511," ")</f>
        <v/>
      </c>
      <c r="R1511" s="8">
        <f t="array" ref="R1511">IF(OR($A1511="TUA",$A1511="TYA"),"",IF(ISNUMBER(_xlfn.SINGLE(_xll.BDP($C1511,"DUR_ADJ_OAS_MID"))),_xll.BDP($C1511,"DUR_ADJ_OAS_MID"),IF(ISNUMBER(_xlfn.SINGLE(_xll.BDP($E1511&amp;" ISIN","DUR_ADJ_OAS_MID"))),_xll.BDP($E1511&amp;" ISIN","DUR_ADJ_OAS_MID")," ")))</f>
        <v/>
      </c>
      <c r="S1511" s="7">
        <f>IF(ISNUMBER(N1511),Q1511*N1511,IF(ISNUMBER(R1511),J1511*R1511," "))</f>
        <v/>
      </c>
      <c r="AB1511" s="8" t="inlineStr">
        <is>
          <t>UJNKTUB01 00001</t>
        </is>
      </c>
    </row>
    <row r="1512">
      <c r="A1512" t="inlineStr">
        <is>
          <t>PCR</t>
        </is>
      </c>
      <c r="B1512" t="inlineStr">
        <is>
          <t>ManpowerGroup Inc</t>
        </is>
      </c>
      <c r="C1512" t="inlineStr">
        <is>
          <t>MAN UN</t>
        </is>
      </c>
      <c r="D1512" t="inlineStr">
        <is>
          <t>2562490</t>
        </is>
      </c>
      <c r="E1512" t="inlineStr">
        <is>
          <t>US56418H1005</t>
        </is>
      </c>
      <c r="F1512" t="inlineStr">
        <is>
          <t>56418H100</t>
        </is>
      </c>
      <c r="G1512" s="1" t="n">
        <v>-304.0580606532555</v>
      </c>
      <c r="H1512" s="1" t="n">
        <v>33.39</v>
      </c>
      <c r="I1512" s="2" t="n">
        <v>-10152.4986452122</v>
      </c>
      <c r="J1512" s="3" t="n">
        <v>-0.0041967933548001</v>
      </c>
      <c r="K1512" s="4" t="n">
        <v>2419108.54</v>
      </c>
      <c r="L1512" s="5" t="n">
        <v>100001</v>
      </c>
      <c r="M1512" s="6" t="n">
        <v>24.19084349</v>
      </c>
      <c r="N1512" s="7">
        <f t="array" ref="N1512">IF(ISNUMBER(_xlfn.SINGLE(_xll.BDP($C1512, "DELTA_MID"))),_xll.BDP($C1512, "DELTA_MID")," ")</f>
        <v/>
      </c>
      <c r="O1512" s="7">
        <f>IF(ISNUMBER(N1512),_xll.BDP($C1512, "OPT_UNDL_TICKER"),"")</f>
        <v/>
      </c>
      <c r="P1512" s="8">
        <f>IF(ISNUMBER(N1512),_xll.BDP($C1512, "OPT_UNDL_PX")," ")</f>
        <v/>
      </c>
      <c r="Q1512" s="7">
        <f>IF(ISNUMBER(N1512),+G1512*_xll.BDP($C1512, "PX_POS_MULT_FACTOR")*P1512/K1512," ")</f>
        <v/>
      </c>
      <c r="R1512" s="8">
        <f t="array" ref="R1512">IF(OR($A1512="TUA",$A1512="TYA"),"",IF(ISNUMBER(_xlfn.SINGLE(_xll.BDP($C1512,"DUR_ADJ_OAS_MID"))),_xll.BDP($C1512,"DUR_ADJ_OAS_MID"),IF(ISNUMBER(_xlfn.SINGLE(_xll.BDP($E1512&amp;" ISIN","DUR_ADJ_OAS_MID"))),_xll.BDP($E1512&amp;" ISIN","DUR_ADJ_OAS_MID")," ")))</f>
        <v/>
      </c>
      <c r="S1512" s="7">
        <f>IF(ISNUMBER(N1512),Q1512*N1512,IF(ISNUMBER(R1512),J1512*R1512," "))</f>
        <v/>
      </c>
      <c r="AB1512" s="8" t="inlineStr">
        <is>
          <t>UJNKTUB01 00001</t>
        </is>
      </c>
    </row>
    <row r="1513">
      <c r="A1513" t="inlineStr">
        <is>
          <t>PCR</t>
        </is>
      </c>
      <c r="B1513" t="inlineStr">
        <is>
          <t>MKS Inc</t>
        </is>
      </c>
      <c r="C1513" t="inlineStr">
        <is>
          <t>MKSI UW</t>
        </is>
      </c>
      <c r="D1513" t="inlineStr">
        <is>
          <t>2404871</t>
        </is>
      </c>
      <c r="E1513" t="inlineStr">
        <is>
          <t>US55306N1046</t>
        </is>
      </c>
      <c r="F1513" t="inlineStr">
        <is>
          <t>55306N104</t>
        </is>
      </c>
      <c r="G1513" s="1" t="n">
        <v>-86.97373612137558</v>
      </c>
      <c r="H1513" s="1" t="n">
        <v>134.42</v>
      </c>
      <c r="I1513" s="2" t="n">
        <v>-11691.0096094353</v>
      </c>
      <c r="J1513" s="3" t="n">
        <v>-0.0048327759652468</v>
      </c>
      <c r="K1513" s="4" t="n">
        <v>2419108.54</v>
      </c>
      <c r="L1513" s="5" t="n">
        <v>100001</v>
      </c>
      <c r="M1513" s="6" t="n">
        <v>24.19084349</v>
      </c>
      <c r="N1513" s="7">
        <f t="array" ref="N1513">IF(ISNUMBER(_xlfn.SINGLE(_xll.BDP($C1513, "DELTA_MID"))),_xll.BDP($C1513, "DELTA_MID")," ")</f>
        <v/>
      </c>
      <c r="O1513" s="7">
        <f>IF(ISNUMBER(N1513),_xll.BDP($C1513, "OPT_UNDL_TICKER"),"")</f>
        <v/>
      </c>
      <c r="P1513" s="8">
        <f>IF(ISNUMBER(N1513),_xll.BDP($C1513, "OPT_UNDL_PX")," ")</f>
        <v/>
      </c>
      <c r="Q1513" s="7">
        <f>IF(ISNUMBER(N1513),+G1513*_xll.BDP($C1513, "PX_POS_MULT_FACTOR")*P1513/K1513," ")</f>
        <v/>
      </c>
      <c r="R1513" s="8">
        <f t="array" ref="R1513">IF(OR($A1513="TUA",$A1513="TYA"),"",IF(ISNUMBER(_xlfn.SINGLE(_xll.BDP($C1513,"DUR_ADJ_OAS_MID"))),_xll.BDP($C1513,"DUR_ADJ_OAS_MID"),IF(ISNUMBER(_xlfn.SINGLE(_xll.BDP($E1513&amp;" ISIN","DUR_ADJ_OAS_MID"))),_xll.BDP($E1513&amp;" ISIN","DUR_ADJ_OAS_MID")," ")))</f>
        <v/>
      </c>
      <c r="S1513" s="7">
        <f>IF(ISNUMBER(N1513),Q1513*N1513,IF(ISNUMBER(R1513),J1513*R1513," "))</f>
        <v/>
      </c>
      <c r="AB1513" s="8" t="inlineStr">
        <is>
          <t>UJNKTUB01 00001</t>
        </is>
      </c>
    </row>
    <row r="1514">
      <c r="A1514" t="inlineStr">
        <is>
          <t>PCR</t>
        </is>
      </c>
      <c r="B1514" t="inlineStr">
        <is>
          <t>Medical Properties Trust Inc</t>
        </is>
      </c>
      <c r="C1514" t="inlineStr">
        <is>
          <t>MPW UN</t>
        </is>
      </c>
      <c r="D1514" t="inlineStr">
        <is>
          <t>B0JL5L9</t>
        </is>
      </c>
      <c r="E1514" t="inlineStr">
        <is>
          <t>US58463J3041</t>
        </is>
      </c>
      <c r="F1514" t="inlineStr">
        <is>
          <t>58463J304</t>
        </is>
      </c>
      <c r="G1514" s="1" t="n">
        <v>-2284.113764355021</v>
      </c>
      <c r="H1514" s="1" t="n">
        <v>5.06</v>
      </c>
      <c r="I1514" s="2" t="n">
        <v>-11557.61564763641</v>
      </c>
      <c r="J1514" s="3" t="n">
        <v>-0.0047776341807451</v>
      </c>
      <c r="K1514" s="4" t="n">
        <v>2419108.54</v>
      </c>
      <c r="L1514" s="5" t="n">
        <v>100001</v>
      </c>
      <c r="M1514" s="6" t="n">
        <v>24.19084349</v>
      </c>
      <c r="N1514" s="7">
        <f t="array" ref="N1514">IF(ISNUMBER(_xlfn.SINGLE(_xll.BDP($C1514, "DELTA_MID"))),_xll.BDP($C1514, "DELTA_MID")," ")</f>
        <v/>
      </c>
      <c r="O1514" s="7">
        <f>IF(ISNUMBER(N1514),_xll.BDP($C1514, "OPT_UNDL_TICKER"),"")</f>
        <v/>
      </c>
      <c r="P1514" s="8">
        <f>IF(ISNUMBER(N1514),_xll.BDP($C1514, "OPT_UNDL_PX")," ")</f>
        <v/>
      </c>
      <c r="Q1514" s="7">
        <f>IF(ISNUMBER(N1514),+G1514*_xll.BDP($C1514, "PX_POS_MULT_FACTOR")*P1514/K1514," ")</f>
        <v/>
      </c>
      <c r="R1514" s="8">
        <f t="array" ref="R1514">IF(OR($A1514="TUA",$A1514="TYA"),"",IF(ISNUMBER(_xlfn.SINGLE(_xll.BDP($C1514,"DUR_ADJ_OAS_MID"))),_xll.BDP($C1514,"DUR_ADJ_OAS_MID"),IF(ISNUMBER(_xlfn.SINGLE(_xll.BDP($E1514&amp;" ISIN","DUR_ADJ_OAS_MID"))),_xll.BDP($E1514&amp;" ISIN","DUR_ADJ_OAS_MID")," ")))</f>
        <v/>
      </c>
      <c r="S1514" s="7">
        <f>IF(ISNUMBER(N1514),Q1514*N1514,IF(ISNUMBER(R1514),J1514*R1514," "))</f>
        <v/>
      </c>
      <c r="AB1514" s="8" t="inlineStr">
        <is>
          <t>UJNKTUB01 00001</t>
        </is>
      </c>
    </row>
    <row r="1515">
      <c r="A1515" t="inlineStr">
        <is>
          <t>PCR</t>
        </is>
      </c>
      <c r="B1515" t="inlineStr">
        <is>
          <t>Maravai LifeSciences Holdings</t>
        </is>
      </c>
      <c r="C1515" t="inlineStr">
        <is>
          <t>MRVI UW</t>
        </is>
      </c>
      <c r="D1515" t="inlineStr">
        <is>
          <t>BMCWKZ2</t>
        </is>
      </c>
      <c r="E1515" t="inlineStr">
        <is>
          <t>US56600D1072</t>
        </is>
      </c>
      <c r="F1515" t="inlineStr">
        <is>
          <t>56600D107</t>
        </is>
      </c>
      <c r="G1515" s="1" t="n">
        <v>-4259.099422480219</v>
      </c>
      <c r="H1515" s="1" t="n">
        <v>3.41</v>
      </c>
      <c r="I1515" s="2" t="n">
        <v>-14523.52903065755</v>
      </c>
      <c r="J1515" s="3" t="n">
        <v>-0.0060036698604096</v>
      </c>
      <c r="K1515" s="4" t="n">
        <v>2419108.54</v>
      </c>
      <c r="L1515" s="5" t="n">
        <v>100001</v>
      </c>
      <c r="M1515" s="6" t="n">
        <v>24.19084349</v>
      </c>
      <c r="N1515" s="7">
        <f t="array" ref="N1515">IF(ISNUMBER(_xlfn.SINGLE(_xll.BDP($C1515, "DELTA_MID"))),_xll.BDP($C1515, "DELTA_MID")," ")</f>
        <v/>
      </c>
      <c r="O1515" s="7">
        <f>IF(ISNUMBER(N1515),_xll.BDP($C1515, "OPT_UNDL_TICKER"),"")</f>
        <v/>
      </c>
      <c r="P1515" s="8">
        <f>IF(ISNUMBER(N1515),_xll.BDP($C1515, "OPT_UNDL_PX")," ")</f>
        <v/>
      </c>
      <c r="Q1515" s="7">
        <f>IF(ISNUMBER(N1515),+G1515*_xll.BDP($C1515, "PX_POS_MULT_FACTOR")*P1515/K1515," ")</f>
        <v/>
      </c>
      <c r="R1515" s="8">
        <f t="array" ref="R1515">IF(OR($A1515="TUA",$A1515="TYA"),"",IF(ISNUMBER(_xlfn.SINGLE(_xll.BDP($C1515,"DUR_ADJ_OAS_MID"))),_xll.BDP($C1515,"DUR_ADJ_OAS_MID"),IF(ISNUMBER(_xlfn.SINGLE(_xll.BDP($E1515&amp;" ISIN","DUR_ADJ_OAS_MID"))),_xll.BDP($E1515&amp;" ISIN","DUR_ADJ_OAS_MID")," ")))</f>
        <v/>
      </c>
      <c r="S1515" s="7">
        <f>IF(ISNUMBER(N1515),Q1515*N1515,IF(ISNUMBER(R1515),J1515*R1515," "))</f>
        <v/>
      </c>
      <c r="AB1515" s="8" t="inlineStr">
        <is>
          <t>UJNKTUB01 00001</t>
        </is>
      </c>
    </row>
    <row r="1516">
      <c r="A1516" t="inlineStr">
        <is>
          <t>PCR</t>
        </is>
      </c>
      <c r="B1516" t="inlineStr">
        <is>
          <t>Newell Brands Inc</t>
        </is>
      </c>
      <c r="C1516" t="inlineStr">
        <is>
          <t>NWL UW</t>
        </is>
      </c>
      <c r="D1516" t="inlineStr">
        <is>
          <t>2635701</t>
        </is>
      </c>
      <c r="E1516" t="inlineStr">
        <is>
          <t>US6512291062</t>
        </is>
      </c>
      <c r="F1516" t="inlineStr">
        <is>
          <t>651229106</t>
        </is>
      </c>
      <c r="G1516" s="1" t="n">
        <v>-2076.847781569829</v>
      </c>
      <c r="H1516" s="1" t="n">
        <v>4.86</v>
      </c>
      <c r="I1516" s="2" t="n">
        <v>-10093.48021842937</v>
      </c>
      <c r="J1516" s="3" t="n">
        <v>-0.0041723965880544</v>
      </c>
      <c r="K1516" s="4" t="n">
        <v>2419108.54</v>
      </c>
      <c r="L1516" s="5" t="n">
        <v>100001</v>
      </c>
      <c r="M1516" s="6" t="n">
        <v>24.19084349</v>
      </c>
      <c r="N1516" s="7">
        <f t="array" ref="N1516">IF(ISNUMBER(_xlfn.SINGLE(_xll.BDP($C1516, "DELTA_MID"))),_xll.BDP($C1516, "DELTA_MID")," ")</f>
        <v/>
      </c>
      <c r="O1516" s="7">
        <f>IF(ISNUMBER(N1516),_xll.BDP($C1516, "OPT_UNDL_TICKER"),"")</f>
        <v/>
      </c>
      <c r="P1516" s="8">
        <f>IF(ISNUMBER(N1516),_xll.BDP($C1516, "OPT_UNDL_PX")," ")</f>
        <v/>
      </c>
      <c r="Q1516" s="7">
        <f>IF(ISNUMBER(N1516),+G1516*_xll.BDP($C1516, "PX_POS_MULT_FACTOR")*P1516/K1516," ")</f>
        <v/>
      </c>
      <c r="R1516" s="8">
        <f t="array" ref="R1516">IF(OR($A1516="TUA",$A1516="TYA"),"",IF(ISNUMBER(_xlfn.SINGLE(_xll.BDP($C1516,"DUR_ADJ_OAS_MID"))),_xll.BDP($C1516,"DUR_ADJ_OAS_MID"),IF(ISNUMBER(_xlfn.SINGLE(_xll.BDP($E1516&amp;" ISIN","DUR_ADJ_OAS_MID"))),_xll.BDP($E1516&amp;" ISIN","DUR_ADJ_OAS_MID")," ")))</f>
        <v/>
      </c>
      <c r="S1516" s="7">
        <f>IF(ISNUMBER(N1516),Q1516*N1516,IF(ISNUMBER(R1516),J1516*R1516," "))</f>
        <v/>
      </c>
      <c r="AB1516" s="8" t="inlineStr">
        <is>
          <t>UJNKTUB01 00001</t>
        </is>
      </c>
    </row>
    <row r="1517">
      <c r="A1517" t="inlineStr">
        <is>
          <t>PCR</t>
        </is>
      </c>
      <c r="B1517" t="inlineStr">
        <is>
          <t>Organon &amp; Co</t>
        </is>
      </c>
      <c r="C1517" t="inlineStr">
        <is>
          <t>OGN UN</t>
        </is>
      </c>
      <c r="D1517" t="inlineStr">
        <is>
          <t>BLDC8J4</t>
        </is>
      </c>
      <c r="E1517" t="inlineStr">
        <is>
          <t>US68622V1061</t>
        </is>
      </c>
      <c r="F1517" t="inlineStr">
        <is>
          <t>68622V106</t>
        </is>
      </c>
      <c r="G1517" s="1" t="n">
        <v>-1093.552592694936</v>
      </c>
      <c r="H1517" s="1" t="n">
        <v>8.94</v>
      </c>
      <c r="I1517" s="2" t="n">
        <v>-9776.36017869273</v>
      </c>
      <c r="J1517" s="3" t="n">
        <v>-0.0040413069595846</v>
      </c>
      <c r="K1517" s="4" t="n">
        <v>2419108.54</v>
      </c>
      <c r="L1517" s="5" t="n">
        <v>100001</v>
      </c>
      <c r="M1517" s="6" t="n">
        <v>24.19084349</v>
      </c>
      <c r="N1517" s="7">
        <f t="array" ref="N1517">IF(ISNUMBER(_xlfn.SINGLE(_xll.BDP($C1517, "DELTA_MID"))),_xll.BDP($C1517, "DELTA_MID")," ")</f>
        <v/>
      </c>
      <c r="O1517" s="7">
        <f>IF(ISNUMBER(N1517),_xll.BDP($C1517, "OPT_UNDL_TICKER"),"")</f>
        <v/>
      </c>
      <c r="P1517" s="8">
        <f>IF(ISNUMBER(N1517),_xll.BDP($C1517, "OPT_UNDL_PX")," ")</f>
        <v/>
      </c>
      <c r="Q1517" s="7">
        <f>IF(ISNUMBER(N1517),+G1517*_xll.BDP($C1517, "PX_POS_MULT_FACTOR")*P1517/K1517," ")</f>
        <v/>
      </c>
      <c r="R1517" s="8">
        <f t="array" ref="R1517">IF(OR($A1517="TUA",$A1517="TYA"),"",IF(ISNUMBER(_xlfn.SINGLE(_xll.BDP($C1517,"DUR_ADJ_OAS_MID"))),_xll.BDP($C1517,"DUR_ADJ_OAS_MID"),IF(ISNUMBER(_xlfn.SINGLE(_xll.BDP($E1517&amp;" ISIN","DUR_ADJ_OAS_MID"))),_xll.BDP($E1517&amp;" ISIN","DUR_ADJ_OAS_MID")," ")))</f>
        <v/>
      </c>
      <c r="S1517" s="7">
        <f>IF(ISNUMBER(N1517),Q1517*N1517,IF(ISNUMBER(R1517),J1517*R1517," "))</f>
        <v/>
      </c>
      <c r="AB1517" s="8" t="inlineStr">
        <is>
          <t>UJNKTUB01 00001</t>
        </is>
      </c>
    </row>
    <row r="1518">
      <c r="A1518" t="inlineStr">
        <is>
          <t>PCR</t>
        </is>
      </c>
      <c r="B1518" t="inlineStr">
        <is>
          <t>O-I Glass Inc</t>
        </is>
      </c>
      <c r="C1518" t="inlineStr">
        <is>
          <t>OI UN</t>
        </is>
      </c>
      <c r="D1518" t="inlineStr">
        <is>
          <t>BKLKXD2</t>
        </is>
      </c>
      <c r="E1518" t="inlineStr">
        <is>
          <t>US67098H1041</t>
        </is>
      </c>
      <c r="F1518" t="inlineStr">
        <is>
          <t>67098H104</t>
        </is>
      </c>
      <c r="G1518" s="1" t="n">
        <v>-866.8097814911935</v>
      </c>
      <c r="H1518" s="1" t="n">
        <v>12.29</v>
      </c>
      <c r="I1518" s="2" t="n">
        <v>-10653.09221452677</v>
      </c>
      <c r="J1518" s="3" t="n">
        <v>-0.0044037264299545</v>
      </c>
      <c r="K1518" s="4" t="n">
        <v>2419108.54</v>
      </c>
      <c r="L1518" s="5" t="n">
        <v>100001</v>
      </c>
      <c r="M1518" s="6" t="n">
        <v>24.19084349</v>
      </c>
      <c r="N1518" s="7">
        <f t="array" ref="N1518">IF(ISNUMBER(_xlfn.SINGLE(_xll.BDP($C1518, "DELTA_MID"))),_xll.BDP($C1518, "DELTA_MID")," ")</f>
        <v/>
      </c>
      <c r="O1518" s="7">
        <f>IF(ISNUMBER(N1518),_xll.BDP($C1518, "OPT_UNDL_TICKER"),"")</f>
        <v/>
      </c>
      <c r="P1518" s="8">
        <f>IF(ISNUMBER(N1518),_xll.BDP($C1518, "OPT_UNDL_PX")," ")</f>
        <v/>
      </c>
      <c r="Q1518" s="7">
        <f>IF(ISNUMBER(N1518),+G1518*_xll.BDP($C1518, "PX_POS_MULT_FACTOR")*P1518/K1518," ")</f>
        <v/>
      </c>
      <c r="R1518" s="8">
        <f t="array" ref="R1518">IF(OR($A1518="TUA",$A1518="TYA"),"",IF(ISNUMBER(_xlfn.SINGLE(_xll.BDP($C1518,"DUR_ADJ_OAS_MID"))),_xll.BDP($C1518,"DUR_ADJ_OAS_MID"),IF(ISNUMBER(_xlfn.SINGLE(_xll.BDP($E1518&amp;" ISIN","DUR_ADJ_OAS_MID"))),_xll.BDP($E1518&amp;" ISIN","DUR_ADJ_OAS_MID")," ")))</f>
        <v/>
      </c>
      <c r="S1518" s="7">
        <f>IF(ISNUMBER(N1518),Q1518*N1518,IF(ISNUMBER(R1518),J1518*R1518," "))</f>
        <v/>
      </c>
      <c r="AB1518" s="8" t="inlineStr">
        <is>
          <t>UJNKTUB01 00001</t>
        </is>
      </c>
    </row>
    <row r="1519">
      <c r="A1519" t="inlineStr">
        <is>
          <t>PCR</t>
        </is>
      </c>
      <c r="B1519" t="inlineStr">
        <is>
          <t>ON Semiconductor Corp</t>
        </is>
      </c>
      <c r="C1519" t="inlineStr">
        <is>
          <t>ON UW</t>
        </is>
      </c>
      <c r="D1519" t="inlineStr">
        <is>
          <t>2583576</t>
        </is>
      </c>
      <c r="E1519" t="inlineStr">
        <is>
          <t>US6821891057</t>
        </is>
      </c>
      <c r="F1519" t="inlineStr">
        <is>
          <t>682189105</t>
        </is>
      </c>
      <c r="G1519" s="1" t="n">
        <v>-221.187988968653</v>
      </c>
      <c r="H1519" s="1" t="n">
        <v>51.93</v>
      </c>
      <c r="I1519" s="2" t="n">
        <v>-11486.29226714215</v>
      </c>
      <c r="J1519" s="3" t="n">
        <v>-0.0047481508486354</v>
      </c>
      <c r="K1519" s="4" t="n">
        <v>2419108.54</v>
      </c>
      <c r="L1519" s="5" t="n">
        <v>100001</v>
      </c>
      <c r="M1519" s="6" t="n">
        <v>24.19084349</v>
      </c>
      <c r="N1519" s="7">
        <f t="array" ref="N1519">IF(ISNUMBER(_xlfn.SINGLE(_xll.BDP($C1519, "DELTA_MID"))),_xll.BDP($C1519, "DELTA_MID")," ")</f>
        <v/>
      </c>
      <c r="O1519" s="7">
        <f>IF(ISNUMBER(N1519),_xll.BDP($C1519, "OPT_UNDL_TICKER"),"")</f>
        <v/>
      </c>
      <c r="P1519" s="8">
        <f>IF(ISNUMBER(N1519),_xll.BDP($C1519, "OPT_UNDL_PX")," ")</f>
        <v/>
      </c>
      <c r="Q1519" s="7">
        <f>IF(ISNUMBER(N1519),+G1519*_xll.BDP($C1519, "PX_POS_MULT_FACTOR")*P1519/K1519," ")</f>
        <v/>
      </c>
      <c r="R1519" s="8">
        <f t="array" ref="R1519">IF(OR($A1519="TUA",$A1519="TYA"),"",IF(ISNUMBER(_xlfn.SINGLE(_xll.BDP($C1519,"DUR_ADJ_OAS_MID"))),_xll.BDP($C1519,"DUR_ADJ_OAS_MID"),IF(ISNUMBER(_xlfn.SINGLE(_xll.BDP($E1519&amp;" ISIN","DUR_ADJ_OAS_MID"))),_xll.BDP($E1519&amp;" ISIN","DUR_ADJ_OAS_MID")," ")))</f>
        <v/>
      </c>
      <c r="S1519" s="7">
        <f>IF(ISNUMBER(N1519),Q1519*N1519,IF(ISNUMBER(R1519),J1519*R1519," "))</f>
        <v/>
      </c>
      <c r="AB1519" s="8" t="inlineStr">
        <is>
          <t>UJNKTUB01 00001</t>
        </is>
      </c>
    </row>
    <row r="1520">
      <c r="A1520" t="inlineStr">
        <is>
          <t>PCR</t>
        </is>
      </c>
      <c r="B1520" t="inlineStr">
        <is>
          <t>Blue Owl Capital Inc</t>
        </is>
      </c>
      <c r="C1520" t="inlineStr">
        <is>
          <t>OWL UN</t>
        </is>
      </c>
      <c r="D1520" t="inlineStr">
        <is>
          <t>BN7CQS9</t>
        </is>
      </c>
      <c r="E1520" t="inlineStr">
        <is>
          <t>US09581B1035</t>
        </is>
      </c>
      <c r="F1520" t="inlineStr">
        <is>
          <t>09581B103</t>
        </is>
      </c>
      <c r="G1520" s="1" t="n">
        <v>-608.9332968236677</v>
      </c>
      <c r="H1520" s="1" t="n">
        <v>17.17</v>
      </c>
      <c r="I1520" s="2" t="n">
        <v>-10455.38470646238</v>
      </c>
      <c r="J1520" s="3" t="n">
        <v>-0.0043219990064862</v>
      </c>
      <c r="K1520" s="4" t="n">
        <v>2419108.54</v>
      </c>
      <c r="L1520" s="5" t="n">
        <v>100001</v>
      </c>
      <c r="M1520" s="6" t="n">
        <v>24.19084349</v>
      </c>
      <c r="N1520" s="7">
        <f t="array" ref="N1520">IF(ISNUMBER(_xlfn.SINGLE(_xll.BDP($C1520, "DELTA_MID"))),_xll.BDP($C1520, "DELTA_MID")," ")</f>
        <v/>
      </c>
      <c r="O1520" s="7">
        <f>IF(ISNUMBER(N1520),_xll.BDP($C1520, "OPT_UNDL_TICKER"),"")</f>
        <v/>
      </c>
      <c r="P1520" s="8">
        <f>IF(ISNUMBER(N1520),_xll.BDP($C1520, "OPT_UNDL_PX")," ")</f>
        <v/>
      </c>
      <c r="Q1520" s="7">
        <f>IF(ISNUMBER(N1520),+G1520*_xll.BDP($C1520, "PX_POS_MULT_FACTOR")*P1520/K1520," ")</f>
        <v/>
      </c>
      <c r="R1520" s="8">
        <f t="array" ref="R1520">IF(OR($A1520="TUA",$A1520="TYA"),"",IF(ISNUMBER(_xlfn.SINGLE(_xll.BDP($C1520,"DUR_ADJ_OAS_MID"))),_xll.BDP($C1520,"DUR_ADJ_OAS_MID"),IF(ISNUMBER(_xlfn.SINGLE(_xll.BDP($E1520&amp;" ISIN","DUR_ADJ_OAS_MID"))),_xll.BDP($E1520&amp;" ISIN","DUR_ADJ_OAS_MID")," ")))</f>
        <v/>
      </c>
      <c r="S1520" s="7">
        <f>IF(ISNUMBER(N1520),Q1520*N1520,IF(ISNUMBER(R1520),J1520*R1520," "))</f>
        <v/>
      </c>
      <c r="AB1520" s="8" t="inlineStr">
        <is>
          <t>UJNKTUB01 00001</t>
        </is>
      </c>
    </row>
    <row r="1521">
      <c r="A1521" t="inlineStr">
        <is>
          <t>PCR</t>
        </is>
      </c>
      <c r="B1521" t="inlineStr">
        <is>
          <t>PG&amp;E Corp</t>
        </is>
      </c>
      <c r="C1521" t="inlineStr">
        <is>
          <t>PCG UN</t>
        </is>
      </c>
      <c r="D1521" t="inlineStr">
        <is>
          <t>2689560</t>
        </is>
      </c>
      <c r="E1521" t="inlineStr">
        <is>
          <t>US69331C1080</t>
        </is>
      </c>
      <c r="F1521" t="inlineStr">
        <is>
          <t>69331C108</t>
        </is>
      </c>
      <c r="G1521" s="1" t="n">
        <v>-768.8635975655579</v>
      </c>
      <c r="H1521" s="1" t="n">
        <v>16.58</v>
      </c>
      <c r="I1521" s="2" t="n">
        <v>-12747.75844763695</v>
      </c>
      <c r="J1521" s="3" t="n">
        <v>-0.0052696099562514</v>
      </c>
      <c r="K1521" s="4" t="n">
        <v>2419108.54</v>
      </c>
      <c r="L1521" s="5" t="n">
        <v>100001</v>
      </c>
      <c r="M1521" s="6" t="n">
        <v>24.19084349</v>
      </c>
      <c r="N1521" s="7">
        <f t="array" ref="N1521">IF(ISNUMBER(_xlfn.SINGLE(_xll.BDP($C1521, "DELTA_MID"))),_xll.BDP($C1521, "DELTA_MID")," ")</f>
        <v/>
      </c>
      <c r="O1521" s="7">
        <f>IF(ISNUMBER(N1521),_xll.BDP($C1521, "OPT_UNDL_TICKER"),"")</f>
        <v/>
      </c>
      <c r="P1521" s="8">
        <f>IF(ISNUMBER(N1521),_xll.BDP($C1521, "OPT_UNDL_PX")," ")</f>
        <v/>
      </c>
      <c r="Q1521" s="7">
        <f>IF(ISNUMBER(N1521),+G1521*_xll.BDP($C1521, "PX_POS_MULT_FACTOR")*P1521/K1521," ")</f>
        <v/>
      </c>
      <c r="R1521" s="8">
        <f t="array" ref="R1521">IF(OR($A1521="TUA",$A1521="TYA"),"",IF(ISNUMBER(_xlfn.SINGLE(_xll.BDP($C1521,"DUR_ADJ_OAS_MID"))),_xll.BDP($C1521,"DUR_ADJ_OAS_MID"),IF(ISNUMBER(_xlfn.SINGLE(_xll.BDP($E1521&amp;" ISIN","DUR_ADJ_OAS_MID"))),_xll.BDP($E1521&amp;" ISIN","DUR_ADJ_OAS_MID")," ")))</f>
        <v/>
      </c>
      <c r="S1521" s="7">
        <f>IF(ISNUMBER(N1521),Q1521*N1521,IF(ISNUMBER(R1521),J1521*R1521," "))</f>
        <v/>
      </c>
      <c r="AB1521" s="8" t="inlineStr">
        <is>
          <t>UJNKTUB01 00001</t>
        </is>
      </c>
    </row>
    <row r="1522">
      <c r="A1522" t="inlineStr">
        <is>
          <t>PCR</t>
        </is>
      </c>
      <c r="B1522" t="inlineStr">
        <is>
          <t>Penn Entertainment Inc</t>
        </is>
      </c>
      <c r="C1522" t="inlineStr">
        <is>
          <t>PENN UW</t>
        </is>
      </c>
      <c r="D1522" t="inlineStr">
        <is>
          <t>2682105</t>
        </is>
      </c>
      <c r="E1522" t="inlineStr">
        <is>
          <t>US7075691094</t>
        </is>
      </c>
      <c r="F1522" t="inlineStr">
        <is>
          <t>707569109</t>
        </is>
      </c>
      <c r="G1522" s="1" t="n">
        <v>-596.2739304764351</v>
      </c>
      <c r="H1522" s="1" t="n">
        <v>17.57</v>
      </c>
      <c r="I1522" s="2" t="n">
        <v>-10476.53295847096</v>
      </c>
      <c r="J1522" s="3" t="n">
        <v>-0.004330741173966</v>
      </c>
      <c r="K1522" s="4" t="n">
        <v>2419108.54</v>
      </c>
      <c r="L1522" s="5" t="n">
        <v>100001</v>
      </c>
      <c r="M1522" s="6" t="n">
        <v>24.19084349</v>
      </c>
      <c r="N1522" s="7">
        <f t="array" ref="N1522">IF(ISNUMBER(_xlfn.SINGLE(_xll.BDP($C1522, "DELTA_MID"))),_xll.BDP($C1522, "DELTA_MID")," ")</f>
        <v/>
      </c>
      <c r="O1522" s="7">
        <f>IF(ISNUMBER(N1522),_xll.BDP($C1522, "OPT_UNDL_TICKER"),"")</f>
        <v/>
      </c>
      <c r="P1522" s="8">
        <f>IF(ISNUMBER(N1522),_xll.BDP($C1522, "OPT_UNDL_PX")," ")</f>
        <v/>
      </c>
      <c r="Q1522" s="7">
        <f>IF(ISNUMBER(N1522),+G1522*_xll.BDP($C1522, "PX_POS_MULT_FACTOR")*P1522/K1522," ")</f>
        <v/>
      </c>
      <c r="R1522" s="8">
        <f t="array" ref="R1522">IF(OR($A1522="TUA",$A1522="TYA"),"",IF(ISNUMBER(_xlfn.SINGLE(_xll.BDP($C1522,"DUR_ADJ_OAS_MID"))),_xll.BDP($C1522,"DUR_ADJ_OAS_MID"),IF(ISNUMBER(_xlfn.SINGLE(_xll.BDP($E1522&amp;" ISIN","DUR_ADJ_OAS_MID"))),_xll.BDP($E1522&amp;" ISIN","DUR_ADJ_OAS_MID")," ")))</f>
        <v/>
      </c>
      <c r="S1522" s="7">
        <f>IF(ISNUMBER(N1522),Q1522*N1522,IF(ISNUMBER(R1522),J1522*R1522," "))</f>
        <v/>
      </c>
      <c r="AB1522" s="8" t="inlineStr">
        <is>
          <t>UJNKTUB01 00001</t>
        </is>
      </c>
    </row>
    <row r="1523">
      <c r="A1523" t="inlineStr">
        <is>
          <t>PCR</t>
        </is>
      </c>
      <c r="B1523" t="inlineStr">
        <is>
          <t>Park Hotels &amp; Resorts Inc</t>
        </is>
      </c>
      <c r="C1523" t="inlineStr">
        <is>
          <t>PK UN</t>
        </is>
      </c>
      <c r="D1523" t="inlineStr">
        <is>
          <t>BYVMVV0</t>
        </is>
      </c>
      <c r="E1523" t="inlineStr">
        <is>
          <t>US7005171050</t>
        </is>
      </c>
      <c r="F1523" t="inlineStr">
        <is>
          <t>700517105</t>
        </is>
      </c>
      <c r="G1523" s="1" t="n">
        <v>-958.0723012500954</v>
      </c>
      <c r="H1523" s="1" t="n">
        <v>11.28</v>
      </c>
      <c r="I1523" s="2" t="n">
        <v>-10807.05555810108</v>
      </c>
      <c r="J1523" s="3" t="n">
        <v>-0.0044673710912124</v>
      </c>
      <c r="K1523" s="4" t="n">
        <v>2419108.54</v>
      </c>
      <c r="L1523" s="5" t="n">
        <v>100001</v>
      </c>
      <c r="M1523" s="6" t="n">
        <v>24.19084349</v>
      </c>
      <c r="N1523" s="7">
        <f t="array" ref="N1523">IF(ISNUMBER(_xlfn.SINGLE(_xll.BDP($C1523, "DELTA_MID"))),_xll.BDP($C1523, "DELTA_MID")," ")</f>
        <v/>
      </c>
      <c r="O1523" s="7">
        <f>IF(ISNUMBER(N1523),_xll.BDP($C1523, "OPT_UNDL_TICKER"),"")</f>
        <v/>
      </c>
      <c r="P1523" s="8">
        <f>IF(ISNUMBER(N1523),_xll.BDP($C1523, "OPT_UNDL_PX")," ")</f>
        <v/>
      </c>
      <c r="Q1523" s="7">
        <f>IF(ISNUMBER(N1523),+G1523*_xll.BDP($C1523, "PX_POS_MULT_FACTOR")*P1523/K1523," ")</f>
        <v/>
      </c>
      <c r="R1523" s="8">
        <f t="array" ref="R1523">IF(OR($A1523="TUA",$A1523="TYA"),"",IF(ISNUMBER(_xlfn.SINGLE(_xll.BDP($C1523,"DUR_ADJ_OAS_MID"))),_xll.BDP($C1523,"DUR_ADJ_OAS_MID"),IF(ISNUMBER(_xlfn.SINGLE(_xll.BDP($E1523&amp;" ISIN","DUR_ADJ_OAS_MID"))),_xll.BDP($E1523&amp;" ISIN","DUR_ADJ_OAS_MID")," ")))</f>
        <v/>
      </c>
      <c r="S1523" s="7">
        <f>IF(ISNUMBER(N1523),Q1523*N1523,IF(ISNUMBER(R1523),J1523*R1523," "))</f>
        <v/>
      </c>
      <c r="AB1523" s="8" t="inlineStr">
        <is>
          <t>UJNKTUB01 00001</t>
        </is>
      </c>
    </row>
    <row r="1524">
      <c r="A1524" t="inlineStr">
        <is>
          <t>PCR</t>
        </is>
      </c>
      <c r="B1524" t="inlineStr">
        <is>
          <t>Perrigo Co PLC</t>
        </is>
      </c>
      <c r="C1524" t="inlineStr">
        <is>
          <t>PRGO UN</t>
        </is>
      </c>
      <c r="D1524" t="inlineStr">
        <is>
          <t>BGH1M56</t>
        </is>
      </c>
      <c r="E1524" t="inlineStr">
        <is>
          <t>IE00BGH1M568</t>
        </is>
      </c>
      <c r="G1524" s="1" t="n">
        <v>-537.056405387473</v>
      </c>
      <c r="H1524" s="1" t="n">
        <v>21.65</v>
      </c>
      <c r="I1524" s="2" t="n">
        <v>-11627.27117663879</v>
      </c>
      <c r="J1524" s="3" t="n">
        <v>-0.0048064280640499</v>
      </c>
      <c r="K1524" s="4" t="n">
        <v>2419108.54</v>
      </c>
      <c r="L1524" s="5" t="n">
        <v>100001</v>
      </c>
      <c r="M1524" s="6" t="n">
        <v>24.19084349</v>
      </c>
      <c r="N1524" s="7">
        <f t="array" ref="N1524">IF(ISNUMBER(_xlfn.SINGLE(_xll.BDP($C1524, "DELTA_MID"))),_xll.BDP($C1524, "DELTA_MID")," ")</f>
        <v/>
      </c>
      <c r="O1524" s="7">
        <f>IF(ISNUMBER(N1524),_xll.BDP($C1524, "OPT_UNDL_TICKER"),"")</f>
        <v/>
      </c>
      <c r="P1524" s="8">
        <f>IF(ISNUMBER(N1524),_xll.BDP($C1524, "OPT_UNDL_PX")," ")</f>
        <v/>
      </c>
      <c r="Q1524" s="7">
        <f>IF(ISNUMBER(N1524),+G1524*_xll.BDP($C1524, "PX_POS_MULT_FACTOR")*P1524/K1524," ")</f>
        <v/>
      </c>
      <c r="R1524" s="8">
        <f t="array" ref="R1524">IF(OR($A1524="TUA",$A1524="TYA"),"",IF(ISNUMBER(_xlfn.SINGLE(_xll.BDP($C1524,"DUR_ADJ_OAS_MID"))),_xll.BDP($C1524,"DUR_ADJ_OAS_MID"),IF(ISNUMBER(_xlfn.SINGLE(_xll.BDP($E1524&amp;" ISIN","DUR_ADJ_OAS_MID"))),_xll.BDP($E1524&amp;" ISIN","DUR_ADJ_OAS_MID")," ")))</f>
        <v/>
      </c>
      <c r="S1524" s="7">
        <f>IF(ISNUMBER(N1524),Q1524*N1524,IF(ISNUMBER(R1524),J1524*R1524," "))</f>
        <v/>
      </c>
      <c r="AB1524" s="8" t="inlineStr">
        <is>
          <t>UJNKTUB01 00001</t>
        </is>
      </c>
    </row>
    <row r="1525">
      <c r="A1525" t="inlineStr">
        <is>
          <t>PCR</t>
        </is>
      </c>
      <c r="B1525" t="inlineStr">
        <is>
          <t>QuidelOrtho Corp</t>
        </is>
      </c>
      <c r="C1525" t="inlineStr">
        <is>
          <t>QDEL UW</t>
        </is>
      </c>
      <c r="D1525" t="inlineStr">
        <is>
          <t>BM9VY27</t>
        </is>
      </c>
      <c r="E1525" t="inlineStr">
        <is>
          <t>US2197981051</t>
        </is>
      </c>
      <c r="F1525" t="inlineStr">
        <is>
          <t>219798105</t>
        </is>
      </c>
      <c r="G1525" s="1" t="n">
        <v>-398.3545413645285</v>
      </c>
      <c r="H1525" s="1" t="n">
        <v>29.8</v>
      </c>
      <c r="I1525" s="2" t="n">
        <v>-11870.96533266295</v>
      </c>
      <c r="J1525" s="3" t="n">
        <v>-0.0049071652372666</v>
      </c>
      <c r="K1525" s="4" t="n">
        <v>2419108.54</v>
      </c>
      <c r="L1525" s="5" t="n">
        <v>100001</v>
      </c>
      <c r="M1525" s="6" t="n">
        <v>24.19084349</v>
      </c>
      <c r="N1525" s="7">
        <f t="array" ref="N1525">IF(ISNUMBER(_xlfn.SINGLE(_xll.BDP($C1525, "DELTA_MID"))),_xll.BDP($C1525, "DELTA_MID")," ")</f>
        <v/>
      </c>
      <c r="O1525" s="7">
        <f>IF(ISNUMBER(N1525),_xll.BDP($C1525, "OPT_UNDL_TICKER"),"")</f>
        <v/>
      </c>
      <c r="P1525" s="8">
        <f>IF(ISNUMBER(N1525),_xll.BDP($C1525, "OPT_UNDL_PX")," ")</f>
        <v/>
      </c>
      <c r="Q1525" s="7">
        <f>IF(ISNUMBER(N1525),+G1525*_xll.BDP($C1525, "PX_POS_MULT_FACTOR")*P1525/K1525," ")</f>
        <v/>
      </c>
      <c r="R1525" s="8">
        <f t="array" ref="R1525">IF(OR($A1525="TUA",$A1525="TYA"),"",IF(ISNUMBER(_xlfn.SINGLE(_xll.BDP($C1525,"DUR_ADJ_OAS_MID"))),_xll.BDP($C1525,"DUR_ADJ_OAS_MID"),IF(ISNUMBER(_xlfn.SINGLE(_xll.BDP($E1525&amp;" ISIN","DUR_ADJ_OAS_MID"))),_xll.BDP($E1525&amp;" ISIN","DUR_ADJ_OAS_MID")," ")))</f>
        <v/>
      </c>
      <c r="S1525" s="7">
        <f>IF(ISNUMBER(N1525),Q1525*N1525,IF(ISNUMBER(R1525),J1525*R1525," "))</f>
        <v/>
      </c>
      <c r="AB1525" s="8" t="inlineStr">
        <is>
          <t>UJNKTUB01 00001</t>
        </is>
      </c>
    </row>
    <row r="1526">
      <c r="A1526" t="inlineStr">
        <is>
          <t>PCR</t>
        </is>
      </c>
      <c r="B1526" t="inlineStr">
        <is>
          <t>RH</t>
        </is>
      </c>
      <c r="C1526" t="inlineStr">
        <is>
          <t>RH UN</t>
        </is>
      </c>
      <c r="D1526" t="inlineStr">
        <is>
          <t>BYXR425</t>
        </is>
      </c>
      <c r="E1526" t="inlineStr">
        <is>
          <t>US74967X1037</t>
        </is>
      </c>
      <c r="F1526" t="inlineStr">
        <is>
          <t>74967X103</t>
        </is>
      </c>
      <c r="G1526" s="1" t="n">
        <v>-51.51740469875307</v>
      </c>
      <c r="H1526" s="1" t="n">
        <v>178.81</v>
      </c>
      <c r="I1526" s="2" t="n">
        <v>-9211.827134184035</v>
      </c>
      <c r="J1526" s="3" t="n">
        <v>-0.0038079428772485</v>
      </c>
      <c r="K1526" s="4" t="n">
        <v>2419108.54</v>
      </c>
      <c r="L1526" s="5" t="n">
        <v>100001</v>
      </c>
      <c r="M1526" s="6" t="n">
        <v>24.19084349</v>
      </c>
      <c r="N1526" s="7">
        <f t="array" ref="N1526">IF(ISNUMBER(_xlfn.SINGLE(_xll.BDP($C1526, "DELTA_MID"))),_xll.BDP($C1526, "DELTA_MID")," ")</f>
        <v/>
      </c>
      <c r="O1526" s="7">
        <f>IF(ISNUMBER(N1526),_xll.BDP($C1526, "OPT_UNDL_TICKER"),"")</f>
        <v/>
      </c>
      <c r="P1526" s="8">
        <f>IF(ISNUMBER(N1526),_xll.BDP($C1526, "OPT_UNDL_PX")," ")</f>
        <v/>
      </c>
      <c r="Q1526" s="7">
        <f>IF(ISNUMBER(N1526),+G1526*_xll.BDP($C1526, "PX_POS_MULT_FACTOR")*P1526/K1526," ")</f>
        <v/>
      </c>
      <c r="R1526" s="8">
        <f t="array" ref="R1526">IF(OR($A1526="TUA",$A1526="TYA"),"",IF(ISNUMBER(_xlfn.SINGLE(_xll.BDP($C1526,"DUR_ADJ_OAS_MID"))),_xll.BDP($C1526,"DUR_ADJ_OAS_MID"),IF(ISNUMBER(_xlfn.SINGLE(_xll.BDP($E1526&amp;" ISIN","DUR_ADJ_OAS_MID"))),_xll.BDP($E1526&amp;" ISIN","DUR_ADJ_OAS_MID")," ")))</f>
        <v/>
      </c>
      <c r="S1526" s="7">
        <f>IF(ISNUMBER(N1526),Q1526*N1526,IF(ISNUMBER(R1526),J1526*R1526," "))</f>
        <v/>
      </c>
      <c r="AB1526" s="8" t="inlineStr">
        <is>
          <t>UJNKTUB01 00001</t>
        </is>
      </c>
    </row>
    <row r="1527">
      <c r="A1527" t="inlineStr">
        <is>
          <t>PCR</t>
        </is>
      </c>
      <c r="B1527" t="inlineStr">
        <is>
          <t>RingCentral Inc</t>
        </is>
      </c>
      <c r="C1527" t="inlineStr">
        <is>
          <t>RNG UN</t>
        </is>
      </c>
      <c r="D1527" t="inlineStr">
        <is>
          <t>BDZCRX3</t>
        </is>
      </c>
      <c r="E1527" t="inlineStr">
        <is>
          <t>US76680R2067</t>
        </is>
      </c>
      <c r="F1527" t="inlineStr">
        <is>
          <t>76680R206</t>
        </is>
      </c>
      <c r="G1527" s="1" t="n">
        <v>-364.8697181007244</v>
      </c>
      <c r="H1527" s="1" t="n">
        <v>28.73</v>
      </c>
      <c r="I1527" s="2" t="n">
        <v>-10482.70700103381</v>
      </c>
      <c r="J1527" s="3" t="n">
        <v>-0.0043332933713812</v>
      </c>
      <c r="K1527" s="4" t="n">
        <v>2419108.54</v>
      </c>
      <c r="L1527" s="5" t="n">
        <v>100001</v>
      </c>
      <c r="M1527" s="6" t="n">
        <v>24.19084349</v>
      </c>
      <c r="N1527" s="7">
        <f t="array" ref="N1527">IF(ISNUMBER(_xlfn.SINGLE(_xll.BDP($C1527, "DELTA_MID"))),_xll.BDP($C1527, "DELTA_MID")," ")</f>
        <v/>
      </c>
      <c r="O1527" s="7">
        <f>IF(ISNUMBER(N1527),_xll.BDP($C1527, "OPT_UNDL_TICKER"),"")</f>
        <v/>
      </c>
      <c r="P1527" s="8">
        <f>IF(ISNUMBER(N1527),_xll.BDP($C1527, "OPT_UNDL_PX")," ")</f>
        <v/>
      </c>
      <c r="Q1527" s="7">
        <f>IF(ISNUMBER(N1527),+G1527*_xll.BDP($C1527, "PX_POS_MULT_FACTOR")*P1527/K1527," ")</f>
        <v/>
      </c>
      <c r="R1527" s="8">
        <f t="array" ref="R1527">IF(OR($A1527="TUA",$A1527="TYA"),"",IF(ISNUMBER(_xlfn.SINGLE(_xll.BDP($C1527,"DUR_ADJ_OAS_MID"))),_xll.BDP($C1527,"DUR_ADJ_OAS_MID"),IF(ISNUMBER(_xlfn.SINGLE(_xll.BDP($E1527&amp;" ISIN","DUR_ADJ_OAS_MID"))),_xll.BDP($E1527&amp;" ISIN","DUR_ADJ_OAS_MID")," ")))</f>
        <v/>
      </c>
      <c r="S1527" s="7">
        <f>IF(ISNUMBER(N1527),Q1527*N1527,IF(ISNUMBER(R1527),J1527*R1527," "))</f>
        <v/>
      </c>
      <c r="AB1527" s="8" t="inlineStr">
        <is>
          <t>UJNKTUB01 00001</t>
        </is>
      </c>
    </row>
    <row r="1528">
      <c r="A1528" t="inlineStr">
        <is>
          <t>PCR</t>
        </is>
      </c>
      <c r="B1528" t="inlineStr">
        <is>
          <t>Sunrun Inc</t>
        </is>
      </c>
      <c r="C1528" t="inlineStr">
        <is>
          <t>RUN UW</t>
        </is>
      </c>
      <c r="D1528" t="inlineStr">
        <is>
          <t>BYXB1Y8</t>
        </is>
      </c>
      <c r="E1528" t="inlineStr">
        <is>
          <t>US86771W1053</t>
        </is>
      </c>
      <c r="F1528" t="inlineStr">
        <is>
          <t>86771W105</t>
        </is>
      </c>
      <c r="G1528" s="1" t="n">
        <v>-657.1464257518138</v>
      </c>
      <c r="H1528" s="1" t="n">
        <v>19.72</v>
      </c>
      <c r="I1528" s="2" t="n">
        <v>-12958.92751582577</v>
      </c>
      <c r="J1528" s="3" t="n">
        <v>-0.0053569020577413</v>
      </c>
      <c r="K1528" s="4" t="n">
        <v>2419108.54</v>
      </c>
      <c r="L1528" s="5" t="n">
        <v>100001</v>
      </c>
      <c r="M1528" s="6" t="n">
        <v>24.19084349</v>
      </c>
      <c r="N1528" s="7">
        <f t="array" ref="N1528">IF(ISNUMBER(_xlfn.SINGLE(_xll.BDP($C1528, "DELTA_MID"))),_xll.BDP($C1528, "DELTA_MID")," ")</f>
        <v/>
      </c>
      <c r="O1528" s="7">
        <f>IF(ISNUMBER(N1528),_xll.BDP($C1528, "OPT_UNDL_TICKER"),"")</f>
        <v/>
      </c>
      <c r="P1528" s="8">
        <f>IF(ISNUMBER(N1528),_xll.BDP($C1528, "OPT_UNDL_PX")," ")</f>
        <v/>
      </c>
      <c r="Q1528" s="7">
        <f>IF(ISNUMBER(N1528),+G1528*_xll.BDP($C1528, "PX_POS_MULT_FACTOR")*P1528/K1528," ")</f>
        <v/>
      </c>
      <c r="R1528" s="8">
        <f t="array" ref="R1528">IF(OR($A1528="TUA",$A1528="TYA"),"",IF(ISNUMBER(_xlfn.SINGLE(_xll.BDP($C1528,"DUR_ADJ_OAS_MID"))),_xll.BDP($C1528,"DUR_ADJ_OAS_MID"),IF(ISNUMBER(_xlfn.SINGLE(_xll.BDP($E1528&amp;" ISIN","DUR_ADJ_OAS_MID"))),_xll.BDP($E1528&amp;" ISIN","DUR_ADJ_OAS_MID")," ")))</f>
        <v/>
      </c>
      <c r="S1528" s="7">
        <f>IF(ISNUMBER(N1528),Q1528*N1528,IF(ISNUMBER(R1528),J1528*R1528," "))</f>
        <v/>
      </c>
      <c r="AB1528" s="8" t="inlineStr">
        <is>
          <t>UJNKTUB01 00001</t>
        </is>
      </c>
    </row>
    <row r="1529">
      <c r="A1529" t="inlineStr">
        <is>
          <t>PCR</t>
        </is>
      </c>
      <c r="B1529" t="inlineStr">
        <is>
          <t>Sabre Corp</t>
        </is>
      </c>
      <c r="C1529" t="inlineStr">
        <is>
          <t>SABR UW</t>
        </is>
      </c>
      <c r="D1529" t="inlineStr">
        <is>
          <t>BLLHH27</t>
        </is>
      </c>
      <c r="E1529" t="inlineStr">
        <is>
          <t>US78573M1045</t>
        </is>
      </c>
      <c r="F1529" t="inlineStr">
        <is>
          <t>78573M104</t>
        </is>
      </c>
      <c r="G1529" s="1" t="n">
        <v>-6140.490217525885</v>
      </c>
      <c r="H1529" s="1" t="n">
        <v>2.18</v>
      </c>
      <c r="I1529" s="2" t="n">
        <v>-13386.26867420643</v>
      </c>
      <c r="J1529" s="3" t="n">
        <v>-0.0055335543870249</v>
      </c>
      <c r="K1529" s="4" t="n">
        <v>2419108.54</v>
      </c>
      <c r="L1529" s="5" t="n">
        <v>100001</v>
      </c>
      <c r="M1529" s="6" t="n">
        <v>24.19084349</v>
      </c>
      <c r="N1529" s="7">
        <f t="array" ref="N1529">IF(ISNUMBER(_xlfn.SINGLE(_xll.BDP($C1529, "DELTA_MID"))),_xll.BDP($C1529, "DELTA_MID")," ")</f>
        <v/>
      </c>
      <c r="O1529" s="7">
        <f>IF(ISNUMBER(N1529),_xll.BDP($C1529, "OPT_UNDL_TICKER"),"")</f>
        <v/>
      </c>
      <c r="P1529" s="8">
        <f>IF(ISNUMBER(N1529),_xll.BDP($C1529, "OPT_UNDL_PX")," ")</f>
        <v/>
      </c>
      <c r="Q1529" s="7">
        <f>IF(ISNUMBER(N1529),+G1529*_xll.BDP($C1529, "PX_POS_MULT_FACTOR")*P1529/K1529," ")</f>
        <v/>
      </c>
      <c r="R1529" s="8">
        <f t="array" ref="R1529">IF(OR($A1529="TUA",$A1529="TYA"),"",IF(ISNUMBER(_xlfn.SINGLE(_xll.BDP($C1529,"DUR_ADJ_OAS_MID"))),_xll.BDP($C1529,"DUR_ADJ_OAS_MID"),IF(ISNUMBER(_xlfn.SINGLE(_xll.BDP($E1529&amp;" ISIN","DUR_ADJ_OAS_MID"))),_xll.BDP($E1529&amp;" ISIN","DUR_ADJ_OAS_MID")," ")))</f>
        <v/>
      </c>
      <c r="S1529" s="7">
        <f>IF(ISNUMBER(N1529),Q1529*N1529,IF(ISNUMBER(R1529),J1529*R1529," "))</f>
        <v/>
      </c>
      <c r="AB1529" s="8" t="inlineStr">
        <is>
          <t>UJNKTUB01 00001</t>
        </is>
      </c>
    </row>
    <row r="1530">
      <c r="A1530" t="inlineStr">
        <is>
          <t>PCR</t>
        </is>
      </c>
      <c r="B1530" t="inlineStr">
        <is>
          <t>Super Micro Computer Inc</t>
        </is>
      </c>
      <c r="C1530" t="inlineStr">
        <is>
          <t>SMCI UW</t>
        </is>
      </c>
      <c r="D1530" t="inlineStr">
        <is>
          <t>BRC3N73</t>
        </is>
      </c>
      <c r="E1530" t="inlineStr">
        <is>
          <t>US86800U3023</t>
        </is>
      </c>
      <c r="F1530" t="inlineStr">
        <is>
          <t>86800U302</t>
        </is>
      </c>
      <c r="G1530" s="1" t="n">
        <v>-245.380258864409</v>
      </c>
      <c r="H1530" s="1" t="n">
        <v>52.5</v>
      </c>
      <c r="I1530" s="2" t="n">
        <v>-12882.46359038147</v>
      </c>
      <c r="J1530" s="3" t="n">
        <v>-0.0053252937507225</v>
      </c>
      <c r="K1530" s="4" t="n">
        <v>2419108.54</v>
      </c>
      <c r="L1530" s="5" t="n">
        <v>100001</v>
      </c>
      <c r="M1530" s="6" t="n">
        <v>24.19084349</v>
      </c>
      <c r="N1530" s="7">
        <f t="array" ref="N1530">IF(ISNUMBER(_xlfn.SINGLE(_xll.BDP($C1530, "DELTA_MID"))),_xll.BDP($C1530, "DELTA_MID")," ")</f>
        <v/>
      </c>
      <c r="O1530" s="7">
        <f>IF(ISNUMBER(N1530),_xll.BDP($C1530, "OPT_UNDL_TICKER"),"")</f>
        <v/>
      </c>
      <c r="P1530" s="8">
        <f>IF(ISNUMBER(N1530),_xll.BDP($C1530, "OPT_UNDL_PX")," ")</f>
        <v/>
      </c>
      <c r="Q1530" s="7">
        <f>IF(ISNUMBER(N1530),+G1530*_xll.BDP($C1530, "PX_POS_MULT_FACTOR")*P1530/K1530," ")</f>
        <v/>
      </c>
      <c r="R1530" s="8">
        <f t="array" ref="R1530">IF(OR($A1530="TUA",$A1530="TYA"),"",IF(ISNUMBER(_xlfn.SINGLE(_xll.BDP($C1530,"DUR_ADJ_OAS_MID"))),_xll.BDP($C1530,"DUR_ADJ_OAS_MID"),IF(ISNUMBER(_xlfn.SINGLE(_xll.BDP($E1530&amp;" ISIN","DUR_ADJ_OAS_MID"))),_xll.BDP($E1530&amp;" ISIN","DUR_ADJ_OAS_MID")," ")))</f>
        <v/>
      </c>
      <c r="S1530" s="7">
        <f>IF(ISNUMBER(N1530),Q1530*N1530,IF(ISNUMBER(R1530),J1530*R1530," "))</f>
        <v/>
      </c>
      <c r="AB1530" s="8" t="inlineStr">
        <is>
          <t>UJNKTUB01 00001</t>
        </is>
      </c>
    </row>
    <row r="1531">
      <c r="A1531" t="inlineStr">
        <is>
          <t>PCR</t>
        </is>
      </c>
      <c r="B1531" t="inlineStr">
        <is>
          <t>Sandisk Corp/DE</t>
        </is>
      </c>
      <c r="C1531" t="inlineStr">
        <is>
          <t>SNDK UW</t>
        </is>
      </c>
      <c r="D1531" t="inlineStr">
        <is>
          <t>BSNPZV3</t>
        </is>
      </c>
      <c r="E1531" t="inlineStr">
        <is>
          <t>US80004C2008</t>
        </is>
      </c>
      <c r="F1531" t="inlineStr">
        <is>
          <t>80004C200</t>
        </is>
      </c>
      <c r="G1531" s="1" t="n">
        <v>-108.2477162422203</v>
      </c>
      <c r="H1531" s="1" t="n">
        <v>146.95</v>
      </c>
      <c r="I1531" s="2" t="n">
        <v>-15907.00190179428</v>
      </c>
      <c r="J1531" s="3" t="n">
        <v>-0.0065755635345714</v>
      </c>
      <c r="K1531" s="4" t="n">
        <v>2419108.54</v>
      </c>
      <c r="L1531" s="5" t="n">
        <v>100001</v>
      </c>
      <c r="M1531" s="6" t="n">
        <v>24.19084349</v>
      </c>
      <c r="N1531" s="7">
        <f t="array" ref="N1531">IF(ISNUMBER(_xlfn.SINGLE(_xll.BDP($C1531, "DELTA_MID"))),_xll.BDP($C1531, "DELTA_MID")," ")</f>
        <v/>
      </c>
      <c r="O1531" s="7">
        <f>IF(ISNUMBER(N1531),_xll.BDP($C1531, "OPT_UNDL_TICKER"),"")</f>
        <v/>
      </c>
      <c r="P1531" s="8">
        <f>IF(ISNUMBER(N1531),_xll.BDP($C1531, "OPT_UNDL_PX")," ")</f>
        <v/>
      </c>
      <c r="Q1531" s="7">
        <f>IF(ISNUMBER(N1531),+G1531*_xll.BDP($C1531, "PX_POS_MULT_FACTOR")*P1531/K1531," ")</f>
        <v/>
      </c>
      <c r="R1531" s="8">
        <f t="array" ref="R1531">IF(OR($A1531="TUA",$A1531="TYA"),"",IF(ISNUMBER(_xlfn.SINGLE(_xll.BDP($C1531,"DUR_ADJ_OAS_MID"))),_xll.BDP($C1531,"DUR_ADJ_OAS_MID"),IF(ISNUMBER(_xlfn.SINGLE(_xll.BDP($E1531&amp;" ISIN","DUR_ADJ_OAS_MID"))),_xll.BDP($E1531&amp;" ISIN","DUR_ADJ_OAS_MID")," ")))</f>
        <v/>
      </c>
      <c r="S1531" s="7">
        <f>IF(ISNUMBER(N1531),Q1531*N1531,IF(ISNUMBER(R1531),J1531*R1531," "))</f>
        <v/>
      </c>
      <c r="AB1531" s="8" t="inlineStr">
        <is>
          <t>UJNKTUB01 00001</t>
        </is>
      </c>
    </row>
    <row r="1532">
      <c r="A1532" t="inlineStr">
        <is>
          <t>PCR</t>
        </is>
      </c>
      <c r="B1532" t="inlineStr">
        <is>
          <t>Sarepta Therapeutics Inc</t>
        </is>
      </c>
      <c r="C1532" t="inlineStr">
        <is>
          <t>SRPT UW</t>
        </is>
      </c>
      <c r="D1532" t="inlineStr">
        <is>
          <t>B8DPDT7</t>
        </is>
      </c>
      <c r="E1532" t="inlineStr">
        <is>
          <t>US8036071004</t>
        </is>
      </c>
      <c r="F1532" t="inlineStr">
        <is>
          <t>803607100</t>
        </is>
      </c>
      <c r="G1532" s="1" t="n">
        <v>-619.0822247562776</v>
      </c>
      <c r="H1532" s="1" t="n">
        <v>22.47</v>
      </c>
      <c r="I1532" s="2" t="n">
        <v>-13910.77759027356</v>
      </c>
      <c r="J1532" s="3" t="n">
        <v>-0.0057503734786011</v>
      </c>
      <c r="K1532" s="4" t="n">
        <v>2419108.54</v>
      </c>
      <c r="L1532" s="5" t="n">
        <v>100001</v>
      </c>
      <c r="M1532" s="6" t="n">
        <v>24.19084349</v>
      </c>
      <c r="N1532" s="7">
        <f t="array" ref="N1532">IF(ISNUMBER(_xlfn.SINGLE(_xll.BDP($C1532, "DELTA_MID"))),_xll.BDP($C1532, "DELTA_MID")," ")</f>
        <v/>
      </c>
      <c r="O1532" s="7">
        <f>IF(ISNUMBER(N1532),_xll.BDP($C1532, "OPT_UNDL_TICKER"),"")</f>
        <v/>
      </c>
      <c r="P1532" s="8">
        <f>IF(ISNUMBER(N1532),_xll.BDP($C1532, "OPT_UNDL_PX")," ")</f>
        <v/>
      </c>
      <c r="Q1532" s="7">
        <f>IF(ISNUMBER(N1532),+G1532*_xll.BDP($C1532, "PX_POS_MULT_FACTOR")*P1532/K1532," ")</f>
        <v/>
      </c>
      <c r="R1532" s="8">
        <f t="array" ref="R1532">IF(OR($A1532="TUA",$A1532="TYA"),"",IF(ISNUMBER(_xlfn.SINGLE(_xll.BDP($C1532,"DUR_ADJ_OAS_MID"))),_xll.BDP($C1532,"DUR_ADJ_OAS_MID"),IF(ISNUMBER(_xlfn.SINGLE(_xll.BDP($E1532&amp;" ISIN","DUR_ADJ_OAS_MID"))),_xll.BDP($E1532&amp;" ISIN","DUR_ADJ_OAS_MID")," ")))</f>
        <v/>
      </c>
      <c r="S1532" s="7">
        <f>IF(ISNUMBER(N1532),Q1532*N1532,IF(ISNUMBER(R1532),J1532*R1532," "))</f>
        <v/>
      </c>
      <c r="AB1532" s="8" t="inlineStr">
        <is>
          <t>UJNKTUB01 00001</t>
        </is>
      </c>
    </row>
    <row r="1533">
      <c r="A1533" t="inlineStr">
        <is>
          <t>PCR</t>
        </is>
      </c>
      <c r="B1533" t="inlineStr">
        <is>
          <t>State Street Corp</t>
        </is>
      </c>
      <c r="C1533" t="inlineStr">
        <is>
          <t>STT UN</t>
        </is>
      </c>
      <c r="D1533" t="inlineStr">
        <is>
          <t>2842040</t>
        </is>
      </c>
      <c r="E1533" t="inlineStr">
        <is>
          <t>US8574771031</t>
        </is>
      </c>
      <c r="F1533" t="inlineStr">
        <is>
          <t>857477103</t>
        </is>
      </c>
      <c r="G1533" s="1" t="n">
        <v>-100.6951020939824</v>
      </c>
      <c r="H1533" s="1" t="n">
        <v>113.22</v>
      </c>
      <c r="I1533" s="2" t="n">
        <v>-11400.69945908069</v>
      </c>
      <c r="J1533" s="3" t="n">
        <v>-0.0047127688859635</v>
      </c>
      <c r="K1533" s="4" t="n">
        <v>2419108.54</v>
      </c>
      <c r="L1533" s="5" t="n">
        <v>100001</v>
      </c>
      <c r="M1533" s="6" t="n">
        <v>24.19084349</v>
      </c>
      <c r="N1533" s="7">
        <f t="array" ref="N1533">IF(ISNUMBER(_xlfn.SINGLE(_xll.BDP($C1533, "DELTA_MID"))),_xll.BDP($C1533, "DELTA_MID")," ")</f>
        <v/>
      </c>
      <c r="O1533" s="7">
        <f>IF(ISNUMBER(N1533),_xll.BDP($C1533, "OPT_UNDL_TICKER"),"")</f>
        <v/>
      </c>
      <c r="P1533" s="8">
        <f>IF(ISNUMBER(N1533),_xll.BDP($C1533, "OPT_UNDL_PX")," ")</f>
        <v/>
      </c>
      <c r="Q1533" s="7">
        <f>IF(ISNUMBER(N1533),+G1533*_xll.BDP($C1533, "PX_POS_MULT_FACTOR")*P1533/K1533," ")</f>
        <v/>
      </c>
      <c r="R1533" s="8">
        <f t="array" ref="R1533">IF(OR($A1533="TUA",$A1533="TYA"),"",IF(ISNUMBER(_xlfn.SINGLE(_xll.BDP($C1533,"DUR_ADJ_OAS_MID"))),_xll.BDP($C1533,"DUR_ADJ_OAS_MID"),IF(ISNUMBER(_xlfn.SINGLE(_xll.BDP($E1533&amp;" ISIN","DUR_ADJ_OAS_MID"))),_xll.BDP($E1533&amp;" ISIN","DUR_ADJ_OAS_MID")," ")))</f>
        <v/>
      </c>
      <c r="S1533" s="7">
        <f>IF(ISNUMBER(N1533),Q1533*N1533,IF(ISNUMBER(R1533),J1533*R1533," "))</f>
        <v/>
      </c>
      <c r="AB1533" s="8" t="inlineStr">
        <is>
          <t>UJNKTUB01 00001</t>
        </is>
      </c>
    </row>
    <row r="1534">
      <c r="A1534" t="inlineStr">
        <is>
          <t>PCR</t>
        </is>
      </c>
      <c r="B1534" t="inlineStr">
        <is>
          <t>Teradata Corp</t>
        </is>
      </c>
      <c r="C1534" t="inlineStr">
        <is>
          <t>TDC UN</t>
        </is>
      </c>
      <c r="D1534" t="inlineStr">
        <is>
          <t>B247H10</t>
        </is>
      </c>
      <c r="E1534" t="inlineStr">
        <is>
          <t>US88076W1036</t>
        </is>
      </c>
      <c r="F1534" t="inlineStr">
        <is>
          <t>88076W103</t>
        </is>
      </c>
      <c r="G1534" s="1" t="n">
        <v>-520.7631967121114</v>
      </c>
      <c r="H1534" s="1" t="n">
        <v>21.18</v>
      </c>
      <c r="I1534" s="2" t="n">
        <v>-11029.76450636252</v>
      </c>
      <c r="J1534" s="3" t="n">
        <v>-0.0045594334954323</v>
      </c>
      <c r="K1534" s="4" t="n">
        <v>2419108.54</v>
      </c>
      <c r="L1534" s="5" t="n">
        <v>100001</v>
      </c>
      <c r="M1534" s="6" t="n">
        <v>24.19084349</v>
      </c>
      <c r="N1534" s="7">
        <f t="array" ref="N1534">IF(ISNUMBER(_xlfn.SINGLE(_xll.BDP($C1534, "DELTA_MID"))),_xll.BDP($C1534, "DELTA_MID")," ")</f>
        <v/>
      </c>
      <c r="O1534" s="7">
        <f>IF(ISNUMBER(N1534),_xll.BDP($C1534, "OPT_UNDL_TICKER"),"")</f>
        <v/>
      </c>
      <c r="P1534" s="8">
        <f>IF(ISNUMBER(N1534),_xll.BDP($C1534, "OPT_UNDL_PX")," ")</f>
        <v/>
      </c>
      <c r="Q1534" s="7">
        <f>IF(ISNUMBER(N1534),+G1534*_xll.BDP($C1534, "PX_POS_MULT_FACTOR")*P1534/K1534," ")</f>
        <v/>
      </c>
      <c r="R1534" s="8">
        <f t="array" ref="R1534">IF(OR($A1534="TUA",$A1534="TYA"),"",IF(ISNUMBER(_xlfn.SINGLE(_xll.BDP($C1534,"DUR_ADJ_OAS_MID"))),_xll.BDP($C1534,"DUR_ADJ_OAS_MID"),IF(ISNUMBER(_xlfn.SINGLE(_xll.BDP($E1534&amp;" ISIN","DUR_ADJ_OAS_MID"))),_xll.BDP($E1534&amp;" ISIN","DUR_ADJ_OAS_MID")," ")))</f>
        <v/>
      </c>
      <c r="S1534" s="7">
        <f>IF(ISNUMBER(N1534),Q1534*N1534,IF(ISNUMBER(R1534),J1534*R1534," "))</f>
        <v/>
      </c>
      <c r="AB1534" s="8" t="inlineStr">
        <is>
          <t>UJNKTUB01 00001</t>
        </is>
      </c>
    </row>
    <row r="1535">
      <c r="A1535" t="inlineStr">
        <is>
          <t>PCR</t>
        </is>
      </c>
      <c r="B1535" t="inlineStr">
        <is>
          <t>Teladoc Health Inc</t>
        </is>
      </c>
      <c r="C1535" t="inlineStr">
        <is>
          <t>TDOC UN</t>
        </is>
      </c>
      <c r="D1535" t="inlineStr">
        <is>
          <t>BYQRFY1</t>
        </is>
      </c>
      <c r="E1535" t="inlineStr">
        <is>
          <t>US87918A1051</t>
        </is>
      </c>
      <c r="F1535" t="inlineStr">
        <is>
          <t>87918A105</t>
        </is>
      </c>
      <c r="G1535" s="1" t="n">
        <v>-1446.897111106165</v>
      </c>
      <c r="H1535" s="1" t="n">
        <v>8.34</v>
      </c>
      <c r="I1535" s="2" t="n">
        <v>-12067.12190662541</v>
      </c>
      <c r="J1535" s="3" t="n">
        <v>-0.0049882515427048</v>
      </c>
      <c r="K1535" s="4" t="n">
        <v>2419108.54</v>
      </c>
      <c r="L1535" s="5" t="n">
        <v>100001</v>
      </c>
      <c r="M1535" s="6" t="n">
        <v>24.19084349</v>
      </c>
      <c r="N1535" s="7">
        <f t="array" ref="N1535">IF(ISNUMBER(_xlfn.SINGLE(_xll.BDP($C1535, "DELTA_MID"))),_xll.BDP($C1535, "DELTA_MID")," ")</f>
        <v/>
      </c>
      <c r="O1535" s="7">
        <f>IF(ISNUMBER(N1535),_xll.BDP($C1535, "OPT_UNDL_TICKER"),"")</f>
        <v/>
      </c>
      <c r="P1535" s="8">
        <f>IF(ISNUMBER(N1535),_xll.BDP($C1535, "OPT_UNDL_PX")," ")</f>
        <v/>
      </c>
      <c r="Q1535" s="7">
        <f>IF(ISNUMBER(N1535),+G1535*_xll.BDP($C1535, "PX_POS_MULT_FACTOR")*P1535/K1535," ")</f>
        <v/>
      </c>
      <c r="R1535" s="8">
        <f t="array" ref="R1535">IF(OR($A1535="TUA",$A1535="TYA"),"",IF(ISNUMBER(_xlfn.SINGLE(_xll.BDP($C1535,"DUR_ADJ_OAS_MID"))),_xll.BDP($C1535,"DUR_ADJ_OAS_MID"),IF(ISNUMBER(_xlfn.SINGLE(_xll.BDP($E1535&amp;" ISIN","DUR_ADJ_OAS_MID"))),_xll.BDP($E1535&amp;" ISIN","DUR_ADJ_OAS_MID")," ")))</f>
        <v/>
      </c>
      <c r="S1535" s="7">
        <f>IF(ISNUMBER(N1535),Q1535*N1535,IF(ISNUMBER(R1535),J1535*R1535," "))</f>
        <v/>
      </c>
      <c r="AB1535" s="8" t="inlineStr">
        <is>
          <t>UJNKTUB01 00001</t>
        </is>
      </c>
    </row>
    <row r="1536">
      <c r="A1536" t="inlineStr">
        <is>
          <t>PCR</t>
        </is>
      </c>
      <c r="B1536" t="inlineStr">
        <is>
          <t>Unity Software Inc</t>
        </is>
      </c>
      <c r="C1536" t="inlineStr">
        <is>
          <t>U UN</t>
        </is>
      </c>
      <c r="D1536" t="inlineStr">
        <is>
          <t>BLFDXH8</t>
        </is>
      </c>
      <c r="E1536" t="inlineStr">
        <is>
          <t>US91332U1016</t>
        </is>
      </c>
      <c r="F1536" t="inlineStr">
        <is>
          <t>91332U101</t>
        </is>
      </c>
      <c r="G1536" s="1" t="n">
        <v>-246.3942226629049</v>
      </c>
      <c r="H1536" s="1" t="n">
        <v>35.25</v>
      </c>
      <c r="I1536" s="2" t="n">
        <v>-8685.396348867398</v>
      </c>
      <c r="J1536" s="3" t="n">
        <v>-0.003590329332171</v>
      </c>
      <c r="K1536" s="4" t="n">
        <v>2419108.54</v>
      </c>
      <c r="L1536" s="5" t="n">
        <v>100001</v>
      </c>
      <c r="M1536" s="6" t="n">
        <v>24.19084349</v>
      </c>
      <c r="N1536" s="7">
        <f t="array" ref="N1536">IF(ISNUMBER(_xlfn.SINGLE(_xll.BDP($C1536, "DELTA_MID"))),_xll.BDP($C1536, "DELTA_MID")," ")</f>
        <v/>
      </c>
      <c r="O1536" s="7">
        <f>IF(ISNUMBER(N1536),_xll.BDP($C1536, "OPT_UNDL_TICKER"),"")</f>
        <v/>
      </c>
      <c r="P1536" s="8">
        <f>IF(ISNUMBER(N1536),_xll.BDP($C1536, "OPT_UNDL_PX")," ")</f>
        <v/>
      </c>
      <c r="Q1536" s="7">
        <f>IF(ISNUMBER(N1536),+G1536*_xll.BDP($C1536, "PX_POS_MULT_FACTOR")*P1536/K1536," ")</f>
        <v/>
      </c>
      <c r="R1536" s="8">
        <f t="array" ref="R1536">IF(OR($A1536="TUA",$A1536="TYA"),"",IF(ISNUMBER(_xlfn.SINGLE(_xll.BDP($C1536,"DUR_ADJ_OAS_MID"))),_xll.BDP($C1536,"DUR_ADJ_OAS_MID"),IF(ISNUMBER(_xlfn.SINGLE(_xll.BDP($E1536&amp;" ISIN","DUR_ADJ_OAS_MID"))),_xll.BDP($E1536&amp;" ISIN","DUR_ADJ_OAS_MID")," ")))</f>
        <v/>
      </c>
      <c r="S1536" s="7">
        <f>IF(ISNUMBER(N1536),Q1536*N1536,IF(ISNUMBER(R1536),J1536*R1536," "))</f>
        <v/>
      </c>
      <c r="AB1536" s="8" t="inlineStr">
        <is>
          <t>UJNKTUB01 00001</t>
        </is>
      </c>
    </row>
    <row r="1537">
      <c r="A1537" t="inlineStr">
        <is>
          <t>PCR</t>
        </is>
      </c>
      <c r="B1537" t="inlineStr">
        <is>
          <t>United Airlines Holdings Inc</t>
        </is>
      </c>
      <c r="C1537" t="inlineStr">
        <is>
          <t>UAL UW</t>
        </is>
      </c>
      <c r="D1537" t="inlineStr">
        <is>
          <t>B4QG225</t>
        </is>
      </c>
      <c r="E1537" t="inlineStr">
        <is>
          <t>US9100471096</t>
        </is>
      </c>
      <c r="F1537" t="inlineStr">
        <is>
          <t>910047109</t>
        </is>
      </c>
      <c r="G1537" s="1" t="n">
        <v>-109.3552592694936</v>
      </c>
      <c r="H1537" s="1" t="n">
        <v>96.27</v>
      </c>
      <c r="I1537" s="2" t="n">
        <v>-10527.63080987415</v>
      </c>
      <c r="J1537" s="3" t="n">
        <v>-0.0043518637695661</v>
      </c>
      <c r="K1537" s="4" t="n">
        <v>2419108.54</v>
      </c>
      <c r="L1537" s="5" t="n">
        <v>100001</v>
      </c>
      <c r="M1537" s="6" t="n">
        <v>24.19084349</v>
      </c>
      <c r="N1537" s="7">
        <f t="array" ref="N1537">IF(ISNUMBER(_xlfn.SINGLE(_xll.BDP($C1537, "DELTA_MID"))),_xll.BDP($C1537, "DELTA_MID")," ")</f>
        <v/>
      </c>
      <c r="O1537" s="7">
        <f>IF(ISNUMBER(N1537),_xll.BDP($C1537, "OPT_UNDL_TICKER"),"")</f>
        <v/>
      </c>
      <c r="P1537" s="8">
        <f>IF(ISNUMBER(N1537),_xll.BDP($C1537, "OPT_UNDL_PX")," ")</f>
        <v/>
      </c>
      <c r="Q1537" s="7">
        <f>IF(ISNUMBER(N1537),+G1537*_xll.BDP($C1537, "PX_POS_MULT_FACTOR")*P1537/K1537," ")</f>
        <v/>
      </c>
      <c r="R1537" s="8">
        <f t="array" ref="R1537">IF(OR($A1537="TUA",$A1537="TYA"),"",IF(ISNUMBER(_xlfn.SINGLE(_xll.BDP($C1537,"DUR_ADJ_OAS_MID"))),_xll.BDP($C1537,"DUR_ADJ_OAS_MID"),IF(ISNUMBER(_xlfn.SINGLE(_xll.BDP($E1537&amp;" ISIN","DUR_ADJ_OAS_MID"))),_xll.BDP($E1537&amp;" ISIN","DUR_ADJ_OAS_MID")," ")))</f>
        <v/>
      </c>
      <c r="S1537" s="7">
        <f>IF(ISNUMBER(N1537),Q1537*N1537,IF(ISNUMBER(R1537),J1537*R1537," "))</f>
        <v/>
      </c>
      <c r="AB1537" s="8" t="inlineStr">
        <is>
          <t>UJNKTUB01 00001</t>
        </is>
      </c>
    </row>
    <row r="1538">
      <c r="A1538" t="inlineStr">
        <is>
          <t>PCR</t>
        </is>
      </c>
      <c r="B1538" t="inlineStr">
        <is>
          <t>VF Corp</t>
        </is>
      </c>
      <c r="C1538" t="inlineStr">
        <is>
          <t>VFC UN</t>
        </is>
      </c>
      <c r="D1538" t="inlineStr">
        <is>
          <t>2928683</t>
        </is>
      </c>
      <c r="E1538" t="inlineStr">
        <is>
          <t>US9182041080</t>
        </is>
      </c>
      <c r="F1538" t="inlineStr">
        <is>
          <t>918204108</t>
        </is>
      </c>
      <c r="G1538" s="1" t="n">
        <v>-756.541161758742</v>
      </c>
      <c r="H1538" s="1" t="n">
        <v>15.29</v>
      </c>
      <c r="I1538" s="2" t="n">
        <v>-11567.51436329116</v>
      </c>
      <c r="J1538" s="3" t="n">
        <v>-0.0047817260664505</v>
      </c>
      <c r="K1538" s="4" t="n">
        <v>2419108.54</v>
      </c>
      <c r="L1538" s="5" t="n">
        <v>100001</v>
      </c>
      <c r="M1538" s="6" t="n">
        <v>24.19084349</v>
      </c>
      <c r="N1538" s="7">
        <f t="array" ref="N1538">IF(ISNUMBER(_xlfn.SINGLE(_xll.BDP($C1538, "DELTA_MID"))),_xll.BDP($C1538, "DELTA_MID")," ")</f>
        <v/>
      </c>
      <c r="O1538" s="7">
        <f>IF(ISNUMBER(N1538),_xll.BDP($C1538, "OPT_UNDL_TICKER"),"")</f>
        <v/>
      </c>
      <c r="P1538" s="8">
        <f>IF(ISNUMBER(N1538),_xll.BDP($C1538, "OPT_UNDL_PX")," ")</f>
        <v/>
      </c>
      <c r="Q1538" s="7">
        <f>IF(ISNUMBER(N1538),+G1538*_xll.BDP($C1538, "PX_POS_MULT_FACTOR")*P1538/K1538," ")</f>
        <v/>
      </c>
      <c r="R1538" s="8">
        <f t="array" ref="R1538">IF(OR($A1538="TUA",$A1538="TYA"),"",IF(ISNUMBER(_xlfn.SINGLE(_xll.BDP($C1538,"DUR_ADJ_OAS_MID"))),_xll.BDP($C1538,"DUR_ADJ_OAS_MID"),IF(ISNUMBER(_xlfn.SINGLE(_xll.BDP($E1538&amp;" ISIN","DUR_ADJ_OAS_MID"))),_xll.BDP($E1538&amp;" ISIN","DUR_ADJ_OAS_MID")," ")))</f>
        <v/>
      </c>
      <c r="S1538" s="7">
        <f>IF(ISNUMBER(N1538),Q1538*N1538,IF(ISNUMBER(R1538),J1538*R1538," "))</f>
        <v/>
      </c>
      <c r="AB1538" s="8" t="inlineStr">
        <is>
          <t>UJNKTUB01 00001</t>
        </is>
      </c>
    </row>
    <row r="1539">
      <c r="A1539" t="inlineStr">
        <is>
          <t>PCR</t>
        </is>
      </c>
      <c r="B1539" t="inlineStr">
        <is>
          <t>Virtu Financial Inc</t>
        </is>
      </c>
      <c r="C1539" t="inlineStr">
        <is>
          <t>VIRT UN</t>
        </is>
      </c>
      <c r="D1539" t="inlineStr">
        <is>
          <t>BWTVWD4</t>
        </is>
      </c>
      <c r="E1539" t="inlineStr">
        <is>
          <t>US9282541013</t>
        </is>
      </c>
      <c r="F1539" t="inlineStr">
        <is>
          <t>928254101</t>
        </is>
      </c>
      <c r="G1539" s="1" t="n">
        <v>-320.5774002494884</v>
      </c>
      <c r="H1539" s="1" t="n">
        <v>33.41</v>
      </c>
      <c r="I1539" s="2" t="n">
        <v>-10710.49094233541</v>
      </c>
      <c r="J1539" s="3" t="n">
        <v>-0.0044274536529623</v>
      </c>
      <c r="K1539" s="4" t="n">
        <v>2419108.54</v>
      </c>
      <c r="L1539" s="5" t="n">
        <v>100001</v>
      </c>
      <c r="M1539" s="6" t="n">
        <v>24.19084349</v>
      </c>
      <c r="N1539" s="7">
        <f t="array" ref="N1539">IF(ISNUMBER(_xlfn.SINGLE(_xll.BDP($C1539, "DELTA_MID"))),_xll.BDP($C1539, "DELTA_MID")," ")</f>
        <v/>
      </c>
      <c r="O1539" s="7">
        <f>IF(ISNUMBER(N1539),_xll.BDP($C1539, "OPT_UNDL_TICKER"),"")</f>
        <v/>
      </c>
      <c r="P1539" s="8">
        <f>IF(ISNUMBER(N1539),_xll.BDP($C1539, "OPT_UNDL_PX")," ")</f>
        <v/>
      </c>
      <c r="Q1539" s="7">
        <f>IF(ISNUMBER(N1539),+G1539*_xll.BDP($C1539, "PX_POS_MULT_FACTOR")*P1539/K1539," ")</f>
        <v/>
      </c>
      <c r="R1539" s="8">
        <f t="array" ref="R1539">IF(OR($A1539="TUA",$A1539="TYA"),"",IF(ISNUMBER(_xlfn.SINGLE(_xll.BDP($C1539,"DUR_ADJ_OAS_MID"))),_xll.BDP($C1539,"DUR_ADJ_OAS_MID"),IF(ISNUMBER(_xlfn.SINGLE(_xll.BDP($E1539&amp;" ISIN","DUR_ADJ_OAS_MID"))),_xll.BDP($E1539&amp;" ISIN","DUR_ADJ_OAS_MID")," ")))</f>
        <v/>
      </c>
      <c r="S1539" s="7">
        <f>IF(ISNUMBER(N1539),Q1539*N1539,IF(ISNUMBER(R1539),J1539*R1539," "))</f>
        <v/>
      </c>
      <c r="AB1539" s="8" t="inlineStr">
        <is>
          <t>UJNKTUB01 00001</t>
        </is>
      </c>
    </row>
    <row r="1540">
      <c r="A1540" t="inlineStr">
        <is>
          <t>PCR</t>
        </is>
      </c>
      <c r="B1540" t="inlineStr">
        <is>
          <t>Victoria's Secret &amp; Co</t>
        </is>
      </c>
      <c r="C1540" t="inlineStr">
        <is>
          <t>VSCO UN</t>
        </is>
      </c>
      <c r="D1540" t="inlineStr">
        <is>
          <t>BNNTGH3</t>
        </is>
      </c>
      <c r="E1540" t="inlineStr">
        <is>
          <t>US9264001028</t>
        </is>
      </c>
      <c r="F1540" t="inlineStr">
        <is>
          <t>926400102</t>
        </is>
      </c>
      <c r="G1540" s="1" t="n">
        <v>-436.2420067706062</v>
      </c>
      <c r="H1540" s="1" t="n">
        <v>31.09</v>
      </c>
      <c r="I1540" s="2" t="n">
        <v>-13562.76399049815</v>
      </c>
      <c r="J1540" s="3" t="n">
        <v>-0.0056065132118867</v>
      </c>
      <c r="K1540" s="4" t="n">
        <v>2419108.54</v>
      </c>
      <c r="L1540" s="5" t="n">
        <v>100001</v>
      </c>
      <c r="M1540" s="6" t="n">
        <v>24.19084349</v>
      </c>
      <c r="N1540" s="7">
        <f t="array" ref="N1540">IF(ISNUMBER(_xlfn.SINGLE(_xll.BDP($C1540, "DELTA_MID"))),_xll.BDP($C1540, "DELTA_MID")," ")</f>
        <v/>
      </c>
      <c r="O1540" s="7">
        <f>IF(ISNUMBER(N1540),_xll.BDP($C1540, "OPT_UNDL_TICKER"),"")</f>
        <v/>
      </c>
      <c r="P1540" s="8">
        <f>IF(ISNUMBER(N1540),_xll.BDP($C1540, "OPT_UNDL_PX")," ")</f>
        <v/>
      </c>
      <c r="Q1540" s="7">
        <f>IF(ISNUMBER(N1540),+G1540*_xll.BDP($C1540, "PX_POS_MULT_FACTOR")*P1540/K1540," ")</f>
        <v/>
      </c>
      <c r="R1540" s="8">
        <f t="array" ref="R1540">IF(OR($A1540="TUA",$A1540="TYA"),"",IF(ISNUMBER(_xlfn.SINGLE(_xll.BDP($C1540,"DUR_ADJ_OAS_MID"))),_xll.BDP($C1540,"DUR_ADJ_OAS_MID"),IF(ISNUMBER(_xlfn.SINGLE(_xll.BDP($E1540&amp;" ISIN","DUR_ADJ_OAS_MID"))),_xll.BDP($E1540&amp;" ISIN","DUR_ADJ_OAS_MID")," ")))</f>
        <v/>
      </c>
      <c r="S1540" s="7">
        <f>IF(ISNUMBER(N1540),Q1540*N1540,IF(ISNUMBER(R1540),J1540*R1540," "))</f>
        <v/>
      </c>
      <c r="AB1540" s="8" t="inlineStr">
        <is>
          <t>UJNKTUB01 00001</t>
        </is>
      </c>
    </row>
    <row r="1541">
      <c r="A1541" t="inlineStr">
        <is>
          <t>PCR</t>
        </is>
      </c>
      <c r="B1541" t="inlineStr">
        <is>
          <t>Vestis Corp</t>
        </is>
      </c>
      <c r="C1541" t="inlineStr">
        <is>
          <t>VSTS UN</t>
        </is>
      </c>
      <c r="D1541" t="inlineStr">
        <is>
          <t>BP5JNQ3</t>
        </is>
      </c>
      <c r="E1541" t="inlineStr">
        <is>
          <t>US29430C1027</t>
        </is>
      </c>
      <c r="F1541" t="inlineStr">
        <is>
          <t>29430C102</t>
        </is>
      </c>
      <c r="G1541" s="1" t="n">
        <v>-2811.217010462823</v>
      </c>
      <c r="H1541" s="1" t="n">
        <v>5.04</v>
      </c>
      <c r="I1541" s="2" t="n">
        <v>-14168.53373273263</v>
      </c>
      <c r="J1541" s="3" t="n">
        <v>-0.0058569235313156</v>
      </c>
      <c r="K1541" s="4" t="n">
        <v>2419108.54</v>
      </c>
      <c r="L1541" s="5" t="n">
        <v>100001</v>
      </c>
      <c r="M1541" s="6" t="n">
        <v>24.19084349</v>
      </c>
      <c r="N1541" s="7">
        <f t="array" ref="N1541">IF(ISNUMBER(_xlfn.SINGLE(_xll.BDP($C1541, "DELTA_MID"))),_xll.BDP($C1541, "DELTA_MID")," ")</f>
        <v/>
      </c>
      <c r="O1541" s="7">
        <f>IF(ISNUMBER(N1541),_xll.BDP($C1541, "OPT_UNDL_TICKER"),"")</f>
        <v/>
      </c>
      <c r="P1541" s="8">
        <f>IF(ISNUMBER(N1541),_xll.BDP($C1541, "OPT_UNDL_PX")," ")</f>
        <v/>
      </c>
      <c r="Q1541" s="7">
        <f>IF(ISNUMBER(N1541),+G1541*_xll.BDP($C1541, "PX_POS_MULT_FACTOR")*P1541/K1541," ")</f>
        <v/>
      </c>
      <c r="R1541" s="8">
        <f t="array" ref="R1541">IF(OR($A1541="TUA",$A1541="TYA"),"",IF(ISNUMBER(_xlfn.SINGLE(_xll.BDP($C1541,"DUR_ADJ_OAS_MID"))),_xll.BDP($C1541,"DUR_ADJ_OAS_MID"),IF(ISNUMBER(_xlfn.SINGLE(_xll.BDP($E1541&amp;" ISIN","DUR_ADJ_OAS_MID"))),_xll.BDP($E1541&amp;" ISIN","DUR_ADJ_OAS_MID")," ")))</f>
        <v/>
      </c>
      <c r="S1541" s="7">
        <f>IF(ISNUMBER(N1541),Q1541*N1541,IF(ISNUMBER(R1541),J1541*R1541," "))</f>
        <v/>
      </c>
      <c r="AB1541" s="8" t="inlineStr">
        <is>
          <t>UJNKTUB01 00001</t>
        </is>
      </c>
    </row>
    <row r="1542">
      <c r="A1542" t="inlineStr">
        <is>
          <t>PCR</t>
        </is>
      </c>
      <c r="B1542" t="inlineStr">
        <is>
          <t>NCR Voyix Corp</t>
        </is>
      </c>
      <c r="C1542" t="inlineStr">
        <is>
          <t>VYX UN</t>
        </is>
      </c>
      <c r="D1542" t="inlineStr">
        <is>
          <t>2632650</t>
        </is>
      </c>
      <c r="E1542" t="inlineStr">
        <is>
          <t>US62886E1082</t>
        </is>
      </c>
      <c r="F1542" t="inlineStr">
        <is>
          <t>62886E108</t>
        </is>
      </c>
      <c r="G1542" s="1" t="n">
        <v>-872.1481026291966</v>
      </c>
      <c r="H1542" s="1" t="n">
        <v>11.42</v>
      </c>
      <c r="I1542" s="2" t="n">
        <v>-9959.931332025426</v>
      </c>
      <c r="J1542" s="3" t="n">
        <v>-0.0041171907615296</v>
      </c>
      <c r="K1542" s="4" t="n">
        <v>2419108.54</v>
      </c>
      <c r="L1542" s="5" t="n">
        <v>100001</v>
      </c>
      <c r="M1542" s="6" t="n">
        <v>24.19084349</v>
      </c>
      <c r="N1542" s="7">
        <f t="array" ref="N1542">IF(ISNUMBER(_xlfn.SINGLE(_xll.BDP($C1542, "DELTA_MID"))),_xll.BDP($C1542, "DELTA_MID")," ")</f>
        <v/>
      </c>
      <c r="O1542" s="7">
        <f>IF(ISNUMBER(N1542),_xll.BDP($C1542, "OPT_UNDL_TICKER"),"")</f>
        <v/>
      </c>
      <c r="P1542" s="8">
        <f>IF(ISNUMBER(N1542),_xll.BDP($C1542, "OPT_UNDL_PX")," ")</f>
        <v/>
      </c>
      <c r="Q1542" s="7">
        <f>IF(ISNUMBER(N1542),+G1542*_xll.BDP($C1542, "PX_POS_MULT_FACTOR")*P1542/K1542," ")</f>
        <v/>
      </c>
      <c r="R1542" s="8">
        <f t="array" ref="R1542">IF(OR($A1542="TUA",$A1542="TYA"),"",IF(ISNUMBER(_xlfn.SINGLE(_xll.BDP($C1542,"DUR_ADJ_OAS_MID"))),_xll.BDP($C1542,"DUR_ADJ_OAS_MID"),IF(ISNUMBER(_xlfn.SINGLE(_xll.BDP($E1542&amp;" ISIN","DUR_ADJ_OAS_MID"))),_xll.BDP($E1542&amp;" ISIN","DUR_ADJ_OAS_MID")," ")))</f>
        <v/>
      </c>
      <c r="S1542" s="7">
        <f>IF(ISNUMBER(N1542),Q1542*N1542,IF(ISNUMBER(R1542),J1542*R1542," "))</f>
        <v/>
      </c>
      <c r="AB1542" s="8" t="inlineStr">
        <is>
          <t>UJNKTUB01 00001</t>
        </is>
      </c>
    </row>
    <row r="1543">
      <c r="A1543" t="inlineStr">
        <is>
          <t>PCR</t>
        </is>
      </c>
      <c r="B1543" t="inlineStr">
        <is>
          <t>Warner Bros Discovery Inc</t>
        </is>
      </c>
      <c r="C1543" t="inlineStr">
        <is>
          <t>WBD UW</t>
        </is>
      </c>
      <c r="D1543" t="inlineStr">
        <is>
          <t>BM8JYX3</t>
        </is>
      </c>
      <c r="E1543" t="inlineStr">
        <is>
          <t>US9344231041</t>
        </is>
      </c>
      <c r="F1543" t="inlineStr">
        <is>
          <t>934423104</t>
        </is>
      </c>
      <c r="G1543" s="1" t="n">
        <v>-586.7014324663666</v>
      </c>
      <c r="H1543" s="1" t="n">
        <v>20.53</v>
      </c>
      <c r="I1543" s="2" t="n">
        <v>-12044.98040853451</v>
      </c>
      <c r="J1543" s="3" t="n">
        <v>-0.0049790987917121</v>
      </c>
      <c r="K1543" s="4" t="n">
        <v>2419108.54</v>
      </c>
      <c r="L1543" s="5" t="n">
        <v>100001</v>
      </c>
      <c r="M1543" s="6" t="n">
        <v>24.19084349</v>
      </c>
      <c r="N1543" s="7">
        <f t="array" ref="N1543">IF(ISNUMBER(_xlfn.SINGLE(_xll.BDP($C1543, "DELTA_MID"))),_xll.BDP($C1543, "DELTA_MID")," ")</f>
        <v/>
      </c>
      <c r="O1543" s="7">
        <f>IF(ISNUMBER(N1543),_xll.BDP($C1543, "OPT_UNDL_TICKER"),"")</f>
        <v/>
      </c>
      <c r="P1543" s="8">
        <f>IF(ISNUMBER(N1543),_xll.BDP($C1543, "OPT_UNDL_PX")," ")</f>
        <v/>
      </c>
      <c r="Q1543" s="7">
        <f>IF(ISNUMBER(N1543),+G1543*_xll.BDP($C1543, "PX_POS_MULT_FACTOR")*P1543/K1543," ")</f>
        <v/>
      </c>
      <c r="R1543" s="8">
        <f t="array" ref="R1543">IF(OR($A1543="TUA",$A1543="TYA"),"",IF(ISNUMBER(_xlfn.SINGLE(_xll.BDP($C1543,"DUR_ADJ_OAS_MID"))),_xll.BDP($C1543,"DUR_ADJ_OAS_MID"),IF(ISNUMBER(_xlfn.SINGLE(_xll.BDP($E1543&amp;" ISIN","DUR_ADJ_OAS_MID"))),_xll.BDP($E1543&amp;" ISIN","DUR_ADJ_OAS_MID")," ")))</f>
        <v/>
      </c>
      <c r="S1543" s="7">
        <f>IF(ISNUMBER(N1543),Q1543*N1543,IF(ISNUMBER(R1543),J1543*R1543," "))</f>
        <v/>
      </c>
      <c r="AB1543" s="8" t="inlineStr">
        <is>
          <t>UJNKTUB01 00001</t>
        </is>
      </c>
    </row>
    <row r="1544">
      <c r="A1544" t="inlineStr">
        <is>
          <t>PCR</t>
        </is>
      </c>
      <c r="B1544" t="inlineStr">
        <is>
          <t>Wendy's Co/The</t>
        </is>
      </c>
      <c r="C1544" t="inlineStr">
        <is>
          <t>WEN UW</t>
        </is>
      </c>
      <c r="D1544" t="inlineStr">
        <is>
          <t>B3NXMJ9</t>
        </is>
      </c>
      <c r="E1544" t="inlineStr">
        <is>
          <t>US95058W1009</t>
        </is>
      </c>
      <c r="F1544" t="inlineStr">
        <is>
          <t>95058W100</t>
        </is>
      </c>
      <c r="G1544" s="1" t="n">
        <v>-1220.16200376145</v>
      </c>
      <c r="H1544" s="1" t="n">
        <v>9.220000000000001</v>
      </c>
      <c r="I1544" s="2" t="n">
        <v>-11249.89367468057</v>
      </c>
      <c r="J1544" s="3" t="n">
        <v>-0.004650429482044</v>
      </c>
      <c r="K1544" s="4" t="n">
        <v>2419108.54</v>
      </c>
      <c r="L1544" s="5" t="n">
        <v>100001</v>
      </c>
      <c r="M1544" s="6" t="n">
        <v>24.19084349</v>
      </c>
      <c r="N1544" s="7">
        <f t="array" ref="N1544">IF(ISNUMBER(_xlfn.SINGLE(_xll.BDP($C1544, "DELTA_MID"))),_xll.BDP($C1544, "DELTA_MID")," ")</f>
        <v/>
      </c>
      <c r="O1544" s="7">
        <f>IF(ISNUMBER(N1544),_xll.BDP($C1544, "OPT_UNDL_TICKER"),"")</f>
        <v/>
      </c>
      <c r="P1544" s="8">
        <f>IF(ISNUMBER(N1544),_xll.BDP($C1544, "OPT_UNDL_PX")," ")</f>
        <v/>
      </c>
      <c r="Q1544" s="7">
        <f>IF(ISNUMBER(N1544),+G1544*_xll.BDP($C1544, "PX_POS_MULT_FACTOR")*P1544/K1544," ")</f>
        <v/>
      </c>
      <c r="R1544" s="8">
        <f t="array" ref="R1544">IF(OR($A1544="TUA",$A1544="TYA"),"",IF(ISNUMBER(_xlfn.SINGLE(_xll.BDP($C1544,"DUR_ADJ_OAS_MID"))),_xll.BDP($C1544,"DUR_ADJ_OAS_MID"),IF(ISNUMBER(_xlfn.SINGLE(_xll.BDP($E1544&amp;" ISIN","DUR_ADJ_OAS_MID"))),_xll.BDP($E1544&amp;" ISIN","DUR_ADJ_OAS_MID")," ")))</f>
        <v/>
      </c>
      <c r="S1544" s="7">
        <f>IF(ISNUMBER(N1544),Q1544*N1544,IF(ISNUMBER(R1544),J1544*R1544," "))</f>
        <v/>
      </c>
      <c r="AB1544" s="8" t="inlineStr">
        <is>
          <t>UJNKTUB01 00001</t>
        </is>
      </c>
    </row>
    <row r="1545">
      <c r="A1545" t="inlineStr">
        <is>
          <t>PCR</t>
        </is>
      </c>
      <c r="B1545" t="inlineStr">
        <is>
          <t>WEX Inc</t>
        </is>
      </c>
      <c r="C1545" t="inlineStr">
        <is>
          <t>WEX UN</t>
        </is>
      </c>
      <c r="D1545" t="inlineStr">
        <is>
          <t>B8383P2</t>
        </is>
      </c>
      <c r="E1545" t="inlineStr">
        <is>
          <t>US96208T1043</t>
        </is>
      </c>
      <c r="F1545" t="inlineStr">
        <is>
          <t>96208T104</t>
        </is>
      </c>
      <c r="G1545" s="1" t="n">
        <v>-69.79548999418714</v>
      </c>
      <c r="H1545" s="1" t="n">
        <v>155.79</v>
      </c>
      <c r="I1545" s="2" t="n">
        <v>-10873.43938619441</v>
      </c>
      <c r="J1545" s="3" t="n">
        <v>-0.0044948125337916</v>
      </c>
      <c r="K1545" s="4" t="n">
        <v>2419108.54</v>
      </c>
      <c r="L1545" s="5" t="n">
        <v>100001</v>
      </c>
      <c r="M1545" s="6" t="n">
        <v>24.19084349</v>
      </c>
      <c r="N1545" s="7">
        <f t="array" ref="N1545">IF(ISNUMBER(_xlfn.SINGLE(_xll.BDP($C1545, "DELTA_MID"))),_xll.BDP($C1545, "DELTA_MID")," ")</f>
        <v/>
      </c>
      <c r="O1545" s="7">
        <f>IF(ISNUMBER(N1545),_xll.BDP($C1545, "OPT_UNDL_TICKER"),"")</f>
        <v/>
      </c>
      <c r="P1545" s="8">
        <f>IF(ISNUMBER(N1545),_xll.BDP($C1545, "OPT_UNDL_PX")," ")</f>
        <v/>
      </c>
      <c r="Q1545" s="7">
        <f>IF(ISNUMBER(N1545),+G1545*_xll.BDP($C1545, "PX_POS_MULT_FACTOR")*P1545/K1545," ")</f>
        <v/>
      </c>
      <c r="R1545" s="8">
        <f t="array" ref="R1545">IF(OR($A1545="TUA",$A1545="TYA"),"",IF(ISNUMBER(_xlfn.SINGLE(_xll.BDP($C1545,"DUR_ADJ_OAS_MID"))),_xll.BDP($C1545,"DUR_ADJ_OAS_MID"),IF(ISNUMBER(_xlfn.SINGLE(_xll.BDP($E1545&amp;" ISIN","DUR_ADJ_OAS_MID"))),_xll.BDP($E1545&amp;" ISIN","DUR_ADJ_OAS_MID")," ")))</f>
        <v/>
      </c>
      <c r="S1545" s="7">
        <f>IF(ISNUMBER(N1545),Q1545*N1545,IF(ISNUMBER(R1545),J1545*R1545," "))</f>
        <v/>
      </c>
      <c r="AB1545" s="8" t="inlineStr">
        <is>
          <t>UJNKTUB01 00001</t>
        </is>
      </c>
    </row>
    <row r="1546">
      <c r="A1546" t="inlineStr">
        <is>
          <t>PCR</t>
        </is>
      </c>
      <c r="B1546" t="inlineStr">
        <is>
          <t>Petco Health &amp; Wellness Co Inc</t>
        </is>
      </c>
      <c r="C1546" t="inlineStr">
        <is>
          <t>WOOF UW</t>
        </is>
      </c>
      <c r="D1546" t="inlineStr">
        <is>
          <t>BNRQM83</t>
        </is>
      </c>
      <c r="E1546" t="inlineStr">
        <is>
          <t>US71601V1052</t>
        </is>
      </c>
      <c r="F1546" t="inlineStr">
        <is>
          <t>71601V105</t>
        </is>
      </c>
      <c r="G1546" s="1" t="n">
        <v>-3182.360841989324</v>
      </c>
      <c r="H1546" s="1" t="n">
        <v>3.69</v>
      </c>
      <c r="I1546" s="2" t="n">
        <v>-11742.91150694061</v>
      </c>
      <c r="J1546" s="3" t="n">
        <v>-0.0048542309337391</v>
      </c>
      <c r="K1546" s="4" t="n">
        <v>2419108.54</v>
      </c>
      <c r="L1546" s="5" t="n">
        <v>100001</v>
      </c>
      <c r="M1546" s="6" t="n">
        <v>24.19084349</v>
      </c>
      <c r="N1546" s="7">
        <f t="array" ref="N1546">IF(ISNUMBER(_xlfn.SINGLE(_xll.BDP($C1546, "DELTA_MID"))),_xll.BDP($C1546, "DELTA_MID")," ")</f>
        <v/>
      </c>
      <c r="O1546" s="7">
        <f>IF(ISNUMBER(N1546),_xll.BDP($C1546, "OPT_UNDL_TICKER"),"")</f>
        <v/>
      </c>
      <c r="P1546" s="8">
        <f>IF(ISNUMBER(N1546),_xll.BDP($C1546, "OPT_UNDL_PX")," ")</f>
        <v/>
      </c>
      <c r="Q1546" s="7">
        <f>IF(ISNUMBER(N1546),+G1546*_xll.BDP($C1546, "PX_POS_MULT_FACTOR")*P1546/K1546," ")</f>
        <v/>
      </c>
      <c r="R1546" s="8">
        <f t="array" ref="R1546">IF(OR($A1546="TUA",$A1546="TYA"),"",IF(ISNUMBER(_xlfn.SINGLE(_xll.BDP($C1546,"DUR_ADJ_OAS_MID"))),_xll.BDP($C1546,"DUR_ADJ_OAS_MID"),IF(ISNUMBER(_xlfn.SINGLE(_xll.BDP($E1546&amp;" ISIN","DUR_ADJ_OAS_MID"))),_xll.BDP($E1546&amp;" ISIN","DUR_ADJ_OAS_MID")," ")))</f>
        <v/>
      </c>
      <c r="S1546" s="7">
        <f>IF(ISNUMBER(N1546),Q1546*N1546,IF(ISNUMBER(R1546),J1546*R1546," "))</f>
        <v/>
      </c>
      <c r="AB1546" s="8" t="inlineStr">
        <is>
          <t>UJNKTUB01 00001</t>
        </is>
      </c>
    </row>
    <row r="1547">
      <c r="A1547" t="inlineStr">
        <is>
          <t>PCR</t>
        </is>
      </c>
      <c r="B1547" t="inlineStr">
        <is>
          <t>WillScot Holdings Corp</t>
        </is>
      </c>
      <c r="C1547" t="inlineStr">
        <is>
          <t>WSC UR</t>
        </is>
      </c>
      <c r="D1547" t="inlineStr">
        <is>
          <t>BMHL0Z4</t>
        </is>
      </c>
      <c r="E1547" t="inlineStr">
        <is>
          <t>US9713781048</t>
        </is>
      </c>
      <c r="F1547" t="inlineStr">
        <is>
          <t>971378104</t>
        </is>
      </c>
      <c r="G1547" s="1" t="n">
        <v>-505.3168460695717</v>
      </c>
      <c r="H1547" s="1" t="n">
        <v>21.55</v>
      </c>
      <c r="I1547" s="2" t="n">
        <v>-10889.57803279927</v>
      </c>
      <c r="J1547" s="3" t="n">
        <v>-0.0045014838535518</v>
      </c>
      <c r="K1547" s="4" t="n">
        <v>2419108.54</v>
      </c>
      <c r="L1547" s="5" t="n">
        <v>100001</v>
      </c>
      <c r="M1547" s="6" t="n">
        <v>24.19084349</v>
      </c>
      <c r="N1547" s="7">
        <f t="array" ref="N1547">IF(ISNUMBER(_xlfn.SINGLE(_xll.BDP($C1547, "DELTA_MID"))),_xll.BDP($C1547, "DELTA_MID")," ")</f>
        <v/>
      </c>
      <c r="O1547" s="7">
        <f>IF(ISNUMBER(N1547),_xll.BDP($C1547, "OPT_UNDL_TICKER"),"")</f>
        <v/>
      </c>
      <c r="P1547" s="8">
        <f>IF(ISNUMBER(N1547),_xll.BDP($C1547, "OPT_UNDL_PX")," ")</f>
        <v/>
      </c>
      <c r="Q1547" s="7">
        <f>IF(ISNUMBER(N1547),+G1547*_xll.BDP($C1547, "PX_POS_MULT_FACTOR")*P1547/K1547," ")</f>
        <v/>
      </c>
      <c r="R1547" s="8">
        <f t="array" ref="R1547">IF(OR($A1547="TUA",$A1547="TYA"),"",IF(ISNUMBER(_xlfn.SINGLE(_xll.BDP($C1547,"DUR_ADJ_OAS_MID"))),_xll.BDP($C1547,"DUR_ADJ_OAS_MID"),IF(ISNUMBER(_xlfn.SINGLE(_xll.BDP($E1547&amp;" ISIN","DUR_ADJ_OAS_MID"))),_xll.BDP($E1547&amp;" ISIN","DUR_ADJ_OAS_MID")," ")))</f>
        <v/>
      </c>
      <c r="S1547" s="7">
        <f>IF(ISNUMBER(N1547),Q1547*N1547,IF(ISNUMBER(R1547),J1547*R1547," "))</f>
        <v/>
      </c>
      <c r="AB1547" s="8" t="inlineStr">
        <is>
          <t>UJNKTUB01 00001</t>
        </is>
      </c>
    </row>
    <row r="1548">
      <c r="A1548" t="inlineStr">
        <is>
          <t>PCR</t>
        </is>
      </c>
      <c r="B1548" t="inlineStr">
        <is>
          <t>Western Union Co/The</t>
        </is>
      </c>
      <c r="C1548" t="inlineStr">
        <is>
          <t>WU UN</t>
        </is>
      </c>
      <c r="D1548" t="inlineStr">
        <is>
          <t>B1F76F9</t>
        </is>
      </c>
      <c r="E1548" t="inlineStr">
        <is>
          <t>US9598021098</t>
        </is>
      </c>
      <c r="F1548" t="inlineStr">
        <is>
          <t>959802109</t>
        </is>
      </c>
      <c r="G1548" s="1" t="n">
        <v>-1391.777019391527</v>
      </c>
      <c r="H1548" s="1" t="n">
        <v>8.130000000000001</v>
      </c>
      <c r="I1548" s="2" t="n">
        <v>-11315.14716765312</v>
      </c>
      <c r="J1548" s="3" t="n">
        <v>-0.004677403671872</v>
      </c>
      <c r="K1548" s="4" t="n">
        <v>2419108.54</v>
      </c>
      <c r="L1548" s="5" t="n">
        <v>100001</v>
      </c>
      <c r="M1548" s="6" t="n">
        <v>24.19084349</v>
      </c>
      <c r="N1548" s="7">
        <f t="array" ref="N1548">IF(ISNUMBER(_xlfn.SINGLE(_xll.BDP($C1548, "DELTA_MID"))),_xll.BDP($C1548, "DELTA_MID")," ")</f>
        <v/>
      </c>
      <c r="O1548" s="7">
        <f>IF(ISNUMBER(N1548),_xll.BDP($C1548, "OPT_UNDL_TICKER"),"")</f>
        <v/>
      </c>
      <c r="P1548" s="8">
        <f>IF(ISNUMBER(N1548),_xll.BDP($C1548, "OPT_UNDL_PX")," ")</f>
        <v/>
      </c>
      <c r="Q1548" s="7">
        <f>IF(ISNUMBER(N1548),+G1548*_xll.BDP($C1548, "PX_POS_MULT_FACTOR")*P1548/K1548," ")</f>
        <v/>
      </c>
      <c r="R1548" s="8">
        <f t="array" ref="R1548">IF(OR($A1548="TUA",$A1548="TYA"),"",IF(ISNUMBER(_xlfn.SINGLE(_xll.BDP($C1548,"DUR_ADJ_OAS_MID"))),_xll.BDP($C1548,"DUR_ADJ_OAS_MID"),IF(ISNUMBER(_xlfn.SINGLE(_xll.BDP($E1548&amp;" ISIN","DUR_ADJ_OAS_MID"))),_xll.BDP($E1548&amp;" ISIN","DUR_ADJ_OAS_MID")," ")))</f>
        <v/>
      </c>
      <c r="S1548" s="7">
        <f>IF(ISNUMBER(N1548),Q1548*N1548,IF(ISNUMBER(R1548),J1548*R1548," "))</f>
        <v/>
      </c>
      <c r="AB1548" s="8" t="inlineStr">
        <is>
          <t>UJNKTUB01 00001</t>
        </is>
      </c>
    </row>
    <row r="1549">
      <c r="A1549" t="inlineStr">
        <is>
          <t>PCR</t>
        </is>
      </c>
      <c r="B1549" t="inlineStr">
        <is>
          <t>DENTSPLY SIRONA Inc</t>
        </is>
      </c>
      <c r="C1549" t="inlineStr">
        <is>
          <t>XRAY UW</t>
        </is>
      </c>
      <c r="D1549" t="inlineStr">
        <is>
          <t>BYNPPC6</t>
        </is>
      </c>
      <c r="E1549" t="inlineStr">
        <is>
          <t>US24906P1093</t>
        </is>
      </c>
      <c r="F1549" t="inlineStr">
        <is>
          <t>24906P109</t>
        </is>
      </c>
      <c r="G1549" s="1" t="n">
        <v>-862.8487517384769</v>
      </c>
      <c r="H1549" s="1" t="n">
        <v>13.03</v>
      </c>
      <c r="I1549" s="2" t="n">
        <v>-11242.91923515235</v>
      </c>
      <c r="J1549" s="3" t="n">
        <v>-0.0046475464202</v>
      </c>
      <c r="K1549" s="4" t="n">
        <v>2419108.54</v>
      </c>
      <c r="L1549" s="5" t="n">
        <v>100001</v>
      </c>
      <c r="M1549" s="6" t="n">
        <v>24.19084349</v>
      </c>
      <c r="N1549" s="7">
        <f t="array" ref="N1549">IF(ISNUMBER(_xlfn.SINGLE(_xll.BDP($C1549, "DELTA_MID"))),_xll.BDP($C1549, "DELTA_MID")," ")</f>
        <v/>
      </c>
      <c r="O1549" s="7">
        <f>IF(ISNUMBER(N1549),_xll.BDP($C1549, "OPT_UNDL_TICKER"),"")</f>
        <v/>
      </c>
      <c r="P1549" s="8">
        <f>IF(ISNUMBER(N1549),_xll.BDP($C1549, "OPT_UNDL_PX")," ")</f>
        <v/>
      </c>
      <c r="Q1549" s="7">
        <f>IF(ISNUMBER(N1549),+G1549*_xll.BDP($C1549, "PX_POS_MULT_FACTOR")*P1549/K1549," ")</f>
        <v/>
      </c>
      <c r="R1549" s="8">
        <f t="array" ref="R1549">IF(OR($A1549="TUA",$A1549="TYA"),"",IF(ISNUMBER(_xlfn.SINGLE(_xll.BDP($C1549,"DUR_ADJ_OAS_MID"))),_xll.BDP($C1549,"DUR_ADJ_OAS_MID"),IF(ISNUMBER(_xlfn.SINGLE(_xll.BDP($E1549&amp;" ISIN","DUR_ADJ_OAS_MID"))),_xll.BDP($E1549&amp;" ISIN","DUR_ADJ_OAS_MID")," ")))</f>
        <v/>
      </c>
      <c r="S1549" s="7">
        <f>IF(ISNUMBER(N1549),Q1549*N1549,IF(ISNUMBER(R1549),J1549*R1549," "))</f>
        <v/>
      </c>
      <c r="AB1549" s="8" t="inlineStr">
        <is>
          <t>UJNKTUB01 00001</t>
        </is>
      </c>
    </row>
    <row r="1550">
      <c r="A1550" t="inlineStr">
        <is>
          <t>PCR</t>
        </is>
      </c>
      <c r="B1550" t="inlineStr">
        <is>
          <t>TRSUBSMQLTTFED1 M+25</t>
        </is>
      </c>
      <c r="C1550" t="inlineStr">
        <is>
          <t>UQUATUB01</t>
        </is>
      </c>
      <c r="F1550" t="inlineStr">
        <is>
          <t>UQUATUB01</t>
        </is>
      </c>
      <c r="G1550" s="1" t="n">
        <v>18620</v>
      </c>
      <c r="H1550" s="1" t="n">
        <v>100.98</v>
      </c>
      <c r="I1550" s="2" t="n">
        <v>1880247.6</v>
      </c>
      <c r="J1550" s="3" t="n">
        <v>0.77724813</v>
      </c>
      <c r="K1550" s="4" t="n">
        <v>2419108.54</v>
      </c>
      <c r="L1550" s="5" t="n">
        <v>100001</v>
      </c>
      <c r="M1550" s="6" t="n">
        <v>24.19084349</v>
      </c>
      <c r="N1550" s="7">
        <f t="array" ref="N1550">IF(ISNUMBER(_xlfn.SINGLE(_xll.BDP($C1550, "DELTA_MID"))),_xll.BDP($C1550, "DELTA_MID")," ")</f>
        <v/>
      </c>
      <c r="O1550" s="7">
        <f>IF(ISNUMBER(N1550),_xll.BDP($C1550, "OPT_UNDL_TICKER"),"")</f>
        <v/>
      </c>
      <c r="P1550" s="8">
        <f>IF(ISNUMBER(N1550),_xll.BDP($C1550, "OPT_UNDL_PX")," ")</f>
        <v/>
      </c>
      <c r="Q1550" s="7">
        <f>IF(ISNUMBER(N1550),+G1550*_xll.BDP($C1550, "PX_POS_MULT_FACTOR")*P1550/K1550," ")</f>
        <v/>
      </c>
      <c r="R1550" s="8">
        <f t="array" ref="R1550">IF(OR($A1550="TUA",$A1550="TYA"),"",IF(ISNUMBER(_xlfn.SINGLE(_xll.BDP($C1550,"DUR_ADJ_OAS_MID"))),_xll.BDP($C1550,"DUR_ADJ_OAS_MID"),IF(ISNUMBER(_xlfn.SINGLE(_xll.BDP($E1550&amp;" ISIN","DUR_ADJ_OAS_MID"))),_xll.BDP($E1550&amp;" ISIN","DUR_ADJ_OAS_MID")," ")))</f>
        <v/>
      </c>
      <c r="S1550" s="7">
        <f>IF(ISNUMBER(N1550),Q1550*N1550,IF(ISNUMBER(R1550),J1550*R1550," "))</f>
        <v/>
      </c>
      <c r="T1550" t="inlineStr">
        <is>
          <t>UQUATUB01</t>
        </is>
      </c>
      <c r="U1550" t="inlineStr">
        <is>
          <t>Swap</t>
        </is>
      </c>
    </row>
    <row r="1551">
      <c r="A1551" t="inlineStr">
        <is>
          <t>PCR</t>
        </is>
      </c>
      <c r="B1551" t="inlineStr">
        <is>
          <t>Apple Inc</t>
        </is>
      </c>
      <c r="C1551" t="inlineStr">
        <is>
          <t>AAPL UW</t>
        </is>
      </c>
      <c r="D1551" t="inlineStr">
        <is>
          <t>2046251</t>
        </is>
      </c>
      <c r="E1551" t="inlineStr">
        <is>
          <t>US0378331005</t>
        </is>
      </c>
      <c r="F1551" t="inlineStr">
        <is>
          <t>037833100</t>
        </is>
      </c>
      <c r="G1551" s="1" t="n">
        <v>80.27911129966814</v>
      </c>
      <c r="H1551" s="1" t="n">
        <v>258.45</v>
      </c>
      <c r="I1551" s="2" t="n">
        <v>20748.13631539923</v>
      </c>
      <c r="J1551" s="3" t="n">
        <v>0.008576769488565001</v>
      </c>
      <c r="K1551" s="4" t="n">
        <v>2419108.54</v>
      </c>
      <c r="L1551" s="5" t="n">
        <v>100001</v>
      </c>
      <c r="M1551" s="6" t="n">
        <v>24.19084349</v>
      </c>
      <c r="N1551" s="7">
        <f t="array" ref="N1551">IF(ISNUMBER(_xlfn.SINGLE(_xll.BDP($C1551, "DELTA_MID"))),_xll.BDP($C1551, "DELTA_MID")," ")</f>
        <v/>
      </c>
      <c r="O1551" s="7">
        <f>IF(ISNUMBER(N1551),_xll.BDP($C1551, "OPT_UNDL_TICKER"),"")</f>
        <v/>
      </c>
      <c r="P1551" s="8">
        <f>IF(ISNUMBER(N1551),_xll.BDP($C1551, "OPT_UNDL_PX")," ")</f>
        <v/>
      </c>
      <c r="Q1551" s="7">
        <f>IF(ISNUMBER(N1551),+G1551*_xll.BDP($C1551, "PX_POS_MULT_FACTOR")*P1551/K1551," ")</f>
        <v/>
      </c>
      <c r="R1551" s="8">
        <f t="array" ref="R1551">IF(OR($A1551="TUA",$A1551="TYA"),"",IF(ISNUMBER(_xlfn.SINGLE(_xll.BDP($C1551,"DUR_ADJ_OAS_MID"))),_xll.BDP($C1551,"DUR_ADJ_OAS_MID"),IF(ISNUMBER(_xlfn.SINGLE(_xll.BDP($E1551&amp;" ISIN","DUR_ADJ_OAS_MID"))),_xll.BDP($E1551&amp;" ISIN","DUR_ADJ_OAS_MID")," ")))</f>
        <v/>
      </c>
      <c r="S1551" s="7">
        <f>IF(ISNUMBER(N1551),Q1551*N1551,IF(ISNUMBER(R1551),J1551*R1551," "))</f>
        <v/>
      </c>
      <c r="AB1551" s="8" t="inlineStr">
        <is>
          <t>UQUATUB01</t>
        </is>
      </c>
    </row>
    <row r="1552">
      <c r="A1552" t="inlineStr">
        <is>
          <t>PCR</t>
        </is>
      </c>
      <c r="B1552" t="inlineStr">
        <is>
          <t>AbbVie Inc</t>
        </is>
      </c>
      <c r="C1552" t="inlineStr">
        <is>
          <t>ABBV UN</t>
        </is>
      </c>
      <c r="D1552" t="inlineStr">
        <is>
          <t>B92SR70</t>
        </is>
      </c>
      <c r="E1552" t="inlineStr">
        <is>
          <t>US00287Y1091</t>
        </is>
      </c>
      <c r="F1552" t="inlineStr">
        <is>
          <t>00287Y109</t>
        </is>
      </c>
      <c r="G1552" s="1" t="n">
        <v>86.06702475479403</v>
      </c>
      <c r="H1552" s="1" t="n">
        <v>228.68</v>
      </c>
      <c r="I1552" s="2" t="n">
        <v>19681.8072209263</v>
      </c>
      <c r="J1552" s="3" t="n">
        <v>0.0081359752551352</v>
      </c>
      <c r="K1552" s="4" t="n">
        <v>2419108.54</v>
      </c>
      <c r="L1552" s="5" t="n">
        <v>100001</v>
      </c>
      <c r="M1552" s="6" t="n">
        <v>24.19084349</v>
      </c>
      <c r="N1552" s="7">
        <f t="array" ref="N1552">IF(ISNUMBER(_xlfn.SINGLE(_xll.BDP($C1552, "DELTA_MID"))),_xll.BDP($C1552, "DELTA_MID")," ")</f>
        <v/>
      </c>
      <c r="O1552" s="7">
        <f>IF(ISNUMBER(N1552),_xll.BDP($C1552, "OPT_UNDL_TICKER"),"")</f>
        <v/>
      </c>
      <c r="P1552" s="8">
        <f>IF(ISNUMBER(N1552),_xll.BDP($C1552, "OPT_UNDL_PX")," ")</f>
        <v/>
      </c>
      <c r="Q1552" s="7">
        <f>IF(ISNUMBER(N1552),+G1552*_xll.BDP($C1552, "PX_POS_MULT_FACTOR")*P1552/K1552," ")</f>
        <v/>
      </c>
      <c r="R1552" s="8">
        <f t="array" ref="R1552">IF(OR($A1552="TUA",$A1552="TYA"),"",IF(ISNUMBER(_xlfn.SINGLE(_xll.BDP($C1552,"DUR_ADJ_OAS_MID"))),_xll.BDP($C1552,"DUR_ADJ_OAS_MID"),IF(ISNUMBER(_xlfn.SINGLE(_xll.BDP($E1552&amp;" ISIN","DUR_ADJ_OAS_MID"))),_xll.BDP($E1552&amp;" ISIN","DUR_ADJ_OAS_MID")," ")))</f>
        <v/>
      </c>
      <c r="S1552" s="7">
        <f>IF(ISNUMBER(N1552),Q1552*N1552,IF(ISNUMBER(R1552),J1552*R1552," "))</f>
        <v/>
      </c>
      <c r="AB1552" s="8" t="inlineStr">
        <is>
          <t>UQUATUB01</t>
        </is>
      </c>
    </row>
    <row r="1553">
      <c r="A1553" t="inlineStr">
        <is>
          <t>PCR</t>
        </is>
      </c>
      <c r="B1553" t="inlineStr">
        <is>
          <t>Accenture PLC</t>
        </is>
      </c>
      <c r="C1553" t="inlineStr">
        <is>
          <t>ACN UN</t>
        </is>
      </c>
      <c r="D1553" t="inlineStr">
        <is>
          <t>B4BNMY3</t>
        </is>
      </c>
      <c r="E1553" t="inlineStr">
        <is>
          <t>IE00B4BNMY34</t>
        </is>
      </c>
      <c r="G1553" s="1" t="n">
        <v>78.77575715547961</v>
      </c>
      <c r="H1553" s="1" t="n">
        <v>249.14</v>
      </c>
      <c r="I1553" s="2" t="n">
        <v>19626.19213771619</v>
      </c>
      <c r="J1553" s="3" t="n">
        <v>0.008112985346956</v>
      </c>
      <c r="K1553" s="4" t="n">
        <v>2419108.54</v>
      </c>
      <c r="L1553" s="5" t="n">
        <v>100001</v>
      </c>
      <c r="M1553" s="6" t="n">
        <v>24.19084349</v>
      </c>
      <c r="N1553" s="7">
        <f t="array" ref="N1553">IF(ISNUMBER(_xlfn.SINGLE(_xll.BDP($C1553, "DELTA_MID"))),_xll.BDP($C1553, "DELTA_MID")," ")</f>
        <v/>
      </c>
      <c r="O1553" s="7">
        <f>IF(ISNUMBER(N1553),_xll.BDP($C1553, "OPT_UNDL_TICKER"),"")</f>
        <v/>
      </c>
      <c r="P1553" s="8">
        <f>IF(ISNUMBER(N1553),_xll.BDP($C1553, "OPT_UNDL_PX")," ")</f>
        <v/>
      </c>
      <c r="Q1553" s="7">
        <f>IF(ISNUMBER(N1553),+G1553*_xll.BDP($C1553, "PX_POS_MULT_FACTOR")*P1553/K1553," ")</f>
        <v/>
      </c>
      <c r="R1553" s="8">
        <f t="array" ref="R1553">IF(OR($A1553="TUA",$A1553="TYA"),"",IF(ISNUMBER(_xlfn.SINGLE(_xll.BDP($C1553,"DUR_ADJ_OAS_MID"))),_xll.BDP($C1553,"DUR_ADJ_OAS_MID"),IF(ISNUMBER(_xlfn.SINGLE(_xll.BDP($E1553&amp;" ISIN","DUR_ADJ_OAS_MID"))),_xll.BDP($E1553&amp;" ISIN","DUR_ADJ_OAS_MID")," ")))</f>
        <v/>
      </c>
      <c r="S1553" s="7">
        <f>IF(ISNUMBER(N1553),Q1553*N1553,IF(ISNUMBER(R1553),J1553*R1553," "))</f>
        <v/>
      </c>
      <c r="AB1553" s="8" t="inlineStr">
        <is>
          <t>UQUATUB01</t>
        </is>
      </c>
    </row>
    <row r="1554">
      <c r="A1554" t="inlineStr">
        <is>
          <t>PCR</t>
        </is>
      </c>
      <c r="B1554" t="inlineStr">
        <is>
          <t>Adobe Inc</t>
        </is>
      </c>
      <c r="C1554" t="inlineStr">
        <is>
          <t>ADBE UW</t>
        </is>
      </c>
      <c r="D1554" t="inlineStr">
        <is>
          <t>2008154</t>
        </is>
      </c>
      <c r="E1554" t="inlineStr">
        <is>
          <t>US00724F1012</t>
        </is>
      </c>
      <c r="F1554" t="inlineStr">
        <is>
          <t>00724F101</t>
        </is>
      </c>
      <c r="G1554" s="1" t="n">
        <v>53.7824945083451</v>
      </c>
      <c r="H1554" s="1" t="n">
        <v>354.09</v>
      </c>
      <c r="I1554" s="2" t="n">
        <v>19043.84348045992</v>
      </c>
      <c r="J1554" s="3" t="n">
        <v>0.007872256728282101</v>
      </c>
      <c r="K1554" s="4" t="n">
        <v>2419108.54</v>
      </c>
      <c r="L1554" s="5" t="n">
        <v>100001</v>
      </c>
      <c r="M1554" s="6" t="n">
        <v>24.19084349</v>
      </c>
      <c r="N1554" s="7">
        <f t="array" ref="N1554">IF(ISNUMBER(_xlfn.SINGLE(_xll.BDP($C1554, "DELTA_MID"))),_xll.BDP($C1554, "DELTA_MID")," ")</f>
        <v/>
      </c>
      <c r="O1554" s="7">
        <f>IF(ISNUMBER(N1554),_xll.BDP($C1554, "OPT_UNDL_TICKER"),"")</f>
        <v/>
      </c>
      <c r="P1554" s="8">
        <f>IF(ISNUMBER(N1554),_xll.BDP($C1554, "OPT_UNDL_PX")," ")</f>
        <v/>
      </c>
      <c r="Q1554" s="7">
        <f>IF(ISNUMBER(N1554),+G1554*_xll.BDP($C1554, "PX_POS_MULT_FACTOR")*P1554/K1554," ")</f>
        <v/>
      </c>
      <c r="R1554" s="8">
        <f t="array" ref="R1554">IF(OR($A1554="TUA",$A1554="TYA"),"",IF(ISNUMBER(_xlfn.SINGLE(_xll.BDP($C1554,"DUR_ADJ_OAS_MID"))),_xll.BDP($C1554,"DUR_ADJ_OAS_MID"),IF(ISNUMBER(_xlfn.SINGLE(_xll.BDP($E1554&amp;" ISIN","DUR_ADJ_OAS_MID"))),_xll.BDP($E1554&amp;" ISIN","DUR_ADJ_OAS_MID")," ")))</f>
        <v/>
      </c>
      <c r="S1554" s="7">
        <f>IF(ISNUMBER(N1554),Q1554*N1554,IF(ISNUMBER(R1554),J1554*R1554," "))</f>
        <v/>
      </c>
      <c r="AB1554" s="8" t="inlineStr">
        <is>
          <t>UQUATUB01</t>
        </is>
      </c>
    </row>
    <row r="1555">
      <c r="A1555" t="inlineStr">
        <is>
          <t>PCR</t>
        </is>
      </c>
      <c r="B1555" t="inlineStr">
        <is>
          <t>Autodesk Inc</t>
        </is>
      </c>
      <c r="C1555" t="inlineStr">
        <is>
          <t>ADSK UW</t>
        </is>
      </c>
      <c r="D1555" t="inlineStr">
        <is>
          <t>2065159</t>
        </is>
      </c>
      <c r="E1555" t="inlineStr">
        <is>
          <t>US0527691069</t>
        </is>
      </c>
      <c r="F1555" t="inlineStr">
        <is>
          <t>052769106</t>
        </is>
      </c>
      <c r="G1555" s="1" t="n">
        <v>58.89389859858613</v>
      </c>
      <c r="H1555" s="1" t="n">
        <v>308.15</v>
      </c>
      <c r="I1555" s="2" t="n">
        <v>18148.15485315432</v>
      </c>
      <c r="J1555" s="3" t="n">
        <v>0.0075020010690195</v>
      </c>
      <c r="K1555" s="4" t="n">
        <v>2419108.54</v>
      </c>
      <c r="L1555" s="5" t="n">
        <v>100001</v>
      </c>
      <c r="M1555" s="6" t="n">
        <v>24.19084349</v>
      </c>
      <c r="N1555" s="7">
        <f t="array" ref="N1555">IF(ISNUMBER(_xlfn.SINGLE(_xll.BDP($C1555, "DELTA_MID"))),_xll.BDP($C1555, "DELTA_MID")," ")</f>
        <v/>
      </c>
      <c r="O1555" s="7">
        <f>IF(ISNUMBER(N1555),_xll.BDP($C1555, "OPT_UNDL_TICKER"),"")</f>
        <v/>
      </c>
      <c r="P1555" s="8">
        <f>IF(ISNUMBER(N1555),_xll.BDP($C1555, "OPT_UNDL_PX")," ")</f>
        <v/>
      </c>
      <c r="Q1555" s="7">
        <f>IF(ISNUMBER(N1555),+G1555*_xll.BDP($C1555, "PX_POS_MULT_FACTOR")*P1555/K1555," ")</f>
        <v/>
      </c>
      <c r="R1555" s="8">
        <f t="array" ref="R1555">IF(OR($A1555="TUA",$A1555="TYA"),"",IF(ISNUMBER(_xlfn.SINGLE(_xll.BDP($C1555,"DUR_ADJ_OAS_MID"))),_xll.BDP($C1555,"DUR_ADJ_OAS_MID"),IF(ISNUMBER(_xlfn.SINGLE(_xll.BDP($E1555&amp;" ISIN","DUR_ADJ_OAS_MID"))),_xll.BDP($E1555&amp;" ISIN","DUR_ADJ_OAS_MID")," ")))</f>
        <v/>
      </c>
      <c r="S1555" s="7">
        <f>IF(ISNUMBER(N1555),Q1555*N1555,IF(ISNUMBER(R1555),J1555*R1555," "))</f>
        <v/>
      </c>
      <c r="AB1555" s="8" t="inlineStr">
        <is>
          <t>UQUATUB01</t>
        </is>
      </c>
    </row>
    <row r="1556">
      <c r="A1556" t="inlineStr">
        <is>
          <t>PCR</t>
        </is>
      </c>
      <c r="B1556" t="inlineStr">
        <is>
          <t>Assurant Inc</t>
        </is>
      </c>
      <c r="C1556" t="inlineStr">
        <is>
          <t>AIZ UN</t>
        </is>
      </c>
      <c r="D1556" t="inlineStr">
        <is>
          <t>2331430</t>
        </is>
      </c>
      <c r="E1556" t="inlineStr">
        <is>
          <t>US04621X1081</t>
        </is>
      </c>
      <c r="F1556" t="inlineStr">
        <is>
          <t>04621X108</t>
        </is>
      </c>
      <c r="G1556" s="1" t="n">
        <v>88.22809633706507</v>
      </c>
      <c r="H1556" s="1" t="n">
        <v>210.17</v>
      </c>
      <c r="I1556" s="2" t="n">
        <v>18542.89900716097</v>
      </c>
      <c r="J1556" s="3" t="n">
        <v>0.0076651785980471</v>
      </c>
      <c r="K1556" s="4" t="n">
        <v>2419108.54</v>
      </c>
      <c r="L1556" s="5" t="n">
        <v>100001</v>
      </c>
      <c r="M1556" s="6" t="n">
        <v>24.19084349</v>
      </c>
      <c r="N1556" s="7">
        <f t="array" ref="N1556">IF(ISNUMBER(_xlfn.SINGLE(_xll.BDP($C1556, "DELTA_MID"))),_xll.BDP($C1556, "DELTA_MID")," ")</f>
        <v/>
      </c>
      <c r="O1556" s="7">
        <f>IF(ISNUMBER(N1556),_xll.BDP($C1556, "OPT_UNDL_TICKER"),"")</f>
        <v/>
      </c>
      <c r="P1556" s="8">
        <f>IF(ISNUMBER(N1556),_xll.BDP($C1556, "OPT_UNDL_PX")," ")</f>
        <v/>
      </c>
      <c r="Q1556" s="7">
        <f>IF(ISNUMBER(N1556),+G1556*_xll.BDP($C1556, "PX_POS_MULT_FACTOR")*P1556/K1556," ")</f>
        <v/>
      </c>
      <c r="R1556" s="8">
        <f t="array" ref="R1556">IF(OR($A1556="TUA",$A1556="TYA"),"",IF(ISNUMBER(_xlfn.SINGLE(_xll.BDP($C1556,"DUR_ADJ_OAS_MID"))),_xll.BDP($C1556,"DUR_ADJ_OAS_MID"),IF(ISNUMBER(_xlfn.SINGLE(_xll.BDP($E1556&amp;" ISIN","DUR_ADJ_OAS_MID"))),_xll.BDP($E1556&amp;" ISIN","DUR_ADJ_OAS_MID")," ")))</f>
        <v/>
      </c>
      <c r="S1556" s="7">
        <f>IF(ISNUMBER(N1556),Q1556*N1556,IF(ISNUMBER(R1556),J1556*R1556," "))</f>
        <v/>
      </c>
      <c r="AB1556" s="8" t="inlineStr">
        <is>
          <t>UQUATUB01</t>
        </is>
      </c>
    </row>
    <row r="1557">
      <c r="A1557" t="inlineStr">
        <is>
          <t>PCR</t>
        </is>
      </c>
      <c r="B1557" t="inlineStr">
        <is>
          <t>Arthur J Gallagher &amp; Co</t>
        </is>
      </c>
      <c r="C1557" t="inlineStr">
        <is>
          <t>AJG UN</t>
        </is>
      </c>
      <c r="D1557" t="inlineStr">
        <is>
          <t>2359506</t>
        </is>
      </c>
      <c r="E1557" t="inlineStr">
        <is>
          <t>US3635761097</t>
        </is>
      </c>
      <c r="F1557" t="inlineStr">
        <is>
          <t>363576109</t>
        </is>
      </c>
      <c r="G1557" s="1" t="n">
        <v>63.2160417631282</v>
      </c>
      <c r="H1557" s="1" t="n">
        <v>283.04</v>
      </c>
      <c r="I1557" s="2" t="n">
        <v>17892.66846063581</v>
      </c>
      <c r="J1557" s="3" t="n">
        <v>0.0073963892751318</v>
      </c>
      <c r="K1557" s="4" t="n">
        <v>2419108.54</v>
      </c>
      <c r="L1557" s="5" t="n">
        <v>100001</v>
      </c>
      <c r="M1557" s="6" t="n">
        <v>24.19084349</v>
      </c>
      <c r="N1557" s="7">
        <f t="array" ref="N1557">IF(ISNUMBER(_xlfn.SINGLE(_xll.BDP($C1557, "DELTA_MID"))),_xll.BDP($C1557, "DELTA_MID")," ")</f>
        <v/>
      </c>
      <c r="O1557" s="7">
        <f>IF(ISNUMBER(N1557),_xll.BDP($C1557, "OPT_UNDL_TICKER"),"")</f>
        <v/>
      </c>
      <c r="P1557" s="8">
        <f>IF(ISNUMBER(N1557),_xll.BDP($C1557, "OPT_UNDL_PX")," ")</f>
        <v/>
      </c>
      <c r="Q1557" s="7">
        <f>IF(ISNUMBER(N1557),+G1557*_xll.BDP($C1557, "PX_POS_MULT_FACTOR")*P1557/K1557," ")</f>
        <v/>
      </c>
      <c r="R1557" s="8">
        <f t="array" ref="R1557">IF(OR($A1557="TUA",$A1557="TYA"),"",IF(ISNUMBER(_xlfn.SINGLE(_xll.BDP($C1557,"DUR_ADJ_OAS_MID"))),_xll.BDP($C1557,"DUR_ADJ_OAS_MID"),IF(ISNUMBER(_xlfn.SINGLE(_xll.BDP($E1557&amp;" ISIN","DUR_ADJ_OAS_MID"))),_xll.BDP($E1557&amp;" ISIN","DUR_ADJ_OAS_MID")," ")))</f>
        <v/>
      </c>
      <c r="S1557" s="7">
        <f>IF(ISNUMBER(N1557),Q1557*N1557,IF(ISNUMBER(R1557),J1557*R1557," "))</f>
        <v/>
      </c>
      <c r="AB1557" s="8" t="inlineStr">
        <is>
          <t>UQUATUB01</t>
        </is>
      </c>
    </row>
    <row r="1558">
      <c r="A1558" t="inlineStr">
        <is>
          <t>PCR</t>
        </is>
      </c>
      <c r="B1558" t="inlineStr">
        <is>
          <t>Allegion plc</t>
        </is>
      </c>
      <c r="C1558" t="inlineStr">
        <is>
          <t>ALLE UN</t>
        </is>
      </c>
      <c r="D1558" t="inlineStr">
        <is>
          <t>BFRT3W7</t>
        </is>
      </c>
      <c r="E1558" t="inlineStr">
        <is>
          <t>IE00BFRT3W74</t>
        </is>
      </c>
      <c r="G1558" s="1" t="n">
        <v>107.3770697486666</v>
      </c>
      <c r="H1558" s="1" t="n">
        <v>175.5</v>
      </c>
      <c r="I1558" s="2" t="n">
        <v>18844.67574089099</v>
      </c>
      <c r="J1558" s="3" t="n">
        <v>0.0077899256810076</v>
      </c>
      <c r="K1558" s="4" t="n">
        <v>2419108.54</v>
      </c>
      <c r="L1558" s="5" t="n">
        <v>100001</v>
      </c>
      <c r="M1558" s="6" t="n">
        <v>24.19084349</v>
      </c>
      <c r="N1558" s="7">
        <f t="array" ref="N1558">IF(ISNUMBER(_xlfn.SINGLE(_xll.BDP($C1558, "DELTA_MID"))),_xll.BDP($C1558, "DELTA_MID")," ")</f>
        <v/>
      </c>
      <c r="O1558" s="7">
        <f>IF(ISNUMBER(N1558),_xll.BDP($C1558, "OPT_UNDL_TICKER"),"")</f>
        <v/>
      </c>
      <c r="P1558" s="8">
        <f>IF(ISNUMBER(N1558),_xll.BDP($C1558, "OPT_UNDL_PX")," ")</f>
        <v/>
      </c>
      <c r="Q1558" s="7">
        <f>IF(ISNUMBER(N1558),+G1558*_xll.BDP($C1558, "PX_POS_MULT_FACTOR")*P1558/K1558," ")</f>
        <v/>
      </c>
      <c r="R1558" s="8">
        <f t="array" ref="R1558">IF(OR($A1558="TUA",$A1558="TYA"),"",IF(ISNUMBER(_xlfn.SINGLE(_xll.BDP($C1558,"DUR_ADJ_OAS_MID"))),_xll.BDP($C1558,"DUR_ADJ_OAS_MID"),IF(ISNUMBER(_xlfn.SINGLE(_xll.BDP($E1558&amp;" ISIN","DUR_ADJ_OAS_MID"))),_xll.BDP($E1558&amp;" ISIN","DUR_ADJ_OAS_MID")," ")))</f>
        <v/>
      </c>
      <c r="S1558" s="7">
        <f>IF(ISNUMBER(N1558),Q1558*N1558,IF(ISNUMBER(R1558),J1558*R1558," "))</f>
        <v/>
      </c>
      <c r="AB1558" s="8" t="inlineStr">
        <is>
          <t>UQUATUB01</t>
        </is>
      </c>
    </row>
    <row r="1559">
      <c r="A1559" t="inlineStr">
        <is>
          <t>PCR</t>
        </is>
      </c>
      <c r="B1559" t="inlineStr">
        <is>
          <t>Allison Transmission Holdings</t>
        </is>
      </c>
      <c r="C1559" t="inlineStr">
        <is>
          <t>ALSN UN</t>
        </is>
      </c>
      <c r="D1559" t="inlineStr">
        <is>
          <t>B4PZ892</t>
        </is>
      </c>
      <c r="E1559" t="inlineStr">
        <is>
          <t>US01973R1014</t>
        </is>
      </c>
      <c r="F1559" t="inlineStr">
        <is>
          <t>01973R101</t>
        </is>
      </c>
      <c r="G1559" s="1" t="n">
        <v>212.5554840614575</v>
      </c>
      <c r="H1559" s="1" t="n">
        <v>82.29000000000001</v>
      </c>
      <c r="I1559" s="2" t="n">
        <v>17491.19078341734</v>
      </c>
      <c r="J1559" s="3" t="n">
        <v>0.0072304282731428</v>
      </c>
      <c r="K1559" s="4" t="n">
        <v>2419108.54</v>
      </c>
      <c r="L1559" s="5" t="n">
        <v>100001</v>
      </c>
      <c r="M1559" s="6" t="n">
        <v>24.19084349</v>
      </c>
      <c r="N1559" s="7">
        <f t="array" ref="N1559">IF(ISNUMBER(_xlfn.SINGLE(_xll.BDP($C1559, "DELTA_MID"))),_xll.BDP($C1559, "DELTA_MID")," ")</f>
        <v/>
      </c>
      <c r="O1559" s="7">
        <f>IF(ISNUMBER(N1559),_xll.BDP($C1559, "OPT_UNDL_TICKER"),"")</f>
        <v/>
      </c>
      <c r="P1559" s="8">
        <f>IF(ISNUMBER(N1559),_xll.BDP($C1559, "OPT_UNDL_PX")," ")</f>
        <v/>
      </c>
      <c r="Q1559" s="7">
        <f>IF(ISNUMBER(N1559),+G1559*_xll.BDP($C1559, "PX_POS_MULT_FACTOR")*P1559/K1559," ")</f>
        <v/>
      </c>
      <c r="R1559" s="8">
        <f t="array" ref="R1559">IF(OR($A1559="TUA",$A1559="TYA"),"",IF(ISNUMBER(_xlfn.SINGLE(_xll.BDP($C1559,"DUR_ADJ_OAS_MID"))),_xll.BDP($C1559,"DUR_ADJ_OAS_MID"),IF(ISNUMBER(_xlfn.SINGLE(_xll.BDP($E1559&amp;" ISIN","DUR_ADJ_OAS_MID"))),_xll.BDP($E1559&amp;" ISIN","DUR_ADJ_OAS_MID")," ")))</f>
        <v/>
      </c>
      <c r="S1559" s="7">
        <f>IF(ISNUMBER(N1559),Q1559*N1559,IF(ISNUMBER(R1559),J1559*R1559," "))</f>
        <v/>
      </c>
      <c r="AB1559" s="8" t="inlineStr">
        <is>
          <t>UQUATUB01</t>
        </is>
      </c>
    </row>
    <row r="1560">
      <c r="A1560" t="inlineStr">
        <is>
          <t>PCR</t>
        </is>
      </c>
      <c r="B1560" t="inlineStr">
        <is>
          <t>Antero Midstream Corp</t>
        </is>
      </c>
      <c r="C1560" t="inlineStr">
        <is>
          <t>AM UN</t>
        </is>
      </c>
      <c r="D1560" t="inlineStr">
        <is>
          <t>BJBT0Q4</t>
        </is>
      </c>
      <c r="E1560" t="inlineStr">
        <is>
          <t>US03676B1026</t>
        </is>
      </c>
      <c r="F1560" t="inlineStr">
        <is>
          <t>03676B102</t>
        </is>
      </c>
      <c r="G1560" s="1" t="n">
        <v>1009.239220847373</v>
      </c>
      <c r="H1560" s="1" t="n">
        <v>18.03</v>
      </c>
      <c r="I1560" s="2" t="n">
        <v>18196.58315187813</v>
      </c>
      <c r="J1560" s="3" t="n">
        <v>0.0075220201371692</v>
      </c>
      <c r="K1560" s="4" t="n">
        <v>2419108.54</v>
      </c>
      <c r="L1560" s="5" t="n">
        <v>100001</v>
      </c>
      <c r="M1560" s="6" t="n">
        <v>24.19084349</v>
      </c>
      <c r="N1560" s="7">
        <f t="array" ref="N1560">IF(ISNUMBER(_xlfn.SINGLE(_xll.BDP($C1560, "DELTA_MID"))),_xll.BDP($C1560, "DELTA_MID")," ")</f>
        <v/>
      </c>
      <c r="O1560" s="7">
        <f>IF(ISNUMBER(N1560),_xll.BDP($C1560, "OPT_UNDL_TICKER"),"")</f>
        <v/>
      </c>
      <c r="P1560" s="8">
        <f>IF(ISNUMBER(N1560),_xll.BDP($C1560, "OPT_UNDL_PX")," ")</f>
        <v/>
      </c>
      <c r="Q1560" s="7">
        <f>IF(ISNUMBER(N1560),+G1560*_xll.BDP($C1560, "PX_POS_MULT_FACTOR")*P1560/K1560," ")</f>
        <v/>
      </c>
      <c r="R1560" s="8">
        <f t="array" ref="R1560">IF(OR($A1560="TUA",$A1560="TYA"),"",IF(ISNUMBER(_xlfn.SINGLE(_xll.BDP($C1560,"DUR_ADJ_OAS_MID"))),_xll.BDP($C1560,"DUR_ADJ_OAS_MID"),IF(ISNUMBER(_xlfn.SINGLE(_xll.BDP($E1560&amp;" ISIN","DUR_ADJ_OAS_MID"))),_xll.BDP($E1560&amp;" ISIN","DUR_ADJ_OAS_MID")," ")))</f>
        <v/>
      </c>
      <c r="S1560" s="7">
        <f>IF(ISNUMBER(N1560),Q1560*N1560,IF(ISNUMBER(R1560),J1560*R1560," "))</f>
        <v/>
      </c>
      <c r="AB1560" s="8" t="inlineStr">
        <is>
          <t>UQUATUB01</t>
        </is>
      </c>
    </row>
    <row r="1561">
      <c r="A1561" t="inlineStr">
        <is>
          <t>PCR</t>
        </is>
      </c>
      <c r="B1561" t="inlineStr">
        <is>
          <t>Applied Materials Inc</t>
        </is>
      </c>
      <c r="C1561" t="inlineStr">
        <is>
          <t>AMAT UW</t>
        </is>
      </c>
      <c r="D1561" t="inlineStr">
        <is>
          <t>2046552</t>
        </is>
      </c>
      <c r="E1561" t="inlineStr">
        <is>
          <t>US0382221051</t>
        </is>
      </c>
      <c r="F1561" t="inlineStr">
        <is>
          <t>038222105</t>
        </is>
      </c>
      <c r="G1561" s="1" t="n">
        <v>111.981091815244</v>
      </c>
      <c r="H1561" s="1" t="n">
        <v>220.56</v>
      </c>
      <c r="I1561" s="2" t="n">
        <v>24698.54961077022</v>
      </c>
      <c r="J1561" s="3" t="n">
        <v>0.0102097732294269</v>
      </c>
      <c r="K1561" s="4" t="n">
        <v>2419108.54</v>
      </c>
      <c r="L1561" s="5" t="n">
        <v>100001</v>
      </c>
      <c r="M1561" s="6" t="n">
        <v>24.19084349</v>
      </c>
      <c r="N1561" s="7">
        <f t="array" ref="N1561">IF(ISNUMBER(_xlfn.SINGLE(_xll.BDP($C1561, "DELTA_MID"))),_xll.BDP($C1561, "DELTA_MID")," ")</f>
        <v/>
      </c>
      <c r="O1561" s="7">
        <f>IF(ISNUMBER(N1561),_xll.BDP($C1561, "OPT_UNDL_TICKER"),"")</f>
        <v/>
      </c>
      <c r="P1561" s="8">
        <f>IF(ISNUMBER(N1561),_xll.BDP($C1561, "OPT_UNDL_PX")," ")</f>
        <v/>
      </c>
      <c r="Q1561" s="7">
        <f>IF(ISNUMBER(N1561),+G1561*_xll.BDP($C1561, "PX_POS_MULT_FACTOR")*P1561/K1561," ")</f>
        <v/>
      </c>
      <c r="R1561" s="8">
        <f t="array" ref="R1561">IF(OR($A1561="TUA",$A1561="TYA"),"",IF(ISNUMBER(_xlfn.SINGLE(_xll.BDP($C1561,"DUR_ADJ_OAS_MID"))),_xll.BDP($C1561,"DUR_ADJ_OAS_MID"),IF(ISNUMBER(_xlfn.SINGLE(_xll.BDP($E1561&amp;" ISIN","DUR_ADJ_OAS_MID"))),_xll.BDP($E1561&amp;" ISIN","DUR_ADJ_OAS_MID")," ")))</f>
        <v/>
      </c>
      <c r="S1561" s="7">
        <f>IF(ISNUMBER(N1561),Q1561*N1561,IF(ISNUMBER(R1561),J1561*R1561," "))</f>
        <v/>
      </c>
      <c r="AB1561" s="8" t="inlineStr">
        <is>
          <t>UQUATUB01</t>
        </is>
      </c>
    </row>
    <row r="1562">
      <c r="A1562" t="inlineStr">
        <is>
          <t>PCR</t>
        </is>
      </c>
      <c r="B1562" t="inlineStr">
        <is>
          <t>Aon PLC</t>
        </is>
      </c>
      <c r="C1562" t="inlineStr">
        <is>
          <t>AON UN</t>
        </is>
      </c>
      <c r="D1562" t="inlineStr">
        <is>
          <t>BLP1HW5</t>
        </is>
      </c>
      <c r="E1562" t="inlineStr">
        <is>
          <t>IE00BLP1HW54</t>
        </is>
      </c>
      <c r="G1562" s="1" t="n">
        <v>50.53149117153737</v>
      </c>
      <c r="H1562" s="1" t="n">
        <v>343.1</v>
      </c>
      <c r="I1562" s="2" t="n">
        <v>17337.35462095447</v>
      </c>
      <c r="J1562" s="3" t="n">
        <v>0.0071668361854298</v>
      </c>
      <c r="K1562" s="4" t="n">
        <v>2419108.54</v>
      </c>
      <c r="L1562" s="5" t="n">
        <v>100001</v>
      </c>
      <c r="M1562" s="6" t="n">
        <v>24.19084349</v>
      </c>
      <c r="N1562" s="7">
        <f t="array" ref="N1562">IF(ISNUMBER(_xlfn.SINGLE(_xll.BDP($C1562, "DELTA_MID"))),_xll.BDP($C1562, "DELTA_MID")," ")</f>
        <v/>
      </c>
      <c r="O1562" s="7">
        <f>IF(ISNUMBER(N1562),_xll.BDP($C1562, "OPT_UNDL_TICKER"),"")</f>
        <v/>
      </c>
      <c r="P1562" s="8">
        <f>IF(ISNUMBER(N1562),_xll.BDP($C1562, "OPT_UNDL_PX")," ")</f>
        <v/>
      </c>
      <c r="Q1562" s="7">
        <f>IF(ISNUMBER(N1562),+G1562*_xll.BDP($C1562, "PX_POS_MULT_FACTOR")*P1562/K1562," ")</f>
        <v/>
      </c>
      <c r="R1562" s="8">
        <f t="array" ref="R1562">IF(OR($A1562="TUA",$A1562="TYA"),"",IF(ISNUMBER(_xlfn.SINGLE(_xll.BDP($C1562,"DUR_ADJ_OAS_MID"))),_xll.BDP($C1562,"DUR_ADJ_OAS_MID"),IF(ISNUMBER(_xlfn.SINGLE(_xll.BDP($E1562&amp;" ISIN","DUR_ADJ_OAS_MID"))),_xll.BDP($E1562&amp;" ISIN","DUR_ADJ_OAS_MID")," ")))</f>
        <v/>
      </c>
      <c r="S1562" s="7">
        <f>IF(ISNUMBER(N1562),Q1562*N1562,IF(ISNUMBER(R1562),J1562*R1562," "))</f>
        <v/>
      </c>
      <c r="AB1562" s="8" t="inlineStr">
        <is>
          <t>UQUATUB01</t>
        </is>
      </c>
    </row>
    <row r="1563">
      <c r="A1563" t="inlineStr">
        <is>
          <t>PCR</t>
        </is>
      </c>
      <c r="B1563" t="inlineStr">
        <is>
          <t>Amphenol Corp</t>
        </is>
      </c>
      <c r="C1563" t="inlineStr">
        <is>
          <t>APH UN</t>
        </is>
      </c>
      <c r="D1563" t="inlineStr">
        <is>
          <t>2145084</t>
        </is>
      </c>
      <c r="E1563" t="inlineStr">
        <is>
          <t>US0320951017</t>
        </is>
      </c>
      <c r="F1563" t="inlineStr">
        <is>
          <t>032095101</t>
        </is>
      </c>
      <c r="G1563" s="1" t="n">
        <v>158.3407752366582</v>
      </c>
      <c r="H1563" s="1" t="n">
        <v>128.93</v>
      </c>
      <c r="I1563" s="2" t="n">
        <v>20414.87615126234</v>
      </c>
      <c r="J1563" s="3" t="n">
        <v>0.008439007929450799</v>
      </c>
      <c r="K1563" s="4" t="n">
        <v>2419108.54</v>
      </c>
      <c r="L1563" s="5" t="n">
        <v>100001</v>
      </c>
      <c r="M1563" s="6" t="n">
        <v>24.19084349</v>
      </c>
      <c r="N1563" s="7">
        <f t="array" ref="N1563">IF(ISNUMBER(_xlfn.SINGLE(_xll.BDP($C1563, "DELTA_MID"))),_xll.BDP($C1563, "DELTA_MID")," ")</f>
        <v/>
      </c>
      <c r="O1563" s="7">
        <f>IF(ISNUMBER(N1563),_xll.BDP($C1563, "OPT_UNDL_TICKER"),"")</f>
        <v/>
      </c>
      <c r="P1563" s="8">
        <f>IF(ISNUMBER(N1563),_xll.BDP($C1563, "OPT_UNDL_PX")," ")</f>
        <v/>
      </c>
      <c r="Q1563" s="7">
        <f>IF(ISNUMBER(N1563),+G1563*_xll.BDP($C1563, "PX_POS_MULT_FACTOR")*P1563/K1563," ")</f>
        <v/>
      </c>
      <c r="R1563" s="8">
        <f t="array" ref="R1563">IF(OR($A1563="TUA",$A1563="TYA"),"",IF(ISNUMBER(_xlfn.SINGLE(_xll.BDP($C1563,"DUR_ADJ_OAS_MID"))),_xll.BDP($C1563,"DUR_ADJ_OAS_MID"),IF(ISNUMBER(_xlfn.SINGLE(_xll.BDP($E1563&amp;" ISIN","DUR_ADJ_OAS_MID"))),_xll.BDP($E1563&amp;" ISIN","DUR_ADJ_OAS_MID")," ")))</f>
        <v/>
      </c>
      <c r="S1563" s="7">
        <f>IF(ISNUMBER(N1563),Q1563*N1563,IF(ISNUMBER(R1563),J1563*R1563," "))</f>
        <v/>
      </c>
      <c r="AB1563" s="8" t="inlineStr">
        <is>
          <t>UQUATUB01</t>
        </is>
      </c>
    </row>
    <row r="1564">
      <c r="A1564" t="inlineStr">
        <is>
          <t>PCR</t>
        </is>
      </c>
      <c r="B1564" t="inlineStr">
        <is>
          <t>Broadcom Inc</t>
        </is>
      </c>
      <c r="C1564" t="inlineStr">
        <is>
          <t>AVGO UW</t>
        </is>
      </c>
      <c r="D1564" t="inlineStr">
        <is>
          <t>BDZ78H9</t>
        </is>
      </c>
      <c r="E1564" t="inlineStr">
        <is>
          <t>US11135F1012</t>
        </is>
      </c>
      <c r="F1564" t="inlineStr">
        <is>
          <t>11135F101</t>
        </is>
      </c>
      <c r="G1564" s="1" t="n">
        <v>52.22276458374948</v>
      </c>
      <c r="H1564" s="1" t="n">
        <v>340.3</v>
      </c>
      <c r="I1564" s="2" t="n">
        <v>17771.40678784995</v>
      </c>
      <c r="J1564" s="3" t="n">
        <v>0.0073462626806525</v>
      </c>
      <c r="K1564" s="4" t="n">
        <v>2419108.54</v>
      </c>
      <c r="L1564" s="5" t="n">
        <v>100001</v>
      </c>
      <c r="M1564" s="6" t="n">
        <v>24.19084349</v>
      </c>
      <c r="N1564" s="7">
        <f t="array" ref="N1564">IF(ISNUMBER(_xlfn.SINGLE(_xll.BDP($C1564, "DELTA_MID"))),_xll.BDP($C1564, "DELTA_MID")," ")</f>
        <v/>
      </c>
      <c r="O1564" s="7">
        <f>IF(ISNUMBER(N1564),_xll.BDP($C1564, "OPT_UNDL_TICKER"),"")</f>
        <v/>
      </c>
      <c r="P1564" s="8">
        <f>IF(ISNUMBER(N1564),_xll.BDP($C1564, "OPT_UNDL_PX")," ")</f>
        <v/>
      </c>
      <c r="Q1564" s="7">
        <f>IF(ISNUMBER(N1564),+G1564*_xll.BDP($C1564, "PX_POS_MULT_FACTOR")*P1564/K1564," ")</f>
        <v/>
      </c>
      <c r="R1564" s="8">
        <f t="array" ref="R1564">IF(OR($A1564="TUA",$A1564="TYA"),"",IF(ISNUMBER(_xlfn.SINGLE(_xll.BDP($C1564,"DUR_ADJ_OAS_MID"))),_xll.BDP($C1564,"DUR_ADJ_OAS_MID"),IF(ISNUMBER(_xlfn.SINGLE(_xll.BDP($E1564&amp;" ISIN","DUR_ADJ_OAS_MID"))),_xll.BDP($E1564&amp;" ISIN","DUR_ADJ_OAS_MID")," ")))</f>
        <v/>
      </c>
      <c r="S1564" s="7">
        <f>IF(ISNUMBER(N1564),Q1564*N1564,IF(ISNUMBER(R1564),J1564*R1564," "))</f>
        <v/>
      </c>
      <c r="AB1564" s="8" t="inlineStr">
        <is>
          <t>UQUATUB01</t>
        </is>
      </c>
    </row>
    <row r="1565">
      <c r="A1565" t="inlineStr">
        <is>
          <t>PCR</t>
        </is>
      </c>
      <c r="B1565" t="inlineStr">
        <is>
          <t>Avantor Inc</t>
        </is>
      </c>
      <c r="C1565" t="inlineStr">
        <is>
          <t>AVTR UN</t>
        </is>
      </c>
      <c r="D1565" t="inlineStr">
        <is>
          <t>BJLT387</t>
        </is>
      </c>
      <c r="E1565" t="inlineStr">
        <is>
          <t>US05352A1007</t>
        </is>
      </c>
      <c r="F1565" t="inlineStr">
        <is>
          <t>05352A100</t>
        </is>
      </c>
      <c r="G1565" s="1" t="n">
        <v>1526.562173789453</v>
      </c>
      <c r="H1565" s="1" t="n">
        <v>15.16</v>
      </c>
      <c r="I1565" s="2" t="n">
        <v>23142.6825546481</v>
      </c>
      <c r="J1565" s="3" t="n">
        <v>0.0095666160372647</v>
      </c>
      <c r="K1565" s="4" t="n">
        <v>2419108.54</v>
      </c>
      <c r="L1565" s="5" t="n">
        <v>100001</v>
      </c>
      <c r="M1565" s="6" t="n">
        <v>24.19084349</v>
      </c>
      <c r="N1565" s="7">
        <f t="array" ref="N1565">IF(ISNUMBER(_xlfn.SINGLE(_xll.BDP($C1565, "DELTA_MID"))),_xll.BDP($C1565, "DELTA_MID")," ")</f>
        <v/>
      </c>
      <c r="O1565" s="7">
        <f>IF(ISNUMBER(N1565),_xll.BDP($C1565, "OPT_UNDL_TICKER"),"")</f>
        <v/>
      </c>
      <c r="P1565" s="8">
        <f>IF(ISNUMBER(N1565),_xll.BDP($C1565, "OPT_UNDL_PX")," ")</f>
        <v/>
      </c>
      <c r="Q1565" s="7">
        <f>IF(ISNUMBER(N1565),+G1565*_xll.BDP($C1565, "PX_POS_MULT_FACTOR")*P1565/K1565," ")</f>
        <v/>
      </c>
      <c r="R1565" s="8">
        <f t="array" ref="R1565">IF(OR($A1565="TUA",$A1565="TYA"),"",IF(ISNUMBER(_xlfn.SINGLE(_xll.BDP($C1565,"DUR_ADJ_OAS_MID"))),_xll.BDP($C1565,"DUR_ADJ_OAS_MID"),IF(ISNUMBER(_xlfn.SINGLE(_xll.BDP($E1565&amp;" ISIN","DUR_ADJ_OAS_MID"))),_xll.BDP($E1565&amp;" ISIN","DUR_ADJ_OAS_MID")," ")))</f>
        <v/>
      </c>
      <c r="S1565" s="7">
        <f>IF(ISNUMBER(N1565),Q1565*N1565,IF(ISNUMBER(R1565),J1565*R1565," "))</f>
        <v/>
      </c>
      <c r="AB1565" s="8" t="inlineStr">
        <is>
          <t>UQUATUB01</t>
        </is>
      </c>
    </row>
    <row r="1566">
      <c r="A1566" t="inlineStr">
        <is>
          <t>PCR</t>
        </is>
      </c>
      <c r="B1566" t="inlineStr">
        <is>
          <t>Avery Dennison Corp</t>
        </is>
      </c>
      <c r="C1566" t="inlineStr">
        <is>
          <t>AVY UN</t>
        </is>
      </c>
      <c r="D1566" t="inlineStr">
        <is>
          <t>2066408</t>
        </is>
      </c>
      <c r="E1566" t="inlineStr">
        <is>
          <t>US0536111091</t>
        </is>
      </c>
      <c r="F1566" t="inlineStr">
        <is>
          <t>053611109</t>
        </is>
      </c>
      <c r="G1566" s="1" t="n">
        <v>113.4468621058279</v>
      </c>
      <c r="H1566" s="1" t="n">
        <v>179.04</v>
      </c>
      <c r="I1566" s="2" t="n">
        <v>20311.52619142742</v>
      </c>
      <c r="J1566" s="3" t="n">
        <v>0.008396285596770799</v>
      </c>
      <c r="K1566" s="4" t="n">
        <v>2419108.54</v>
      </c>
      <c r="L1566" s="5" t="n">
        <v>100001</v>
      </c>
      <c r="M1566" s="6" t="n">
        <v>24.19084349</v>
      </c>
      <c r="N1566" s="7">
        <f t="array" ref="N1566">IF(ISNUMBER(_xlfn.SINGLE(_xll.BDP($C1566, "DELTA_MID"))),_xll.BDP($C1566, "DELTA_MID")," ")</f>
        <v/>
      </c>
      <c r="O1566" s="7">
        <f>IF(ISNUMBER(N1566),_xll.BDP($C1566, "OPT_UNDL_TICKER"),"")</f>
        <v/>
      </c>
      <c r="P1566" s="8">
        <f>IF(ISNUMBER(N1566),_xll.BDP($C1566, "OPT_UNDL_PX")," ")</f>
        <v/>
      </c>
      <c r="Q1566" s="7">
        <f>IF(ISNUMBER(N1566),+G1566*_xll.BDP($C1566, "PX_POS_MULT_FACTOR")*P1566/K1566," ")</f>
        <v/>
      </c>
      <c r="R1566" s="8">
        <f t="array" ref="R1566">IF(OR($A1566="TUA",$A1566="TYA"),"",IF(ISNUMBER(_xlfn.SINGLE(_xll.BDP($C1566,"DUR_ADJ_OAS_MID"))),_xll.BDP($C1566,"DUR_ADJ_OAS_MID"),IF(ISNUMBER(_xlfn.SINGLE(_xll.BDP($E1566&amp;" ISIN","DUR_ADJ_OAS_MID"))),_xll.BDP($E1566&amp;" ISIN","DUR_ADJ_OAS_MID")," ")))</f>
        <v/>
      </c>
      <c r="S1566" s="7">
        <f>IF(ISNUMBER(N1566),Q1566*N1566,IF(ISNUMBER(R1566),J1566*R1566," "))</f>
        <v/>
      </c>
      <c r="AB1566" s="8" t="inlineStr">
        <is>
          <t>UQUATUB01</t>
        </is>
      </c>
    </row>
    <row r="1567">
      <c r="A1567" t="inlineStr">
        <is>
          <t>PCR</t>
        </is>
      </c>
      <c r="B1567" t="inlineStr">
        <is>
          <t>AutoZone Inc</t>
        </is>
      </c>
      <c r="C1567" t="inlineStr">
        <is>
          <t>AZO UN</t>
        </is>
      </c>
      <c r="D1567" t="inlineStr">
        <is>
          <t>2065955</t>
        </is>
      </c>
      <c r="E1567" t="inlineStr">
        <is>
          <t>US0533321024</t>
        </is>
      </c>
      <c r="F1567" t="inlineStr">
        <is>
          <t>053332102</t>
        </is>
      </c>
      <c r="G1567" s="1" t="n">
        <v>4.340935091344416</v>
      </c>
      <c r="H1567" s="1" t="n">
        <v>3997.26</v>
      </c>
      <c r="I1567" s="2" t="n">
        <v>17351.84620322738</v>
      </c>
      <c r="J1567" s="3" t="n">
        <v>0.007172826649286</v>
      </c>
      <c r="K1567" s="4" t="n">
        <v>2419108.54</v>
      </c>
      <c r="L1567" s="5" t="n">
        <v>100001</v>
      </c>
      <c r="M1567" s="6" t="n">
        <v>24.19084349</v>
      </c>
      <c r="N1567" s="7">
        <f t="array" ref="N1567">IF(ISNUMBER(_xlfn.SINGLE(_xll.BDP($C1567, "DELTA_MID"))),_xll.BDP($C1567, "DELTA_MID")," ")</f>
        <v/>
      </c>
      <c r="O1567" s="7">
        <f>IF(ISNUMBER(N1567),_xll.BDP($C1567, "OPT_UNDL_TICKER"),"")</f>
        <v/>
      </c>
      <c r="P1567" s="8">
        <f>IF(ISNUMBER(N1567),_xll.BDP($C1567, "OPT_UNDL_PX")," ")</f>
        <v/>
      </c>
      <c r="Q1567" s="7">
        <f>IF(ISNUMBER(N1567),+G1567*_xll.BDP($C1567, "PX_POS_MULT_FACTOR")*P1567/K1567," ")</f>
        <v/>
      </c>
      <c r="R1567" s="8">
        <f t="array" ref="R1567">IF(OR($A1567="TUA",$A1567="TYA"),"",IF(ISNUMBER(_xlfn.SINGLE(_xll.BDP($C1567,"DUR_ADJ_OAS_MID"))),_xll.BDP($C1567,"DUR_ADJ_OAS_MID"),IF(ISNUMBER(_xlfn.SINGLE(_xll.BDP($E1567&amp;" ISIN","DUR_ADJ_OAS_MID"))),_xll.BDP($E1567&amp;" ISIN","DUR_ADJ_OAS_MID")," ")))</f>
        <v/>
      </c>
      <c r="S1567" s="7">
        <f>IF(ISNUMBER(N1567),Q1567*N1567,IF(ISNUMBER(R1567),J1567*R1567," "))</f>
        <v/>
      </c>
      <c r="AB1567" s="8" t="inlineStr">
        <is>
          <t>UQUATUB01</t>
        </is>
      </c>
    </row>
    <row r="1568">
      <c r="A1568" t="inlineStr">
        <is>
          <t>PCR</t>
        </is>
      </c>
      <c r="B1568" t="inlineStr">
        <is>
          <t>TopBuild Corp</t>
        </is>
      </c>
      <c r="C1568" t="inlineStr">
        <is>
          <t>BLD UN</t>
        </is>
      </c>
      <c r="D1568" t="inlineStr">
        <is>
          <t>BZ0P3W2</t>
        </is>
      </c>
      <c r="E1568" t="inlineStr">
        <is>
          <t>US89055F1030</t>
        </is>
      </c>
      <c r="F1568" t="inlineStr">
        <is>
          <t>89055F103</t>
        </is>
      </c>
      <c r="G1568" s="1" t="n">
        <v>45.02545661844683</v>
      </c>
      <c r="H1568" s="1" t="n">
        <v>443.56</v>
      </c>
      <c r="I1568" s="2" t="n">
        <v>19971.49153767828</v>
      </c>
      <c r="J1568" s="3" t="n">
        <v>0.0082557236301924</v>
      </c>
      <c r="K1568" s="4" t="n">
        <v>2419108.54</v>
      </c>
      <c r="L1568" s="5" t="n">
        <v>100001</v>
      </c>
      <c r="M1568" s="6" t="n">
        <v>24.19084349</v>
      </c>
      <c r="N1568" s="7">
        <f t="array" ref="N1568">IF(ISNUMBER(_xlfn.SINGLE(_xll.BDP($C1568, "DELTA_MID"))),_xll.BDP($C1568, "DELTA_MID")," ")</f>
        <v/>
      </c>
      <c r="O1568" s="7">
        <f>IF(ISNUMBER(N1568),_xll.BDP($C1568, "OPT_UNDL_TICKER"),"")</f>
        <v/>
      </c>
      <c r="P1568" s="8">
        <f>IF(ISNUMBER(N1568),_xll.BDP($C1568, "OPT_UNDL_PX")," ")</f>
        <v/>
      </c>
      <c r="Q1568" s="7">
        <f>IF(ISNUMBER(N1568),+G1568*_xll.BDP($C1568, "PX_POS_MULT_FACTOR")*P1568/K1568," ")</f>
        <v/>
      </c>
      <c r="R1568" s="8">
        <f t="array" ref="R1568">IF(OR($A1568="TUA",$A1568="TYA"),"",IF(ISNUMBER(_xlfn.SINGLE(_xll.BDP($C1568,"DUR_ADJ_OAS_MID"))),_xll.BDP($C1568,"DUR_ADJ_OAS_MID"),IF(ISNUMBER(_xlfn.SINGLE(_xll.BDP($E1568&amp;" ISIN","DUR_ADJ_OAS_MID"))),_xll.BDP($E1568&amp;" ISIN","DUR_ADJ_OAS_MID")," ")))</f>
        <v/>
      </c>
      <c r="S1568" s="7">
        <f>IF(ISNUMBER(N1568),Q1568*N1568,IF(ISNUMBER(R1568),J1568*R1568," "))</f>
        <v/>
      </c>
      <c r="AB1568" s="8" t="inlineStr">
        <is>
          <t>UQUATUB01</t>
        </is>
      </c>
    </row>
    <row r="1569">
      <c r="A1569" t="inlineStr">
        <is>
          <t>PCR</t>
        </is>
      </c>
      <c r="B1569" t="inlineStr">
        <is>
          <t>Broadridge Financial Solutions</t>
        </is>
      </c>
      <c r="C1569" t="inlineStr">
        <is>
          <t>BR UN</t>
        </is>
      </c>
      <c r="D1569" t="inlineStr">
        <is>
          <t>B1VP7R6</t>
        </is>
      </c>
      <c r="E1569" t="inlineStr">
        <is>
          <t>US11133T1034</t>
        </is>
      </c>
      <c r="F1569" t="inlineStr">
        <is>
          <t>11133T103</t>
        </is>
      </c>
      <c r="G1569" s="1" t="n">
        <v>74.56636555175169</v>
      </c>
      <c r="H1569" s="1" t="n">
        <v>232.95</v>
      </c>
      <c r="I1569" s="2" t="n">
        <v>17370.23485528056</v>
      </c>
      <c r="J1569" s="3" t="n">
        <v>0.0071804280659852</v>
      </c>
      <c r="K1569" s="4" t="n">
        <v>2419108.54</v>
      </c>
      <c r="L1569" s="5" t="n">
        <v>100001</v>
      </c>
      <c r="M1569" s="6" t="n">
        <v>24.19084349</v>
      </c>
      <c r="N1569" s="7">
        <f t="array" ref="N1569">IF(ISNUMBER(_xlfn.SINGLE(_xll.BDP($C1569, "DELTA_MID"))),_xll.BDP($C1569, "DELTA_MID")," ")</f>
        <v/>
      </c>
      <c r="O1569" s="7">
        <f>IF(ISNUMBER(N1569),_xll.BDP($C1569, "OPT_UNDL_TICKER"),"")</f>
        <v/>
      </c>
      <c r="P1569" s="8">
        <f>IF(ISNUMBER(N1569),_xll.BDP($C1569, "OPT_UNDL_PX")," ")</f>
        <v/>
      </c>
      <c r="Q1569" s="7">
        <f>IF(ISNUMBER(N1569),+G1569*_xll.BDP($C1569, "PX_POS_MULT_FACTOR")*P1569/K1569," ")</f>
        <v/>
      </c>
      <c r="R1569" s="8">
        <f t="array" ref="R1569">IF(OR($A1569="TUA",$A1569="TYA"),"",IF(ISNUMBER(_xlfn.SINGLE(_xll.BDP($C1569,"DUR_ADJ_OAS_MID"))),_xll.BDP($C1569,"DUR_ADJ_OAS_MID"),IF(ISNUMBER(_xlfn.SINGLE(_xll.BDP($E1569&amp;" ISIN","DUR_ADJ_OAS_MID"))),_xll.BDP($E1569&amp;" ISIN","DUR_ADJ_OAS_MID")," ")))</f>
        <v/>
      </c>
      <c r="S1569" s="7">
        <f>IF(ISNUMBER(N1569),Q1569*N1569,IF(ISNUMBER(R1569),J1569*R1569," "))</f>
        <v/>
      </c>
      <c r="AB1569" s="8" t="inlineStr">
        <is>
          <t>UQUATUB01</t>
        </is>
      </c>
    </row>
    <row r="1570">
      <c r="A1570" t="inlineStr">
        <is>
          <t>PCR</t>
        </is>
      </c>
      <c r="B1570" t="inlineStr">
        <is>
          <t>Brown &amp; Brown Inc</t>
        </is>
      </c>
      <c r="C1570" t="inlineStr">
        <is>
          <t>BRO UN</t>
        </is>
      </c>
      <c r="D1570" t="inlineStr">
        <is>
          <t>2692687</t>
        </is>
      </c>
      <c r="E1570" t="inlineStr">
        <is>
          <t>US1152361010</t>
        </is>
      </c>
      <c r="F1570" t="inlineStr">
        <is>
          <t>115236101</t>
        </is>
      </c>
      <c r="G1570" s="1" t="n">
        <v>200.9044894439963</v>
      </c>
      <c r="H1570" s="1" t="n">
        <v>89.2</v>
      </c>
      <c r="I1570" s="2" t="n">
        <v>17920.68045840447</v>
      </c>
      <c r="J1570" s="3" t="n">
        <v>0.0074079687463731</v>
      </c>
      <c r="K1570" s="4" t="n">
        <v>2419108.54</v>
      </c>
      <c r="L1570" s="5" t="n">
        <v>100001</v>
      </c>
      <c r="M1570" s="6" t="n">
        <v>24.19084349</v>
      </c>
      <c r="N1570" s="7">
        <f t="array" ref="N1570">IF(ISNUMBER(_xlfn.SINGLE(_xll.BDP($C1570, "DELTA_MID"))),_xll.BDP($C1570, "DELTA_MID")," ")</f>
        <v/>
      </c>
      <c r="O1570" s="7">
        <f>IF(ISNUMBER(N1570),_xll.BDP($C1570, "OPT_UNDL_TICKER"),"")</f>
        <v/>
      </c>
      <c r="P1570" s="8">
        <f>IF(ISNUMBER(N1570),_xll.BDP($C1570, "OPT_UNDL_PX")," ")</f>
        <v/>
      </c>
      <c r="Q1570" s="7">
        <f>IF(ISNUMBER(N1570),+G1570*_xll.BDP($C1570, "PX_POS_MULT_FACTOR")*P1570/K1570," ")</f>
        <v/>
      </c>
      <c r="R1570" s="8">
        <f t="array" ref="R1570">IF(OR($A1570="TUA",$A1570="TYA"),"",IF(ISNUMBER(_xlfn.SINGLE(_xll.BDP($C1570,"DUR_ADJ_OAS_MID"))),_xll.BDP($C1570,"DUR_ADJ_OAS_MID"),IF(ISNUMBER(_xlfn.SINGLE(_xll.BDP($E1570&amp;" ISIN","DUR_ADJ_OAS_MID"))),_xll.BDP($E1570&amp;" ISIN","DUR_ADJ_OAS_MID")," ")))</f>
        <v/>
      </c>
      <c r="S1570" s="7">
        <f>IF(ISNUMBER(N1570),Q1570*N1570,IF(ISNUMBER(R1570),J1570*R1570," "))</f>
        <v/>
      </c>
      <c r="AB1570" s="8" t="inlineStr">
        <is>
          <t>UQUATUB01</t>
        </is>
      </c>
    </row>
    <row r="1571">
      <c r="A1571" t="inlineStr">
        <is>
          <t>PCR</t>
        </is>
      </c>
      <c r="B1571" t="inlineStr">
        <is>
          <t>Bentley Systems Inc</t>
        </is>
      </c>
      <c r="C1571" t="inlineStr">
        <is>
          <t>BSY UW</t>
        </is>
      </c>
      <c r="D1571" t="inlineStr">
        <is>
          <t>BMC1PR6</t>
        </is>
      </c>
      <c r="E1571" t="inlineStr">
        <is>
          <t>US08265T2087</t>
        </is>
      </c>
      <c r="F1571" t="inlineStr">
        <is>
          <t>08265T208</t>
        </is>
      </c>
      <c r="G1571" s="1" t="n">
        <v>354.9607053697171</v>
      </c>
      <c r="H1571" s="1" t="n">
        <v>52.01</v>
      </c>
      <c r="I1571" s="2" t="n">
        <v>18461.50628627899</v>
      </c>
      <c r="J1571" s="3" t="n">
        <v>0.0076315328481619</v>
      </c>
      <c r="K1571" s="4" t="n">
        <v>2419108.54</v>
      </c>
      <c r="L1571" s="5" t="n">
        <v>100001</v>
      </c>
      <c r="M1571" s="6" t="n">
        <v>24.19084349</v>
      </c>
      <c r="N1571" s="7">
        <f t="array" ref="N1571">IF(ISNUMBER(_xlfn.SINGLE(_xll.BDP($C1571, "DELTA_MID"))),_xll.BDP($C1571, "DELTA_MID")," ")</f>
        <v/>
      </c>
      <c r="O1571" s="7">
        <f>IF(ISNUMBER(N1571),_xll.BDP($C1571, "OPT_UNDL_TICKER"),"")</f>
        <v/>
      </c>
      <c r="P1571" s="8">
        <f>IF(ISNUMBER(N1571),_xll.BDP($C1571, "OPT_UNDL_PX")," ")</f>
        <v/>
      </c>
      <c r="Q1571" s="7">
        <f>IF(ISNUMBER(N1571),+G1571*_xll.BDP($C1571, "PX_POS_MULT_FACTOR")*P1571/K1571," ")</f>
        <v/>
      </c>
      <c r="R1571" s="8">
        <f t="array" ref="R1571">IF(OR($A1571="TUA",$A1571="TYA"),"",IF(ISNUMBER(_xlfn.SINGLE(_xll.BDP($C1571,"DUR_ADJ_OAS_MID"))),_xll.BDP($C1571,"DUR_ADJ_OAS_MID"),IF(ISNUMBER(_xlfn.SINGLE(_xll.BDP($E1571&amp;" ISIN","DUR_ADJ_OAS_MID"))),_xll.BDP($E1571&amp;" ISIN","DUR_ADJ_OAS_MID")," ")))</f>
        <v/>
      </c>
      <c r="S1571" s="7">
        <f>IF(ISNUMBER(N1571),Q1571*N1571,IF(ISNUMBER(R1571),J1571*R1571," "))</f>
        <v/>
      </c>
      <c r="AB1571" s="8" t="inlineStr">
        <is>
          <t>UQUATUB01</t>
        </is>
      </c>
    </row>
    <row r="1572">
      <c r="A1572" t="inlineStr">
        <is>
          <t>PCR</t>
        </is>
      </c>
      <c r="B1572" t="inlineStr">
        <is>
          <t>CACI International Inc</t>
        </is>
      </c>
      <c r="C1572" t="inlineStr">
        <is>
          <t>CACI UN</t>
        </is>
      </c>
      <c r="D1572" t="inlineStr">
        <is>
          <t>2159267</t>
        </is>
      </c>
      <c r="E1572" t="inlineStr">
        <is>
          <t>US1271903049</t>
        </is>
      </c>
      <c r="F1572" t="inlineStr">
        <is>
          <t>127190304</t>
        </is>
      </c>
      <c r="G1572" s="1" t="n">
        <v>37.88452443355126</v>
      </c>
      <c r="H1572" s="1" t="n">
        <v>520.16</v>
      </c>
      <c r="I1572" s="2" t="n">
        <v>19706.01422935602</v>
      </c>
      <c r="J1572" s="3" t="n">
        <v>0.0081459818373242</v>
      </c>
      <c r="K1572" s="4" t="n">
        <v>2419108.54</v>
      </c>
      <c r="L1572" s="5" t="n">
        <v>100001</v>
      </c>
      <c r="M1572" s="6" t="n">
        <v>24.19084349</v>
      </c>
      <c r="N1572" s="7">
        <f t="array" ref="N1572">IF(ISNUMBER(_xlfn.SINGLE(_xll.BDP($C1572, "DELTA_MID"))),_xll.BDP($C1572, "DELTA_MID")," ")</f>
        <v/>
      </c>
      <c r="O1572" s="7">
        <f>IF(ISNUMBER(N1572),_xll.BDP($C1572, "OPT_UNDL_TICKER"),"")</f>
        <v/>
      </c>
      <c r="P1572" s="8">
        <f>IF(ISNUMBER(N1572),_xll.BDP($C1572, "OPT_UNDL_PX")," ")</f>
        <v/>
      </c>
      <c r="Q1572" s="7">
        <f>IF(ISNUMBER(N1572),+G1572*_xll.BDP($C1572, "PX_POS_MULT_FACTOR")*P1572/K1572," ")</f>
        <v/>
      </c>
      <c r="R1572" s="8">
        <f t="array" ref="R1572">IF(OR($A1572="TUA",$A1572="TYA"),"",IF(ISNUMBER(_xlfn.SINGLE(_xll.BDP($C1572,"DUR_ADJ_OAS_MID"))),_xll.BDP($C1572,"DUR_ADJ_OAS_MID"),IF(ISNUMBER(_xlfn.SINGLE(_xll.BDP($E1572&amp;" ISIN","DUR_ADJ_OAS_MID"))),_xll.BDP($E1572&amp;" ISIN","DUR_ADJ_OAS_MID")," ")))</f>
        <v/>
      </c>
      <c r="S1572" s="7">
        <f>IF(ISNUMBER(N1572),Q1572*N1572,IF(ISNUMBER(R1572),J1572*R1572," "))</f>
        <v/>
      </c>
      <c r="AB1572" s="8" t="inlineStr">
        <is>
          <t>UQUATUB01</t>
        </is>
      </c>
    </row>
    <row r="1573">
      <c r="A1573" t="inlineStr">
        <is>
          <t>PCR</t>
        </is>
      </c>
      <c r="B1573" t="inlineStr">
        <is>
          <t>Cboe Global Markets Inc</t>
        </is>
      </c>
      <c r="C1573" t="inlineStr">
        <is>
          <t>CBOE UF</t>
        </is>
      </c>
      <c r="D1573" t="inlineStr">
        <is>
          <t>B5834C5</t>
        </is>
      </c>
      <c r="E1573" t="inlineStr">
        <is>
          <t>US12503M1080</t>
        </is>
      </c>
      <c r="F1573" t="inlineStr">
        <is>
          <t>12503M108</t>
        </is>
      </c>
      <c r="G1573" s="1" t="n">
        <v>80.24152744606343</v>
      </c>
      <c r="H1573" s="1" t="n">
        <v>237.35</v>
      </c>
      <c r="I1573" s="2" t="n">
        <v>19045.32653932316</v>
      </c>
      <c r="J1573" s="3" t="n">
        <v>0.007872869788357301</v>
      </c>
      <c r="K1573" s="4" t="n">
        <v>2419108.54</v>
      </c>
      <c r="L1573" s="5" t="n">
        <v>100001</v>
      </c>
      <c r="M1573" s="6" t="n">
        <v>24.19084349</v>
      </c>
      <c r="N1573" s="7">
        <f t="array" ref="N1573">IF(ISNUMBER(_xlfn.SINGLE(_xll.BDP($C1573, "DELTA_MID"))),_xll.BDP($C1573, "DELTA_MID")," ")</f>
        <v/>
      </c>
      <c r="O1573" s="7">
        <f>IF(ISNUMBER(N1573),_xll.BDP($C1573, "OPT_UNDL_TICKER"),"")</f>
        <v/>
      </c>
      <c r="P1573" s="8">
        <f>IF(ISNUMBER(N1573),_xll.BDP($C1573, "OPT_UNDL_PX")," ")</f>
        <v/>
      </c>
      <c r="Q1573" s="7">
        <f>IF(ISNUMBER(N1573),+G1573*_xll.BDP($C1573, "PX_POS_MULT_FACTOR")*P1573/K1573," ")</f>
        <v/>
      </c>
      <c r="R1573" s="8">
        <f t="array" ref="R1573">IF(OR($A1573="TUA",$A1573="TYA"),"",IF(ISNUMBER(_xlfn.SINGLE(_xll.BDP($C1573,"DUR_ADJ_OAS_MID"))),_xll.BDP($C1573,"DUR_ADJ_OAS_MID"),IF(ISNUMBER(_xlfn.SINGLE(_xll.BDP($E1573&amp;" ISIN","DUR_ADJ_OAS_MID"))),_xll.BDP($E1573&amp;" ISIN","DUR_ADJ_OAS_MID")," ")))</f>
        <v/>
      </c>
      <c r="S1573" s="7">
        <f>IF(ISNUMBER(N1573),Q1573*N1573,IF(ISNUMBER(R1573),J1573*R1573," "))</f>
        <v/>
      </c>
      <c r="AB1573" s="8" t="inlineStr">
        <is>
          <t>UQUATUB01</t>
        </is>
      </c>
    </row>
    <row r="1574">
      <c r="A1574" t="inlineStr">
        <is>
          <t>PCR</t>
        </is>
      </c>
      <c r="B1574" t="inlineStr">
        <is>
          <t>CDW Corp/DE</t>
        </is>
      </c>
      <c r="C1574" t="inlineStr">
        <is>
          <t>CDW UW</t>
        </is>
      </c>
      <c r="D1574" t="inlineStr">
        <is>
          <t>BBM5MD6</t>
        </is>
      </c>
      <c r="E1574" t="inlineStr">
        <is>
          <t>US12514G1085</t>
        </is>
      </c>
      <c r="F1574" t="inlineStr">
        <is>
          <t>12514G108</t>
        </is>
      </c>
      <c r="G1574" s="1" t="n">
        <v>114.3864584459457</v>
      </c>
      <c r="H1574" s="1" t="n">
        <v>156.36</v>
      </c>
      <c r="I1574" s="2" t="n">
        <v>17885.46664260807</v>
      </c>
      <c r="J1574" s="3" t="n">
        <v>0.0073934122206058</v>
      </c>
      <c r="K1574" s="4" t="n">
        <v>2419108.54</v>
      </c>
      <c r="L1574" s="5" t="n">
        <v>100001</v>
      </c>
      <c r="M1574" s="6" t="n">
        <v>24.19084349</v>
      </c>
      <c r="N1574" s="7">
        <f t="array" ref="N1574">IF(ISNUMBER(_xlfn.SINGLE(_xll.BDP($C1574, "DELTA_MID"))),_xll.BDP($C1574, "DELTA_MID")," ")</f>
        <v/>
      </c>
      <c r="O1574" s="7">
        <f>IF(ISNUMBER(N1574),_xll.BDP($C1574, "OPT_UNDL_TICKER"),"")</f>
        <v/>
      </c>
      <c r="P1574" s="8">
        <f>IF(ISNUMBER(N1574),_xll.BDP($C1574, "OPT_UNDL_PX")," ")</f>
        <v/>
      </c>
      <c r="Q1574" s="7">
        <f>IF(ISNUMBER(N1574),+G1574*_xll.BDP($C1574, "PX_POS_MULT_FACTOR")*P1574/K1574," ")</f>
        <v/>
      </c>
      <c r="R1574" s="8">
        <f t="array" ref="R1574">IF(OR($A1574="TUA",$A1574="TYA"),"",IF(ISNUMBER(_xlfn.SINGLE(_xll.BDP($C1574,"DUR_ADJ_OAS_MID"))),_xll.BDP($C1574,"DUR_ADJ_OAS_MID"),IF(ISNUMBER(_xlfn.SINGLE(_xll.BDP($E1574&amp;" ISIN","DUR_ADJ_OAS_MID"))),_xll.BDP($E1574&amp;" ISIN","DUR_ADJ_OAS_MID")," ")))</f>
        <v/>
      </c>
      <c r="S1574" s="7">
        <f>IF(ISNUMBER(N1574),Q1574*N1574,IF(ISNUMBER(R1574),J1574*R1574," "))</f>
        <v/>
      </c>
      <c r="AB1574" s="8" t="inlineStr">
        <is>
          <t>UQUATUB01</t>
        </is>
      </c>
    </row>
    <row r="1575">
      <c r="A1575" t="inlineStr">
        <is>
          <t>PCR</t>
        </is>
      </c>
      <c r="B1575" t="inlineStr">
        <is>
          <t>Chemed Corp</t>
        </is>
      </c>
      <c r="C1575" t="inlineStr">
        <is>
          <t>CHE UN</t>
        </is>
      </c>
      <c r="D1575" t="inlineStr">
        <is>
          <t>2190084</t>
        </is>
      </c>
      <c r="E1575" t="inlineStr">
        <is>
          <t>US16359R1032</t>
        </is>
      </c>
      <c r="F1575" t="inlineStr">
        <is>
          <t>16359R103</t>
        </is>
      </c>
      <c r="G1575" s="1" t="n">
        <v>42.09391603727918</v>
      </c>
      <c r="H1575" s="1" t="n">
        <v>439.3</v>
      </c>
      <c r="I1575" s="2" t="n">
        <v>18491.85731517675</v>
      </c>
      <c r="J1575" s="3" t="n">
        <v>0.0076440792173701</v>
      </c>
      <c r="K1575" s="4" t="n">
        <v>2419108.54</v>
      </c>
      <c r="L1575" s="5" t="n">
        <v>100001</v>
      </c>
      <c r="M1575" s="6" t="n">
        <v>24.19084349</v>
      </c>
      <c r="N1575" s="7">
        <f t="array" ref="N1575">IF(ISNUMBER(_xlfn.SINGLE(_xll.BDP($C1575, "DELTA_MID"))),_xll.BDP($C1575, "DELTA_MID")," ")</f>
        <v/>
      </c>
      <c r="O1575" s="7">
        <f>IF(ISNUMBER(N1575),_xll.BDP($C1575, "OPT_UNDL_TICKER"),"")</f>
        <v/>
      </c>
      <c r="P1575" s="8">
        <f>IF(ISNUMBER(N1575),_xll.BDP($C1575, "OPT_UNDL_PX")," ")</f>
        <v/>
      </c>
      <c r="Q1575" s="7">
        <f>IF(ISNUMBER(N1575),+G1575*_xll.BDP($C1575, "PX_POS_MULT_FACTOR")*P1575/K1575," ")</f>
        <v/>
      </c>
      <c r="R1575" s="8">
        <f t="array" ref="R1575">IF(OR($A1575="TUA",$A1575="TYA"),"",IF(ISNUMBER(_xlfn.SINGLE(_xll.BDP($C1575,"DUR_ADJ_OAS_MID"))),_xll.BDP($C1575,"DUR_ADJ_OAS_MID"),IF(ISNUMBER(_xlfn.SINGLE(_xll.BDP($E1575&amp;" ISIN","DUR_ADJ_OAS_MID"))),_xll.BDP($E1575&amp;" ISIN","DUR_ADJ_OAS_MID")," ")))</f>
        <v/>
      </c>
      <c r="S1575" s="7">
        <f>IF(ISNUMBER(N1575),Q1575*N1575,IF(ISNUMBER(R1575),J1575*R1575," "))</f>
        <v/>
      </c>
      <c r="AB1575" s="8" t="inlineStr">
        <is>
          <t>UQUATUB01</t>
        </is>
      </c>
    </row>
    <row r="1576">
      <c r="A1576" t="inlineStr">
        <is>
          <t>PCR</t>
        </is>
      </c>
      <c r="B1576" t="inlineStr">
        <is>
          <t>Cigna Group/The</t>
        </is>
      </c>
      <c r="C1576" t="inlineStr">
        <is>
          <t>CI UN</t>
        </is>
      </c>
      <c r="D1576" t="inlineStr">
        <is>
          <t>BHJ0775</t>
        </is>
      </c>
      <c r="E1576" t="inlineStr">
        <is>
          <t>US1255231003</t>
        </is>
      </c>
      <c r="F1576" t="inlineStr">
        <is>
          <t>125523100</t>
        </is>
      </c>
      <c r="G1576" s="1" t="n">
        <v>62.06973422818443</v>
      </c>
      <c r="H1576" s="1" t="n">
        <v>307.87</v>
      </c>
      <c r="I1576" s="2" t="n">
        <v>19109.40907683114</v>
      </c>
      <c r="J1576" s="3" t="n">
        <v>0.007899359933982501</v>
      </c>
      <c r="K1576" s="4" t="n">
        <v>2419108.54</v>
      </c>
      <c r="L1576" s="5" t="n">
        <v>100001</v>
      </c>
      <c r="M1576" s="6" t="n">
        <v>24.19084349</v>
      </c>
      <c r="N1576" s="7">
        <f t="array" ref="N1576">IF(ISNUMBER(_xlfn.SINGLE(_xll.BDP($C1576, "DELTA_MID"))),_xll.BDP($C1576, "DELTA_MID")," ")</f>
        <v/>
      </c>
      <c r="O1576" s="7">
        <f>IF(ISNUMBER(N1576),_xll.BDP($C1576, "OPT_UNDL_TICKER"),"")</f>
        <v/>
      </c>
      <c r="P1576" s="8">
        <f>IF(ISNUMBER(N1576),_xll.BDP($C1576, "OPT_UNDL_PX")," ")</f>
        <v/>
      </c>
      <c r="Q1576" s="7">
        <f>IF(ISNUMBER(N1576),+G1576*_xll.BDP($C1576, "PX_POS_MULT_FACTOR")*P1576/K1576," ")</f>
        <v/>
      </c>
      <c r="R1576" s="8">
        <f t="array" ref="R1576">IF(OR($A1576="TUA",$A1576="TYA"),"",IF(ISNUMBER(_xlfn.SINGLE(_xll.BDP($C1576,"DUR_ADJ_OAS_MID"))),_xll.BDP($C1576,"DUR_ADJ_OAS_MID"),IF(ISNUMBER(_xlfn.SINGLE(_xll.BDP($E1576&amp;" ISIN","DUR_ADJ_OAS_MID"))),_xll.BDP($E1576&amp;" ISIN","DUR_ADJ_OAS_MID")," ")))</f>
        <v/>
      </c>
      <c r="S1576" s="7">
        <f>IF(ISNUMBER(N1576),Q1576*N1576,IF(ISNUMBER(R1576),J1576*R1576," "))</f>
        <v/>
      </c>
      <c r="AB1576" s="8" t="inlineStr">
        <is>
          <t>UQUATUB01</t>
        </is>
      </c>
    </row>
    <row r="1577">
      <c r="A1577" t="inlineStr">
        <is>
          <t>PCR</t>
        </is>
      </c>
      <c r="B1577" t="inlineStr">
        <is>
          <t>Core &amp; Main Inc</t>
        </is>
      </c>
      <c r="C1577" t="inlineStr">
        <is>
          <t>CNM UN</t>
        </is>
      </c>
      <c r="D1577" t="inlineStr">
        <is>
          <t>BNXKS92</t>
        </is>
      </c>
      <c r="E1577" t="inlineStr">
        <is>
          <t>US21874C1027</t>
        </is>
      </c>
      <c r="F1577" t="inlineStr">
        <is>
          <t>21874C102</t>
        </is>
      </c>
      <c r="G1577" s="1" t="n">
        <v>386.1177200080247</v>
      </c>
      <c r="H1577" s="1" t="n">
        <v>52.6</v>
      </c>
      <c r="I1577" s="2" t="n">
        <v>20309.7920724221</v>
      </c>
      <c r="J1577" s="3" t="n">
        <v>0.0083955687546049</v>
      </c>
      <c r="K1577" s="4" t="n">
        <v>2419108.54</v>
      </c>
      <c r="L1577" s="5" t="n">
        <v>100001</v>
      </c>
      <c r="M1577" s="6" t="n">
        <v>24.19084349</v>
      </c>
      <c r="N1577" s="7">
        <f t="array" ref="N1577">IF(ISNUMBER(_xlfn.SINGLE(_xll.BDP($C1577, "DELTA_MID"))),_xll.BDP($C1577, "DELTA_MID")," ")</f>
        <v/>
      </c>
      <c r="O1577" s="7">
        <f>IF(ISNUMBER(N1577),_xll.BDP($C1577, "OPT_UNDL_TICKER"),"")</f>
        <v/>
      </c>
      <c r="P1577" s="8">
        <f>IF(ISNUMBER(N1577),_xll.BDP($C1577, "OPT_UNDL_PX")," ")</f>
        <v/>
      </c>
      <c r="Q1577" s="7">
        <f>IF(ISNUMBER(N1577),+G1577*_xll.BDP($C1577, "PX_POS_MULT_FACTOR")*P1577/K1577," ")</f>
        <v/>
      </c>
      <c r="R1577" s="8">
        <f t="array" ref="R1577">IF(OR($A1577="TUA",$A1577="TYA"),"",IF(ISNUMBER(_xlfn.SINGLE(_xll.BDP($C1577,"DUR_ADJ_OAS_MID"))),_xll.BDP($C1577,"DUR_ADJ_OAS_MID"),IF(ISNUMBER(_xlfn.SINGLE(_xll.BDP($E1577&amp;" ISIN","DUR_ADJ_OAS_MID"))),_xll.BDP($E1577&amp;" ISIN","DUR_ADJ_OAS_MID")," ")))</f>
        <v/>
      </c>
      <c r="S1577" s="7">
        <f>IF(ISNUMBER(N1577),Q1577*N1577,IF(ISNUMBER(R1577),J1577*R1577," "))</f>
        <v/>
      </c>
      <c r="AB1577" s="8" t="inlineStr">
        <is>
          <t>UQUATUB01</t>
        </is>
      </c>
    </row>
    <row r="1578">
      <c r="A1578" t="inlineStr">
        <is>
          <t>PCR</t>
        </is>
      </c>
      <c r="B1578" t="inlineStr">
        <is>
          <t>Cisco Systems Inc</t>
        </is>
      </c>
      <c r="C1578" t="inlineStr">
        <is>
          <t>CSCO UW</t>
        </is>
      </c>
      <c r="D1578" t="inlineStr">
        <is>
          <t>2198163</t>
        </is>
      </c>
      <c r="E1578" t="inlineStr">
        <is>
          <t>US17275R1023</t>
        </is>
      </c>
      <c r="F1578" t="inlineStr">
        <is>
          <t>17275R102</t>
        </is>
      </c>
      <c r="G1578" s="1" t="n">
        <v>282.4614517662247</v>
      </c>
      <c r="H1578" s="1" t="n">
        <v>70.66</v>
      </c>
      <c r="I1578" s="2" t="n">
        <v>19958.72618180144</v>
      </c>
      <c r="J1578" s="3" t="n">
        <v>0.008250446745891499</v>
      </c>
      <c r="K1578" s="4" t="n">
        <v>2419108.54</v>
      </c>
      <c r="L1578" s="5" t="n">
        <v>100001</v>
      </c>
      <c r="M1578" s="6" t="n">
        <v>24.19084349</v>
      </c>
      <c r="N1578" s="7">
        <f t="array" ref="N1578">IF(ISNUMBER(_xlfn.SINGLE(_xll.BDP($C1578, "DELTA_MID"))),_xll.BDP($C1578, "DELTA_MID")," ")</f>
        <v/>
      </c>
      <c r="O1578" s="7">
        <f>IF(ISNUMBER(N1578),_xll.BDP($C1578, "OPT_UNDL_TICKER"),"")</f>
        <v/>
      </c>
      <c r="P1578" s="8">
        <f>IF(ISNUMBER(N1578),_xll.BDP($C1578, "OPT_UNDL_PX")," ")</f>
        <v/>
      </c>
      <c r="Q1578" s="7">
        <f>IF(ISNUMBER(N1578),+G1578*_xll.BDP($C1578, "PX_POS_MULT_FACTOR")*P1578/K1578," ")</f>
        <v/>
      </c>
      <c r="R1578" s="8">
        <f t="array" ref="R1578">IF(OR($A1578="TUA",$A1578="TYA"),"",IF(ISNUMBER(_xlfn.SINGLE(_xll.BDP($C1578,"DUR_ADJ_OAS_MID"))),_xll.BDP($C1578,"DUR_ADJ_OAS_MID"),IF(ISNUMBER(_xlfn.SINGLE(_xll.BDP($E1578&amp;" ISIN","DUR_ADJ_OAS_MID"))),_xll.BDP($E1578&amp;" ISIN","DUR_ADJ_OAS_MID")," ")))</f>
        <v/>
      </c>
      <c r="S1578" s="7">
        <f>IF(ISNUMBER(N1578),Q1578*N1578,IF(ISNUMBER(R1578),J1578*R1578," "))</f>
        <v/>
      </c>
      <c r="AB1578" s="8" t="inlineStr">
        <is>
          <t>UQUATUB01</t>
        </is>
      </c>
    </row>
    <row r="1579">
      <c r="A1579" t="inlineStr">
        <is>
          <t>PCR</t>
        </is>
      </c>
      <c r="B1579" t="inlineStr">
        <is>
          <t>Cintas Corp</t>
        </is>
      </c>
      <c r="C1579" t="inlineStr">
        <is>
          <t>CTAS UW</t>
        </is>
      </c>
      <c r="D1579" t="inlineStr">
        <is>
          <t>2197137</t>
        </is>
      </c>
      <c r="E1579" t="inlineStr">
        <is>
          <t>US1729081059</t>
        </is>
      </c>
      <c r="F1579" t="inlineStr">
        <is>
          <t>172908105</t>
        </is>
      </c>
      <c r="G1579" s="1" t="n">
        <v>92.85091033044483</v>
      </c>
      <c r="H1579" s="1" t="n">
        <v>193.54</v>
      </c>
      <c r="I1579" s="2" t="n">
        <v>17970.36518535429</v>
      </c>
      <c r="J1579" s="3" t="n">
        <v>0.0074285071910639</v>
      </c>
      <c r="K1579" s="4" t="n">
        <v>2419108.54</v>
      </c>
      <c r="L1579" s="5" t="n">
        <v>100001</v>
      </c>
      <c r="M1579" s="6" t="n">
        <v>24.19084349</v>
      </c>
      <c r="N1579" s="7">
        <f t="array" ref="N1579">IF(ISNUMBER(_xlfn.SINGLE(_xll.BDP($C1579, "DELTA_MID"))),_xll.BDP($C1579, "DELTA_MID")," ")</f>
        <v/>
      </c>
      <c r="O1579" s="7">
        <f>IF(ISNUMBER(N1579),_xll.BDP($C1579, "OPT_UNDL_TICKER"),"")</f>
        <v/>
      </c>
      <c r="P1579" s="8">
        <f>IF(ISNUMBER(N1579),_xll.BDP($C1579, "OPT_UNDL_PX")," ")</f>
        <v/>
      </c>
      <c r="Q1579" s="7">
        <f>IF(ISNUMBER(N1579),+G1579*_xll.BDP($C1579, "PX_POS_MULT_FACTOR")*P1579/K1579," ")</f>
        <v/>
      </c>
      <c r="R1579" s="8">
        <f t="array" ref="R1579">IF(OR($A1579="TUA",$A1579="TYA"),"",IF(ISNUMBER(_xlfn.SINGLE(_xll.BDP($C1579,"DUR_ADJ_OAS_MID"))),_xll.BDP($C1579,"DUR_ADJ_OAS_MID"),IF(ISNUMBER(_xlfn.SINGLE(_xll.BDP($E1579&amp;" ISIN","DUR_ADJ_OAS_MID"))),_xll.BDP($E1579&amp;" ISIN","DUR_ADJ_OAS_MID")," ")))</f>
        <v/>
      </c>
      <c r="S1579" s="7">
        <f>IF(ISNUMBER(N1579),Q1579*N1579,IF(ISNUMBER(R1579),J1579*R1579," "))</f>
        <v/>
      </c>
      <c r="AB1579" s="8" t="inlineStr">
        <is>
          <t>UQUATUB01</t>
        </is>
      </c>
    </row>
    <row r="1580">
      <c r="A1580" t="inlineStr">
        <is>
          <t>PCR</t>
        </is>
      </c>
      <c r="B1580" t="inlineStr">
        <is>
          <t>Cognizant Technology Solutions</t>
        </is>
      </c>
      <c r="C1580" t="inlineStr">
        <is>
          <t>CTSH UW</t>
        </is>
      </c>
      <c r="D1580" t="inlineStr">
        <is>
          <t>2257019</t>
        </is>
      </c>
      <c r="E1580" t="inlineStr">
        <is>
          <t>US1924461023</t>
        </is>
      </c>
      <c r="F1580" t="inlineStr">
        <is>
          <t>192446102</t>
        </is>
      </c>
      <c r="G1580" s="1" t="n">
        <v>271.6748857816719</v>
      </c>
      <c r="H1580" s="1" t="n">
        <v>68.355</v>
      </c>
      <c r="I1580" s="2" t="n">
        <v>18570.33681760618</v>
      </c>
      <c r="J1580" s="3" t="n">
        <v>0.0076765207143645</v>
      </c>
      <c r="K1580" s="4" t="n">
        <v>2419108.54</v>
      </c>
      <c r="L1580" s="5" t="n">
        <v>100001</v>
      </c>
      <c r="M1580" s="6" t="n">
        <v>24.19084349</v>
      </c>
      <c r="N1580" s="7">
        <f t="array" ref="N1580">IF(ISNUMBER(_xlfn.SINGLE(_xll.BDP($C1580, "DELTA_MID"))),_xll.BDP($C1580, "DELTA_MID")," ")</f>
        <v/>
      </c>
      <c r="O1580" s="7">
        <f>IF(ISNUMBER(N1580),_xll.BDP($C1580, "OPT_UNDL_TICKER"),"")</f>
        <v/>
      </c>
      <c r="P1580" s="8">
        <f>IF(ISNUMBER(N1580),_xll.BDP($C1580, "OPT_UNDL_PX")," ")</f>
        <v/>
      </c>
      <c r="Q1580" s="7">
        <f>IF(ISNUMBER(N1580),+G1580*_xll.BDP($C1580, "PX_POS_MULT_FACTOR")*P1580/K1580," ")</f>
        <v/>
      </c>
      <c r="R1580" s="8">
        <f t="array" ref="R1580">IF(OR($A1580="TUA",$A1580="TYA"),"",IF(ISNUMBER(_xlfn.SINGLE(_xll.BDP($C1580,"DUR_ADJ_OAS_MID"))),_xll.BDP($C1580,"DUR_ADJ_OAS_MID"),IF(ISNUMBER(_xlfn.SINGLE(_xll.BDP($E1580&amp;" ISIN","DUR_ADJ_OAS_MID"))),_xll.BDP($E1580&amp;" ISIN","DUR_ADJ_OAS_MID")," ")))</f>
        <v/>
      </c>
      <c r="S1580" s="7">
        <f>IF(ISNUMBER(N1580),Q1580*N1580,IF(ISNUMBER(R1580),J1580*R1580," "))</f>
        <v/>
      </c>
      <c r="AB1580" s="8" t="inlineStr">
        <is>
          <t>UQUATUB01</t>
        </is>
      </c>
    </row>
    <row r="1581">
      <c r="A1581" t="inlineStr">
        <is>
          <t>PCR</t>
        </is>
      </c>
      <c r="B1581" t="inlineStr">
        <is>
          <t>Crane NXT Co</t>
        </is>
      </c>
      <c r="C1581" t="inlineStr">
        <is>
          <t>CXT UN</t>
        </is>
      </c>
      <c r="D1581" t="inlineStr">
        <is>
          <t>BQ7W2W6</t>
        </is>
      </c>
      <c r="E1581" t="inlineStr">
        <is>
          <t>US2244411052</t>
        </is>
      </c>
      <c r="F1581" t="inlineStr">
        <is>
          <t>224441105</t>
        </is>
      </c>
      <c r="G1581" s="1" t="n">
        <v>311.5889383098777</v>
      </c>
      <c r="H1581" s="1" t="n">
        <v>65.89</v>
      </c>
      <c r="I1581" s="2" t="n">
        <v>20530.59514523784</v>
      </c>
      <c r="J1581" s="3" t="n">
        <v>0.008486843316769001</v>
      </c>
      <c r="K1581" s="4" t="n">
        <v>2419108.54</v>
      </c>
      <c r="L1581" s="5" t="n">
        <v>100001</v>
      </c>
      <c r="M1581" s="6" t="n">
        <v>24.19084349</v>
      </c>
      <c r="N1581" s="7">
        <f t="array" ref="N1581">IF(ISNUMBER(_xlfn.SINGLE(_xll.BDP($C1581, "DELTA_MID"))),_xll.BDP($C1581, "DELTA_MID")," ")</f>
        <v/>
      </c>
      <c r="O1581" s="7">
        <f>IF(ISNUMBER(N1581),_xll.BDP($C1581, "OPT_UNDL_TICKER"),"")</f>
        <v/>
      </c>
      <c r="P1581" s="8">
        <f>IF(ISNUMBER(N1581),_xll.BDP($C1581, "OPT_UNDL_PX")," ")</f>
        <v/>
      </c>
      <c r="Q1581" s="7">
        <f>IF(ISNUMBER(N1581),+G1581*_xll.BDP($C1581, "PX_POS_MULT_FACTOR")*P1581/K1581," ")</f>
        <v/>
      </c>
      <c r="R1581" s="8">
        <f t="array" ref="R1581">IF(OR($A1581="TUA",$A1581="TYA"),"",IF(ISNUMBER(_xlfn.SINGLE(_xll.BDP($C1581,"DUR_ADJ_OAS_MID"))),_xll.BDP($C1581,"DUR_ADJ_OAS_MID"),IF(ISNUMBER(_xlfn.SINGLE(_xll.BDP($E1581&amp;" ISIN","DUR_ADJ_OAS_MID"))),_xll.BDP($E1581&amp;" ISIN","DUR_ADJ_OAS_MID")," ")))</f>
        <v/>
      </c>
      <c r="S1581" s="7">
        <f>IF(ISNUMBER(N1581),Q1581*N1581,IF(ISNUMBER(R1581),J1581*R1581," "))</f>
        <v/>
      </c>
      <c r="AB1581" s="8" t="inlineStr">
        <is>
          <t>UQUATUB01</t>
        </is>
      </c>
    </row>
    <row r="1582">
      <c r="A1582" t="inlineStr">
        <is>
          <t>PCR</t>
        </is>
      </c>
      <c r="B1582" t="inlineStr">
        <is>
          <t>Deckers Outdoor Corp</t>
        </is>
      </c>
      <c r="C1582" t="inlineStr">
        <is>
          <t>DECK UN</t>
        </is>
      </c>
      <c r="D1582" t="inlineStr">
        <is>
          <t>2267278</t>
        </is>
      </c>
      <c r="E1582" t="inlineStr">
        <is>
          <t>US2435371073</t>
        </is>
      </c>
      <c r="F1582" t="inlineStr">
        <is>
          <t>243537107</t>
        </is>
      </c>
      <c r="G1582" s="1" t="n">
        <v>158.5850702850888</v>
      </c>
      <c r="H1582" s="1" t="n">
        <v>100.89</v>
      </c>
      <c r="I1582" s="2" t="n">
        <v>15999.64774106261</v>
      </c>
      <c r="J1582" s="3" t="n">
        <v>0.0066138610469551</v>
      </c>
      <c r="K1582" s="4" t="n">
        <v>2419108.54</v>
      </c>
      <c r="L1582" s="5" t="n">
        <v>100001</v>
      </c>
      <c r="M1582" s="6" t="n">
        <v>24.19084349</v>
      </c>
      <c r="N1582" s="7">
        <f t="array" ref="N1582">IF(ISNUMBER(_xlfn.SINGLE(_xll.BDP($C1582, "DELTA_MID"))),_xll.BDP($C1582, "DELTA_MID")," ")</f>
        <v/>
      </c>
      <c r="O1582" s="7">
        <f>IF(ISNUMBER(N1582),_xll.BDP($C1582, "OPT_UNDL_TICKER"),"")</f>
        <v/>
      </c>
      <c r="P1582" s="8">
        <f>IF(ISNUMBER(N1582),_xll.BDP($C1582, "OPT_UNDL_PX")," ")</f>
        <v/>
      </c>
      <c r="Q1582" s="7">
        <f>IF(ISNUMBER(N1582),+G1582*_xll.BDP($C1582, "PX_POS_MULT_FACTOR")*P1582/K1582," ")</f>
        <v/>
      </c>
      <c r="R1582" s="8">
        <f t="array" ref="R1582">IF(OR($A1582="TUA",$A1582="TYA"),"",IF(ISNUMBER(_xlfn.SINGLE(_xll.BDP($C1582,"DUR_ADJ_OAS_MID"))),_xll.BDP($C1582,"DUR_ADJ_OAS_MID"),IF(ISNUMBER(_xlfn.SINGLE(_xll.BDP($E1582&amp;" ISIN","DUR_ADJ_OAS_MID"))),_xll.BDP($E1582&amp;" ISIN","DUR_ADJ_OAS_MID")," ")))</f>
        <v/>
      </c>
      <c r="S1582" s="7">
        <f>IF(ISNUMBER(N1582),Q1582*N1582,IF(ISNUMBER(R1582),J1582*R1582," "))</f>
        <v/>
      </c>
      <c r="AB1582" s="8" t="inlineStr">
        <is>
          <t>UQUATUB01</t>
        </is>
      </c>
    </row>
    <row r="1583">
      <c r="A1583" t="inlineStr">
        <is>
          <t>PCR</t>
        </is>
      </c>
      <c r="B1583" t="inlineStr">
        <is>
          <t>Domino's Pizza Inc</t>
        </is>
      </c>
      <c r="C1583" t="inlineStr">
        <is>
          <t>DPZ UW</t>
        </is>
      </c>
      <c r="D1583" t="inlineStr">
        <is>
          <t>B01SD70</t>
        </is>
      </c>
      <c r="E1583" t="inlineStr">
        <is>
          <t>US25754A2015</t>
        </is>
      </c>
      <c r="F1583" t="inlineStr">
        <is>
          <t>25754A201</t>
        </is>
      </c>
      <c r="G1583" s="1" t="n">
        <v>41.56774208681319</v>
      </c>
      <c r="H1583" s="1" t="n">
        <v>424.82</v>
      </c>
      <c r="I1583" s="2" t="n">
        <v>17658.80819331998</v>
      </c>
      <c r="J1583" s="3" t="n">
        <v>0.0072997171897545</v>
      </c>
      <c r="K1583" s="4" t="n">
        <v>2419108.54</v>
      </c>
      <c r="L1583" s="5" t="n">
        <v>100001</v>
      </c>
      <c r="M1583" s="6" t="n">
        <v>24.19084349</v>
      </c>
      <c r="N1583" s="7">
        <f t="array" ref="N1583">IF(ISNUMBER(_xlfn.SINGLE(_xll.BDP($C1583, "DELTA_MID"))),_xll.BDP($C1583, "DELTA_MID")," ")</f>
        <v/>
      </c>
      <c r="O1583" s="7">
        <f>IF(ISNUMBER(N1583),_xll.BDP($C1583, "OPT_UNDL_TICKER"),"")</f>
        <v/>
      </c>
      <c r="P1583" s="8">
        <f>IF(ISNUMBER(N1583),_xll.BDP($C1583, "OPT_UNDL_PX")," ")</f>
        <v/>
      </c>
      <c r="Q1583" s="7">
        <f>IF(ISNUMBER(N1583),+G1583*_xll.BDP($C1583, "PX_POS_MULT_FACTOR")*P1583/K1583," ")</f>
        <v/>
      </c>
      <c r="R1583" s="8">
        <f t="array" ref="R1583">IF(OR($A1583="TUA",$A1583="TYA"),"",IF(ISNUMBER(_xlfn.SINGLE(_xll.BDP($C1583,"DUR_ADJ_OAS_MID"))),_xll.BDP($C1583,"DUR_ADJ_OAS_MID"),IF(ISNUMBER(_xlfn.SINGLE(_xll.BDP($E1583&amp;" ISIN","DUR_ADJ_OAS_MID"))),_xll.BDP($E1583&amp;" ISIN","DUR_ADJ_OAS_MID")," ")))</f>
        <v/>
      </c>
      <c r="S1583" s="7">
        <f>IF(ISNUMBER(N1583),Q1583*N1583,IF(ISNUMBER(R1583),J1583*R1583," "))</f>
        <v/>
      </c>
      <c r="AB1583" s="8" t="inlineStr">
        <is>
          <t>UQUATUB01</t>
        </is>
      </c>
    </row>
    <row r="1584">
      <c r="A1584" t="inlineStr">
        <is>
          <t>PCR</t>
        </is>
      </c>
      <c r="B1584" t="inlineStr">
        <is>
          <t>Ecolab Inc</t>
        </is>
      </c>
      <c r="C1584" t="inlineStr">
        <is>
          <t>ECL UN</t>
        </is>
      </c>
      <c r="D1584" t="inlineStr">
        <is>
          <t>2304227</t>
        </is>
      </c>
      <c r="E1584" t="inlineStr">
        <is>
          <t>US2788651006</t>
        </is>
      </c>
      <c r="F1584" t="inlineStr">
        <is>
          <t>278865100</t>
        </is>
      </c>
      <c r="G1584" s="1" t="n">
        <v>68.92878751104466</v>
      </c>
      <c r="H1584" s="1" t="n">
        <v>276</v>
      </c>
      <c r="I1584" s="2" t="n">
        <v>19024.34535304833</v>
      </c>
      <c r="J1584" s="3" t="n">
        <v>0.007864196681744699</v>
      </c>
      <c r="K1584" s="4" t="n">
        <v>2419108.54</v>
      </c>
      <c r="L1584" s="5" t="n">
        <v>100001</v>
      </c>
      <c r="M1584" s="6" t="n">
        <v>24.19084349</v>
      </c>
      <c r="N1584" s="7">
        <f t="array" ref="N1584">IF(ISNUMBER(_xlfn.SINGLE(_xll.BDP($C1584, "DELTA_MID"))),_xll.BDP($C1584, "DELTA_MID")," ")</f>
        <v/>
      </c>
      <c r="O1584" s="7">
        <f>IF(ISNUMBER(N1584),_xll.BDP($C1584, "OPT_UNDL_TICKER"),"")</f>
        <v/>
      </c>
      <c r="P1584" s="8">
        <f>IF(ISNUMBER(N1584),_xll.BDP($C1584, "OPT_UNDL_PX")," ")</f>
        <v/>
      </c>
      <c r="Q1584" s="7">
        <f>IF(ISNUMBER(N1584),+G1584*_xll.BDP($C1584, "PX_POS_MULT_FACTOR")*P1584/K1584," ")</f>
        <v/>
      </c>
      <c r="R1584" s="8">
        <f t="array" ref="R1584">IF(OR($A1584="TUA",$A1584="TYA"),"",IF(ISNUMBER(_xlfn.SINGLE(_xll.BDP($C1584,"DUR_ADJ_OAS_MID"))),_xll.BDP($C1584,"DUR_ADJ_OAS_MID"),IF(ISNUMBER(_xlfn.SINGLE(_xll.BDP($E1584&amp;" ISIN","DUR_ADJ_OAS_MID"))),_xll.BDP($E1584&amp;" ISIN","DUR_ADJ_OAS_MID")," ")))</f>
        <v/>
      </c>
      <c r="S1584" s="7">
        <f>IF(ISNUMBER(N1584),Q1584*N1584,IF(ISNUMBER(R1584),J1584*R1584," "))</f>
        <v/>
      </c>
      <c r="AB1584" s="8" t="inlineStr">
        <is>
          <t>UQUATUB01</t>
        </is>
      </c>
    </row>
    <row r="1585">
      <c r="A1585" t="inlineStr">
        <is>
          <t>PCR</t>
        </is>
      </c>
      <c r="B1585" t="inlineStr">
        <is>
          <t>Edison International</t>
        </is>
      </c>
      <c r="C1585" t="inlineStr">
        <is>
          <t>EIX UN</t>
        </is>
      </c>
      <c r="D1585" t="inlineStr">
        <is>
          <t>2829515</t>
        </is>
      </c>
      <c r="E1585" t="inlineStr">
        <is>
          <t>US2810201077</t>
        </is>
      </c>
      <c r="F1585" t="inlineStr">
        <is>
          <t>281020107</t>
        </is>
      </c>
      <c r="G1585" s="1" t="n">
        <v>334.3835455211365</v>
      </c>
      <c r="H1585" s="1" t="n">
        <v>58.08</v>
      </c>
      <c r="I1585" s="2" t="n">
        <v>19420.99632386761</v>
      </c>
      <c r="J1585" s="3" t="n">
        <v>0.008028162441966099</v>
      </c>
      <c r="K1585" s="4" t="n">
        <v>2419108.54</v>
      </c>
      <c r="L1585" s="5" t="n">
        <v>100001</v>
      </c>
      <c r="M1585" s="6" t="n">
        <v>24.19084349</v>
      </c>
      <c r="N1585" s="7">
        <f t="array" ref="N1585">IF(ISNUMBER(_xlfn.SINGLE(_xll.BDP($C1585, "DELTA_MID"))),_xll.BDP($C1585, "DELTA_MID")," ")</f>
        <v/>
      </c>
      <c r="O1585" s="7">
        <f>IF(ISNUMBER(N1585),_xll.BDP($C1585, "OPT_UNDL_TICKER"),"")</f>
        <v/>
      </c>
      <c r="P1585" s="8">
        <f>IF(ISNUMBER(N1585),_xll.BDP($C1585, "OPT_UNDL_PX")," ")</f>
        <v/>
      </c>
      <c r="Q1585" s="7">
        <f>IF(ISNUMBER(N1585),+G1585*_xll.BDP($C1585, "PX_POS_MULT_FACTOR")*P1585/K1585," ")</f>
        <v/>
      </c>
      <c r="R1585" s="8">
        <f t="array" ref="R1585">IF(OR($A1585="TUA",$A1585="TYA"),"",IF(ISNUMBER(_xlfn.SINGLE(_xll.BDP($C1585,"DUR_ADJ_OAS_MID"))),_xll.BDP($C1585,"DUR_ADJ_OAS_MID"),IF(ISNUMBER(_xlfn.SINGLE(_xll.BDP($E1585&amp;" ISIN","DUR_ADJ_OAS_MID"))),_xll.BDP($E1585&amp;" ISIN","DUR_ADJ_OAS_MID")," ")))</f>
        <v/>
      </c>
      <c r="S1585" s="7">
        <f>IF(ISNUMBER(N1585),Q1585*N1585,IF(ISNUMBER(R1585),J1585*R1585," "))</f>
        <v/>
      </c>
      <c r="AB1585" s="8" t="inlineStr">
        <is>
          <t>UQUATUB01</t>
        </is>
      </c>
    </row>
    <row r="1586">
      <c r="A1586" t="inlineStr">
        <is>
          <t>PCR</t>
        </is>
      </c>
      <c r="B1586" t="inlineStr">
        <is>
          <t>Elevance Health Inc</t>
        </is>
      </c>
      <c r="C1586" t="inlineStr">
        <is>
          <t>ELV UN</t>
        </is>
      </c>
      <c r="D1586" t="inlineStr">
        <is>
          <t>BSPHGL4</t>
        </is>
      </c>
      <c r="E1586" t="inlineStr">
        <is>
          <t>US0367521038</t>
        </is>
      </c>
      <c r="F1586" t="inlineStr">
        <is>
          <t>036752103</t>
        </is>
      </c>
      <c r="G1586" s="1" t="n">
        <v>60.28450118196054</v>
      </c>
      <c r="H1586" s="1" t="n">
        <v>345.21</v>
      </c>
      <c r="I1586" s="2" t="n">
        <v>20810.8126530246</v>
      </c>
      <c r="J1586" s="3" t="n">
        <v>0.008602678345728299</v>
      </c>
      <c r="K1586" s="4" t="n">
        <v>2419108.54</v>
      </c>
      <c r="L1586" s="5" t="n">
        <v>100001</v>
      </c>
      <c r="M1586" s="6" t="n">
        <v>24.19084349</v>
      </c>
      <c r="N1586" s="7">
        <f t="array" ref="N1586">IF(ISNUMBER(_xlfn.SINGLE(_xll.BDP($C1586, "DELTA_MID"))),_xll.BDP($C1586, "DELTA_MID")," ")</f>
        <v/>
      </c>
      <c r="O1586" s="7">
        <f>IF(ISNUMBER(N1586),_xll.BDP($C1586, "OPT_UNDL_TICKER"),"")</f>
        <v/>
      </c>
      <c r="P1586" s="8">
        <f>IF(ISNUMBER(N1586),_xll.BDP($C1586, "OPT_UNDL_PX")," ")</f>
        <v/>
      </c>
      <c r="Q1586" s="7">
        <f>IF(ISNUMBER(N1586),+G1586*_xll.BDP($C1586, "PX_POS_MULT_FACTOR")*P1586/K1586," ")</f>
        <v/>
      </c>
      <c r="R1586" s="8">
        <f t="array" ref="R1586">IF(OR($A1586="TUA",$A1586="TYA"),"",IF(ISNUMBER(_xlfn.SINGLE(_xll.BDP($C1586,"DUR_ADJ_OAS_MID"))),_xll.BDP($C1586,"DUR_ADJ_OAS_MID"),IF(ISNUMBER(_xlfn.SINGLE(_xll.BDP($E1586&amp;" ISIN","DUR_ADJ_OAS_MID"))),_xll.BDP($E1586&amp;" ISIN","DUR_ADJ_OAS_MID")," ")))</f>
        <v/>
      </c>
      <c r="S1586" s="7">
        <f>IF(ISNUMBER(N1586),Q1586*N1586,IF(ISNUMBER(R1586),J1586*R1586," "))</f>
        <v/>
      </c>
      <c r="AB1586" s="8" t="inlineStr">
        <is>
          <t>UQUATUB01</t>
        </is>
      </c>
    </row>
    <row r="1587">
      <c r="A1587" t="inlineStr">
        <is>
          <t>PCR</t>
        </is>
      </c>
      <c r="B1587" t="inlineStr">
        <is>
          <t>Equinix Inc</t>
        </is>
      </c>
      <c r="C1587" t="inlineStr">
        <is>
          <t>EQIX UW</t>
        </is>
      </c>
      <c r="D1587" t="inlineStr">
        <is>
          <t>BVLZX12</t>
        </is>
      </c>
      <c r="E1587" t="inlineStr">
        <is>
          <t>US29444U7000</t>
        </is>
      </c>
      <c r="F1587" t="inlineStr">
        <is>
          <t>29444U700</t>
        </is>
      </c>
      <c r="G1587" s="1" t="n">
        <v>23.82816318538839</v>
      </c>
      <c r="H1587" s="1" t="n">
        <v>829.05</v>
      </c>
      <c r="I1587" s="2" t="n">
        <v>19754.73868884625</v>
      </c>
      <c r="J1587" s="3" t="n">
        <v>0.0081661233310541</v>
      </c>
      <c r="K1587" s="4" t="n">
        <v>2419108.54</v>
      </c>
      <c r="L1587" s="5" t="n">
        <v>100001</v>
      </c>
      <c r="M1587" s="6" t="n">
        <v>24.19084349</v>
      </c>
      <c r="N1587" s="7">
        <f t="array" ref="N1587">IF(ISNUMBER(_xlfn.SINGLE(_xll.BDP($C1587, "DELTA_MID"))),_xll.BDP($C1587, "DELTA_MID")," ")</f>
        <v/>
      </c>
      <c r="O1587" s="7">
        <f>IF(ISNUMBER(N1587),_xll.BDP($C1587, "OPT_UNDL_TICKER"),"")</f>
        <v/>
      </c>
      <c r="P1587" s="8">
        <f>IF(ISNUMBER(N1587),_xll.BDP($C1587, "OPT_UNDL_PX")," ")</f>
        <v/>
      </c>
      <c r="Q1587" s="7">
        <f>IF(ISNUMBER(N1587),+G1587*_xll.BDP($C1587, "PX_POS_MULT_FACTOR")*P1587/K1587," ")</f>
        <v/>
      </c>
      <c r="R1587" s="8">
        <f t="array" ref="R1587">IF(OR($A1587="TUA",$A1587="TYA"),"",IF(ISNUMBER(_xlfn.SINGLE(_xll.BDP($C1587,"DUR_ADJ_OAS_MID"))),_xll.BDP($C1587,"DUR_ADJ_OAS_MID"),IF(ISNUMBER(_xlfn.SINGLE(_xll.BDP($E1587&amp;" ISIN","DUR_ADJ_OAS_MID"))),_xll.BDP($E1587&amp;" ISIN","DUR_ADJ_OAS_MID")," ")))</f>
        <v/>
      </c>
      <c r="S1587" s="7">
        <f>IF(ISNUMBER(N1587),Q1587*N1587,IF(ISNUMBER(R1587),J1587*R1587," "))</f>
        <v/>
      </c>
      <c r="AB1587" s="8" t="inlineStr">
        <is>
          <t>UQUATUB01</t>
        </is>
      </c>
    </row>
    <row r="1588">
      <c r="A1588" t="inlineStr">
        <is>
          <t>PCR</t>
        </is>
      </c>
      <c r="B1588" t="inlineStr">
        <is>
          <t>East West Bancorp Inc</t>
        </is>
      </c>
      <c r="C1588" t="inlineStr">
        <is>
          <t>EWBC UW</t>
        </is>
      </c>
      <c r="D1588" t="inlineStr">
        <is>
          <t>2487407</t>
        </is>
      </c>
      <c r="E1588" t="inlineStr">
        <is>
          <t>US27579R1041</t>
        </is>
      </c>
      <c r="F1588" t="inlineStr">
        <is>
          <t>27579R104</t>
        </is>
      </c>
      <c r="G1588" s="1" t="n">
        <v>171.7957948271456</v>
      </c>
      <c r="H1588" s="1" t="n">
        <v>102.36</v>
      </c>
      <c r="I1588" s="2" t="n">
        <v>17585.01755850663</v>
      </c>
      <c r="J1588" s="3" t="n">
        <v>0.0072692139553633</v>
      </c>
      <c r="K1588" s="4" t="n">
        <v>2419108.54</v>
      </c>
      <c r="L1588" s="5" t="n">
        <v>100001</v>
      </c>
      <c r="M1588" s="6" t="n">
        <v>24.19084349</v>
      </c>
      <c r="N1588" s="7">
        <f t="array" ref="N1588">IF(ISNUMBER(_xlfn.SINGLE(_xll.BDP($C1588, "DELTA_MID"))),_xll.BDP($C1588, "DELTA_MID")," ")</f>
        <v/>
      </c>
      <c r="O1588" s="7">
        <f>IF(ISNUMBER(N1588),_xll.BDP($C1588, "OPT_UNDL_TICKER"),"")</f>
        <v/>
      </c>
      <c r="P1588" s="8">
        <f>IF(ISNUMBER(N1588),_xll.BDP($C1588, "OPT_UNDL_PX")," ")</f>
        <v/>
      </c>
      <c r="Q1588" s="7">
        <f>IF(ISNUMBER(N1588),+G1588*_xll.BDP($C1588, "PX_POS_MULT_FACTOR")*P1588/K1588," ")</f>
        <v/>
      </c>
      <c r="R1588" s="8">
        <f t="array" ref="R1588">IF(OR($A1588="TUA",$A1588="TYA"),"",IF(ISNUMBER(_xlfn.SINGLE(_xll.BDP($C1588,"DUR_ADJ_OAS_MID"))),_xll.BDP($C1588,"DUR_ADJ_OAS_MID"),IF(ISNUMBER(_xlfn.SINGLE(_xll.BDP($E1588&amp;" ISIN","DUR_ADJ_OAS_MID"))),_xll.BDP($E1588&amp;" ISIN","DUR_ADJ_OAS_MID")," ")))</f>
        <v/>
      </c>
      <c r="S1588" s="7">
        <f>IF(ISNUMBER(N1588),Q1588*N1588,IF(ISNUMBER(R1588),J1588*R1588," "))</f>
        <v/>
      </c>
      <c r="AB1588" s="8" t="inlineStr">
        <is>
          <t>UQUATUB01</t>
        </is>
      </c>
    </row>
    <row r="1589">
      <c r="A1589" t="inlineStr">
        <is>
          <t>PCR</t>
        </is>
      </c>
      <c r="B1589" t="inlineStr">
        <is>
          <t>F5 Inc</t>
        </is>
      </c>
      <c r="C1589" t="inlineStr">
        <is>
          <t>FFIV UW</t>
        </is>
      </c>
      <c r="D1589" t="inlineStr">
        <is>
          <t>2427599</t>
        </is>
      </c>
      <c r="E1589" t="inlineStr">
        <is>
          <t>US3156161024</t>
        </is>
      </c>
      <c r="F1589" t="inlineStr">
        <is>
          <t>315616102</t>
        </is>
      </c>
      <c r="G1589" s="1" t="n">
        <v>58.42410042852722</v>
      </c>
      <c r="H1589" s="1" t="n">
        <v>297.835</v>
      </c>
      <c r="I1589" s="2" t="n">
        <v>17400.7419511304</v>
      </c>
      <c r="J1589" s="3" t="n">
        <v>0.0071930389494348</v>
      </c>
      <c r="K1589" s="4" t="n">
        <v>2419108.54</v>
      </c>
      <c r="L1589" s="5" t="n">
        <v>100001</v>
      </c>
      <c r="M1589" s="6" t="n">
        <v>24.19084349</v>
      </c>
      <c r="N1589" s="7">
        <f t="array" ref="N1589">IF(ISNUMBER(_xlfn.SINGLE(_xll.BDP($C1589, "DELTA_MID"))),_xll.BDP($C1589, "DELTA_MID")," ")</f>
        <v/>
      </c>
      <c r="O1589" s="7">
        <f>IF(ISNUMBER(N1589),_xll.BDP($C1589, "OPT_UNDL_TICKER"),"")</f>
        <v/>
      </c>
      <c r="P1589" s="8">
        <f>IF(ISNUMBER(N1589),_xll.BDP($C1589, "OPT_UNDL_PX")," ")</f>
        <v/>
      </c>
      <c r="Q1589" s="7">
        <f>IF(ISNUMBER(N1589),+G1589*_xll.BDP($C1589, "PX_POS_MULT_FACTOR")*P1589/K1589," ")</f>
        <v/>
      </c>
      <c r="R1589" s="8">
        <f t="array" ref="R1589">IF(OR($A1589="TUA",$A1589="TYA"),"",IF(ISNUMBER(_xlfn.SINGLE(_xll.BDP($C1589,"DUR_ADJ_OAS_MID"))),_xll.BDP($C1589,"DUR_ADJ_OAS_MID"),IF(ISNUMBER(_xlfn.SINGLE(_xll.BDP($E1589&amp;" ISIN","DUR_ADJ_OAS_MID"))),_xll.BDP($E1589&amp;" ISIN","DUR_ADJ_OAS_MID")," ")))</f>
        <v/>
      </c>
      <c r="S1589" s="7">
        <f>IF(ISNUMBER(N1589),Q1589*N1589,IF(ISNUMBER(R1589),J1589*R1589," "))</f>
        <v/>
      </c>
      <c r="AB1589" s="8" t="inlineStr">
        <is>
          <t>UQUATUB01</t>
        </is>
      </c>
    </row>
    <row r="1590">
      <c r="A1590" t="inlineStr">
        <is>
          <t>PCR</t>
        </is>
      </c>
      <c r="B1590" t="inlineStr">
        <is>
          <t>Fiserv Inc</t>
        </is>
      </c>
      <c r="C1590" t="inlineStr">
        <is>
          <t>FI UN</t>
        </is>
      </c>
      <c r="D1590" t="inlineStr">
        <is>
          <t>2342034</t>
        </is>
      </c>
      <c r="E1590" t="inlineStr">
        <is>
          <t>US3377381088</t>
        </is>
      </c>
      <c r="F1590" t="inlineStr">
        <is>
          <t>337738108</t>
        </is>
      </c>
      <c r="G1590" s="1" t="n">
        <v>139.9058950435462</v>
      </c>
      <c r="H1590" s="1" t="n">
        <v>125.25</v>
      </c>
      <c r="I1590" s="2" t="n">
        <v>17523.21335420416</v>
      </c>
      <c r="J1590" s="3" t="n">
        <v>0.0072436656166755</v>
      </c>
      <c r="K1590" s="4" t="n">
        <v>2419108.54</v>
      </c>
      <c r="L1590" s="5" t="n">
        <v>100001</v>
      </c>
      <c r="M1590" s="6" t="n">
        <v>24.19084349</v>
      </c>
      <c r="N1590" s="7">
        <f t="array" ref="N1590">IF(ISNUMBER(_xlfn.SINGLE(_xll.BDP($C1590, "DELTA_MID"))),_xll.BDP($C1590, "DELTA_MID")," ")</f>
        <v/>
      </c>
      <c r="O1590" s="7">
        <f>IF(ISNUMBER(N1590),_xll.BDP($C1590, "OPT_UNDL_TICKER"),"")</f>
        <v/>
      </c>
      <c r="P1590" s="8">
        <f>IF(ISNUMBER(N1590),_xll.BDP($C1590, "OPT_UNDL_PX")," ")</f>
        <v/>
      </c>
      <c r="Q1590" s="7">
        <f>IF(ISNUMBER(N1590),+G1590*_xll.BDP($C1590, "PX_POS_MULT_FACTOR")*P1590/K1590," ")</f>
        <v/>
      </c>
      <c r="R1590" s="8">
        <f t="array" ref="R1590">IF(OR($A1590="TUA",$A1590="TYA"),"",IF(ISNUMBER(_xlfn.SINGLE(_xll.BDP($C1590,"DUR_ADJ_OAS_MID"))),_xll.BDP($C1590,"DUR_ADJ_OAS_MID"),IF(ISNUMBER(_xlfn.SINGLE(_xll.BDP($E1590&amp;" ISIN","DUR_ADJ_OAS_MID"))),_xll.BDP($E1590&amp;" ISIN","DUR_ADJ_OAS_MID")," ")))</f>
        <v/>
      </c>
      <c r="S1590" s="7">
        <f>IF(ISNUMBER(N1590),Q1590*N1590,IF(ISNUMBER(R1590),J1590*R1590," "))</f>
        <v/>
      </c>
      <c r="AB1590" s="8" t="inlineStr">
        <is>
          <t>UQUATUB01</t>
        </is>
      </c>
    </row>
    <row r="1591">
      <c r="A1591" t="inlineStr">
        <is>
          <t>PCR</t>
        </is>
      </c>
      <c r="B1591" t="inlineStr">
        <is>
          <t>Comfort Systems USA Inc</t>
        </is>
      </c>
      <c r="C1591" t="inlineStr">
        <is>
          <t>FIX UN</t>
        </is>
      </c>
      <c r="D1591" t="inlineStr">
        <is>
          <t>2036047</t>
        </is>
      </c>
      <c r="E1591" t="inlineStr">
        <is>
          <t>US1999081045</t>
        </is>
      </c>
      <c r="F1591" t="inlineStr">
        <is>
          <t>199908104</t>
        </is>
      </c>
      <c r="G1591" s="1" t="n">
        <v>24.93688686672744</v>
      </c>
      <c r="H1591" s="1" t="n">
        <v>790.72</v>
      </c>
      <c r="I1591" s="2" t="n">
        <v>19718.09518325872</v>
      </c>
      <c r="J1591" s="3" t="n">
        <v>0.0081509758066741</v>
      </c>
      <c r="K1591" s="4" t="n">
        <v>2419108.54</v>
      </c>
      <c r="L1591" s="5" t="n">
        <v>100001</v>
      </c>
      <c r="M1591" s="6" t="n">
        <v>24.19084349</v>
      </c>
      <c r="N1591" s="7">
        <f t="array" ref="N1591">IF(ISNUMBER(_xlfn.SINGLE(_xll.BDP($C1591, "DELTA_MID"))),_xll.BDP($C1591, "DELTA_MID")," ")</f>
        <v/>
      </c>
      <c r="O1591" s="7">
        <f>IF(ISNUMBER(N1591),_xll.BDP($C1591, "OPT_UNDL_TICKER"),"")</f>
        <v/>
      </c>
      <c r="P1591" s="8">
        <f>IF(ISNUMBER(N1591),_xll.BDP($C1591, "OPT_UNDL_PX")," ")</f>
        <v/>
      </c>
      <c r="Q1591" s="7">
        <f>IF(ISNUMBER(N1591),+G1591*_xll.BDP($C1591, "PX_POS_MULT_FACTOR")*P1591/K1591," ")</f>
        <v/>
      </c>
      <c r="R1591" s="8">
        <f t="array" ref="R1591">IF(OR($A1591="TUA",$A1591="TYA"),"",IF(ISNUMBER(_xlfn.SINGLE(_xll.BDP($C1591,"DUR_ADJ_OAS_MID"))),_xll.BDP($C1591,"DUR_ADJ_OAS_MID"),IF(ISNUMBER(_xlfn.SINGLE(_xll.BDP($E1591&amp;" ISIN","DUR_ADJ_OAS_MID"))),_xll.BDP($E1591&amp;" ISIN","DUR_ADJ_OAS_MID")," ")))</f>
        <v/>
      </c>
      <c r="S1591" s="7">
        <f>IF(ISNUMBER(N1591),Q1591*N1591,IF(ISNUMBER(R1591),J1591*R1591," "))</f>
        <v/>
      </c>
      <c r="AB1591" s="8" t="inlineStr">
        <is>
          <t>UQUATUB01</t>
        </is>
      </c>
    </row>
    <row r="1592">
      <c r="A1592" t="inlineStr">
        <is>
          <t>PCR</t>
        </is>
      </c>
      <c r="B1592" t="inlineStr">
        <is>
          <t>Fox Corp</t>
        </is>
      </c>
      <c r="C1592" t="inlineStr">
        <is>
          <t>FOXA UW</t>
        </is>
      </c>
      <c r="D1592" t="inlineStr">
        <is>
          <t>BJJMGL2</t>
        </is>
      </c>
      <c r="E1592" t="inlineStr">
        <is>
          <t>US35137L1052</t>
        </is>
      </c>
      <c r="F1592" t="inlineStr">
        <is>
          <t>35137L105</t>
        </is>
      </c>
      <c r="G1592" s="1" t="n">
        <v>322.6010074160588</v>
      </c>
      <c r="H1592" s="1" t="n">
        <v>58.58</v>
      </c>
      <c r="I1592" s="2" t="n">
        <v>18897.96701443272</v>
      </c>
      <c r="J1592" s="3" t="n">
        <v>0.0078119549833976</v>
      </c>
      <c r="K1592" s="4" t="n">
        <v>2419108.54</v>
      </c>
      <c r="L1592" s="5" t="n">
        <v>100001</v>
      </c>
      <c r="M1592" s="6" t="n">
        <v>24.19084349</v>
      </c>
      <c r="N1592" s="7">
        <f t="array" ref="N1592">IF(ISNUMBER(_xlfn.SINGLE(_xll.BDP($C1592, "DELTA_MID"))),_xll.BDP($C1592, "DELTA_MID")," ")</f>
        <v/>
      </c>
      <c r="O1592" s="7">
        <f>IF(ISNUMBER(N1592),_xll.BDP($C1592, "OPT_UNDL_TICKER"),"")</f>
        <v/>
      </c>
      <c r="P1592" s="8">
        <f>IF(ISNUMBER(N1592),_xll.BDP($C1592, "OPT_UNDL_PX")," ")</f>
        <v/>
      </c>
      <c r="Q1592" s="7">
        <f>IF(ISNUMBER(N1592),+G1592*_xll.BDP($C1592, "PX_POS_MULT_FACTOR")*P1592/K1592," ")</f>
        <v/>
      </c>
      <c r="R1592" s="8">
        <f t="array" ref="R1592">IF(OR($A1592="TUA",$A1592="TYA"),"",IF(ISNUMBER(_xlfn.SINGLE(_xll.BDP($C1592,"DUR_ADJ_OAS_MID"))),_xll.BDP($C1592,"DUR_ADJ_OAS_MID"),IF(ISNUMBER(_xlfn.SINGLE(_xll.BDP($E1592&amp;" ISIN","DUR_ADJ_OAS_MID"))),_xll.BDP($E1592&amp;" ISIN","DUR_ADJ_OAS_MID")," ")))</f>
        <v/>
      </c>
      <c r="S1592" s="7">
        <f>IF(ISNUMBER(N1592),Q1592*N1592,IF(ISNUMBER(R1592),J1592*R1592," "))</f>
        <v/>
      </c>
      <c r="AB1592" s="8" t="inlineStr">
        <is>
          <t>UQUATUB01</t>
        </is>
      </c>
    </row>
    <row r="1593">
      <c r="A1593" t="inlineStr">
        <is>
          <t>PCR</t>
        </is>
      </c>
      <c r="B1593" t="inlineStr">
        <is>
          <t>Genpact Ltd</t>
        </is>
      </c>
      <c r="C1593" t="inlineStr">
        <is>
          <t>G UN</t>
        </is>
      </c>
      <c r="D1593" t="inlineStr">
        <is>
          <t>B23DBK6</t>
        </is>
      </c>
      <c r="E1593" t="inlineStr">
        <is>
          <t>BMG3922B1072</t>
        </is>
      </c>
      <c r="G1593" s="1" t="n">
        <v>441.9485345378267</v>
      </c>
      <c r="H1593" s="1" t="n">
        <v>39.78</v>
      </c>
      <c r="I1593" s="2" t="n">
        <v>17580.71270391475</v>
      </c>
      <c r="J1593" s="3" t="n">
        <v>0.0072674344343039</v>
      </c>
      <c r="K1593" s="4" t="n">
        <v>2419108.54</v>
      </c>
      <c r="L1593" s="5" t="n">
        <v>100001</v>
      </c>
      <c r="M1593" s="6" t="n">
        <v>24.19084349</v>
      </c>
      <c r="N1593" s="7">
        <f t="array" ref="N1593">IF(ISNUMBER(_xlfn.SINGLE(_xll.BDP($C1593, "DELTA_MID"))),_xll.BDP($C1593, "DELTA_MID")," ")</f>
        <v/>
      </c>
      <c r="O1593" s="7">
        <f>IF(ISNUMBER(N1593),_xll.BDP($C1593, "OPT_UNDL_TICKER"),"")</f>
        <v/>
      </c>
      <c r="P1593" s="8">
        <f>IF(ISNUMBER(N1593),_xll.BDP($C1593, "OPT_UNDL_PX")," ")</f>
        <v/>
      </c>
      <c r="Q1593" s="7">
        <f>IF(ISNUMBER(N1593),+G1593*_xll.BDP($C1593, "PX_POS_MULT_FACTOR")*P1593/K1593," ")</f>
        <v/>
      </c>
      <c r="R1593" s="8">
        <f t="array" ref="R1593">IF(OR($A1593="TUA",$A1593="TYA"),"",IF(ISNUMBER(_xlfn.SINGLE(_xll.BDP($C1593,"DUR_ADJ_OAS_MID"))),_xll.BDP($C1593,"DUR_ADJ_OAS_MID"),IF(ISNUMBER(_xlfn.SINGLE(_xll.BDP($E1593&amp;" ISIN","DUR_ADJ_OAS_MID"))),_xll.BDP($E1593&amp;" ISIN","DUR_ADJ_OAS_MID")," ")))</f>
        <v/>
      </c>
      <c r="S1593" s="7">
        <f>IF(ISNUMBER(N1593),Q1593*N1593,IF(ISNUMBER(R1593),J1593*R1593," "))</f>
        <v/>
      </c>
      <c r="AB1593" s="8" t="inlineStr">
        <is>
          <t>UQUATUB01</t>
        </is>
      </c>
    </row>
    <row r="1594">
      <c r="A1594" t="inlineStr">
        <is>
          <t>PCR</t>
        </is>
      </c>
      <c r="B1594" t="inlineStr">
        <is>
          <t>GoDaddy Inc</t>
        </is>
      </c>
      <c r="C1594" t="inlineStr">
        <is>
          <t>GDDY UN</t>
        </is>
      </c>
      <c r="D1594" t="inlineStr">
        <is>
          <t>BWFRFC6</t>
        </is>
      </c>
      <c r="E1594" t="inlineStr">
        <is>
          <t>US3802371076</t>
        </is>
      </c>
      <c r="F1594" t="inlineStr">
        <is>
          <t>380237107</t>
        </is>
      </c>
      <c r="G1594" s="1" t="n">
        <v>129.5139595218429</v>
      </c>
      <c r="H1594" s="1" t="n">
        <v>132.33</v>
      </c>
      <c r="I1594" s="2" t="n">
        <v>17138.58226352547</v>
      </c>
      <c r="J1594" s="3" t="n">
        <v>0.007084668579412</v>
      </c>
      <c r="K1594" s="4" t="n">
        <v>2419108.54</v>
      </c>
      <c r="L1594" s="5" t="n">
        <v>100001</v>
      </c>
      <c r="M1594" s="6" t="n">
        <v>24.19084349</v>
      </c>
      <c r="N1594" s="7">
        <f t="array" ref="N1594">IF(ISNUMBER(_xlfn.SINGLE(_xll.BDP($C1594, "DELTA_MID"))),_xll.BDP($C1594, "DELTA_MID")," ")</f>
        <v/>
      </c>
      <c r="O1594" s="7">
        <f>IF(ISNUMBER(N1594),_xll.BDP($C1594, "OPT_UNDL_TICKER"),"")</f>
        <v/>
      </c>
      <c r="P1594" s="8">
        <f>IF(ISNUMBER(N1594),_xll.BDP($C1594, "OPT_UNDL_PX")," ")</f>
        <v/>
      </c>
      <c r="Q1594" s="7">
        <f>IF(ISNUMBER(N1594),+G1594*_xll.BDP($C1594, "PX_POS_MULT_FACTOR")*P1594/K1594," ")</f>
        <v/>
      </c>
      <c r="R1594" s="8">
        <f t="array" ref="R1594">IF(OR($A1594="TUA",$A1594="TYA"),"",IF(ISNUMBER(_xlfn.SINGLE(_xll.BDP($C1594,"DUR_ADJ_OAS_MID"))),_xll.BDP($C1594,"DUR_ADJ_OAS_MID"),IF(ISNUMBER(_xlfn.SINGLE(_xll.BDP($E1594&amp;" ISIN","DUR_ADJ_OAS_MID"))),_xll.BDP($E1594&amp;" ISIN","DUR_ADJ_OAS_MID")," ")))</f>
        <v/>
      </c>
      <c r="S1594" s="7">
        <f>IF(ISNUMBER(N1594),Q1594*N1594,IF(ISNUMBER(R1594),J1594*R1594," "))</f>
        <v/>
      </c>
      <c r="AB1594" s="8" t="inlineStr">
        <is>
          <t>UQUATUB01</t>
        </is>
      </c>
    </row>
    <row r="1595">
      <c r="A1595" t="inlineStr">
        <is>
          <t>PCR</t>
        </is>
      </c>
      <c r="B1595" t="inlineStr">
        <is>
          <t>General Mills Inc</t>
        </is>
      </c>
      <c r="C1595" t="inlineStr">
        <is>
          <t>GIS UN</t>
        </is>
      </c>
      <c r="D1595" t="inlineStr">
        <is>
          <t>2367026</t>
        </is>
      </c>
      <c r="E1595" t="inlineStr">
        <is>
          <t>US3703341046</t>
        </is>
      </c>
      <c r="F1595" t="inlineStr">
        <is>
          <t>370334104</t>
        </is>
      </c>
      <c r="G1595" s="1" t="n">
        <v>376.439877704811</v>
      </c>
      <c r="H1595" s="1" t="n">
        <v>49.18</v>
      </c>
      <c r="I1595" s="2" t="n">
        <v>18513.3131855226</v>
      </c>
      <c r="J1595" s="3" t="n">
        <v>0.0076529485467082</v>
      </c>
      <c r="K1595" s="4" t="n">
        <v>2419108.54</v>
      </c>
      <c r="L1595" s="5" t="n">
        <v>100001</v>
      </c>
      <c r="M1595" s="6" t="n">
        <v>24.19084349</v>
      </c>
      <c r="N1595" s="7">
        <f t="array" ref="N1595">IF(ISNUMBER(_xlfn.SINGLE(_xll.BDP($C1595, "DELTA_MID"))),_xll.BDP($C1595, "DELTA_MID")," ")</f>
        <v/>
      </c>
      <c r="O1595" s="7">
        <f>IF(ISNUMBER(N1595),_xll.BDP($C1595, "OPT_UNDL_TICKER"),"")</f>
        <v/>
      </c>
      <c r="P1595" s="8">
        <f>IF(ISNUMBER(N1595),_xll.BDP($C1595, "OPT_UNDL_PX")," ")</f>
        <v/>
      </c>
      <c r="Q1595" s="7">
        <f>IF(ISNUMBER(N1595),+G1595*_xll.BDP($C1595, "PX_POS_MULT_FACTOR")*P1595/K1595," ")</f>
        <v/>
      </c>
      <c r="R1595" s="8">
        <f t="array" ref="R1595">IF(OR($A1595="TUA",$A1595="TYA"),"",IF(ISNUMBER(_xlfn.SINGLE(_xll.BDP($C1595,"DUR_ADJ_OAS_MID"))),_xll.BDP($C1595,"DUR_ADJ_OAS_MID"),IF(ISNUMBER(_xlfn.SINGLE(_xll.BDP($E1595&amp;" ISIN","DUR_ADJ_OAS_MID"))),_xll.BDP($E1595&amp;" ISIN","DUR_ADJ_OAS_MID")," ")))</f>
        <v/>
      </c>
      <c r="S1595" s="7">
        <f>IF(ISNUMBER(N1595),Q1595*N1595,IF(ISNUMBER(R1595),J1595*R1595," "))</f>
        <v/>
      </c>
      <c r="AB1595" s="8" t="inlineStr">
        <is>
          <t>UQUATUB01</t>
        </is>
      </c>
    </row>
    <row r="1596">
      <c r="A1596" t="inlineStr">
        <is>
          <t>PCR</t>
        </is>
      </c>
      <c r="B1596" t="inlineStr">
        <is>
          <t>Alphabet Inc</t>
        </is>
      </c>
      <c r="C1596" t="inlineStr">
        <is>
          <t>GOOG UW</t>
        </is>
      </c>
      <c r="D1596" t="inlineStr">
        <is>
          <t>BYY88Y7</t>
        </is>
      </c>
      <c r="E1596" t="inlineStr">
        <is>
          <t>US02079K1079</t>
        </is>
      </c>
      <c r="F1596" t="inlineStr">
        <is>
          <t>02079K107</t>
        </is>
      </c>
      <c r="G1596" s="1" t="n">
        <v>38.91808040768088</v>
      </c>
      <c r="H1596" s="1" t="n">
        <v>252.53</v>
      </c>
      <c r="I1596" s="2" t="n">
        <v>9827.982845351651</v>
      </c>
      <c r="J1596" s="3" t="n">
        <v>0.0040626465009096</v>
      </c>
      <c r="K1596" s="4" t="n">
        <v>2419108.54</v>
      </c>
      <c r="L1596" s="5" t="n">
        <v>100001</v>
      </c>
      <c r="M1596" s="6" t="n">
        <v>24.19084349</v>
      </c>
      <c r="N1596" s="7">
        <f t="array" ref="N1596">IF(ISNUMBER(_xlfn.SINGLE(_xll.BDP($C1596, "DELTA_MID"))),_xll.BDP($C1596, "DELTA_MID")," ")</f>
        <v/>
      </c>
      <c r="O1596" s="7">
        <f>IF(ISNUMBER(N1596),_xll.BDP($C1596, "OPT_UNDL_TICKER"),"")</f>
        <v/>
      </c>
      <c r="P1596" s="8">
        <f>IF(ISNUMBER(N1596),_xll.BDP($C1596, "OPT_UNDL_PX")," ")</f>
        <v/>
      </c>
      <c r="Q1596" s="7">
        <f>IF(ISNUMBER(N1596),+G1596*_xll.BDP($C1596, "PX_POS_MULT_FACTOR")*P1596/K1596," ")</f>
        <v/>
      </c>
      <c r="R1596" s="8">
        <f t="array" ref="R1596">IF(OR($A1596="TUA",$A1596="TYA"),"",IF(ISNUMBER(_xlfn.SINGLE(_xll.BDP($C1596,"DUR_ADJ_OAS_MID"))),_xll.BDP($C1596,"DUR_ADJ_OAS_MID"),IF(ISNUMBER(_xlfn.SINGLE(_xll.BDP($E1596&amp;" ISIN","DUR_ADJ_OAS_MID"))),_xll.BDP($E1596&amp;" ISIN","DUR_ADJ_OAS_MID")," ")))</f>
        <v/>
      </c>
      <c r="S1596" s="7">
        <f>IF(ISNUMBER(N1596),Q1596*N1596,IF(ISNUMBER(R1596),J1596*R1596," "))</f>
        <v/>
      </c>
      <c r="AB1596" s="8" t="inlineStr">
        <is>
          <t>UQUATUB01</t>
        </is>
      </c>
    </row>
    <row r="1597">
      <c r="A1597" t="inlineStr">
        <is>
          <t>PCR</t>
        </is>
      </c>
      <c r="B1597" t="inlineStr">
        <is>
          <t>Alphabet Inc</t>
        </is>
      </c>
      <c r="C1597" t="inlineStr">
        <is>
          <t>GOOGL UW</t>
        </is>
      </c>
      <c r="D1597" t="inlineStr">
        <is>
          <t>BYVY8G0</t>
        </is>
      </c>
      <c r="E1597" t="inlineStr">
        <is>
          <t>US02079K3059</t>
        </is>
      </c>
      <c r="F1597" t="inlineStr">
        <is>
          <t>02079K305</t>
        </is>
      </c>
      <c r="G1597" s="1" t="n">
        <v>39.01204004169266</v>
      </c>
      <c r="H1597" s="1" t="n">
        <v>251.69</v>
      </c>
      <c r="I1597" s="2" t="n">
        <v>9818.940358093629</v>
      </c>
      <c r="J1597" s="3" t="n">
        <v>0.0040589085589742</v>
      </c>
      <c r="K1597" s="4" t="n">
        <v>2419108.54</v>
      </c>
      <c r="L1597" s="5" t="n">
        <v>100001</v>
      </c>
      <c r="M1597" s="6" t="n">
        <v>24.19084349</v>
      </c>
      <c r="N1597" s="7">
        <f t="array" ref="N1597">IF(ISNUMBER(_xlfn.SINGLE(_xll.BDP($C1597, "DELTA_MID"))),_xll.BDP($C1597, "DELTA_MID")," ")</f>
        <v/>
      </c>
      <c r="O1597" s="7">
        <f>IF(ISNUMBER(N1597),_xll.BDP($C1597, "OPT_UNDL_TICKER"),"")</f>
        <v/>
      </c>
      <c r="P1597" s="8">
        <f>IF(ISNUMBER(N1597),_xll.BDP($C1597, "OPT_UNDL_PX")," ")</f>
        <v/>
      </c>
      <c r="Q1597" s="7">
        <f>IF(ISNUMBER(N1597),+G1597*_xll.BDP($C1597, "PX_POS_MULT_FACTOR")*P1597/K1597," ")</f>
        <v/>
      </c>
      <c r="R1597" s="8">
        <f t="array" ref="R1597">IF(OR($A1597="TUA",$A1597="TYA"),"",IF(ISNUMBER(_xlfn.SINGLE(_xll.BDP($C1597,"DUR_ADJ_OAS_MID"))),_xll.BDP($C1597,"DUR_ADJ_OAS_MID"),IF(ISNUMBER(_xlfn.SINGLE(_xll.BDP($E1597&amp;" ISIN","DUR_ADJ_OAS_MID"))),_xll.BDP($E1597&amp;" ISIN","DUR_ADJ_OAS_MID")," ")))</f>
        <v/>
      </c>
      <c r="S1597" s="7">
        <f>IF(ISNUMBER(N1597),Q1597*N1597,IF(ISNUMBER(R1597),J1597*R1597," "))</f>
        <v/>
      </c>
      <c r="AB1597" s="8" t="inlineStr">
        <is>
          <t>UQUATUB01</t>
        </is>
      </c>
    </row>
    <row r="1598">
      <c r="A1598" t="inlineStr">
        <is>
          <t>PCR</t>
        </is>
      </c>
      <c r="B1598" t="inlineStr">
        <is>
          <t>Home Depot Inc/The</t>
        </is>
      </c>
      <c r="C1598" t="inlineStr">
        <is>
          <t>HD UN</t>
        </is>
      </c>
      <c r="D1598" t="inlineStr">
        <is>
          <t>2434209</t>
        </is>
      </c>
      <c r="E1598" t="inlineStr">
        <is>
          <t>US4370761029</t>
        </is>
      </c>
      <c r="F1598" t="inlineStr">
        <is>
          <t>437076102</t>
        </is>
      </c>
      <c r="G1598" s="1" t="n">
        <v>44.46169881437613</v>
      </c>
      <c r="H1598" s="1" t="n">
        <v>388.97</v>
      </c>
      <c r="I1598" s="2" t="n">
        <v>17294.26698782789</v>
      </c>
      <c r="J1598" s="3" t="n">
        <v>0.0071490248171451</v>
      </c>
      <c r="K1598" s="4" t="n">
        <v>2419108.54</v>
      </c>
      <c r="L1598" s="5" t="n">
        <v>100001</v>
      </c>
      <c r="M1598" s="6" t="n">
        <v>24.19084349</v>
      </c>
      <c r="N1598" s="7">
        <f t="array" ref="N1598">IF(ISNUMBER(_xlfn.SINGLE(_xll.BDP($C1598, "DELTA_MID"))),_xll.BDP($C1598, "DELTA_MID")," ")</f>
        <v/>
      </c>
      <c r="O1598" s="7">
        <f>IF(ISNUMBER(N1598),_xll.BDP($C1598, "OPT_UNDL_TICKER"),"")</f>
        <v/>
      </c>
      <c r="P1598" s="8">
        <f>IF(ISNUMBER(N1598),_xll.BDP($C1598, "OPT_UNDL_PX")," ")</f>
        <v/>
      </c>
      <c r="Q1598" s="7">
        <f>IF(ISNUMBER(N1598),+G1598*_xll.BDP($C1598, "PX_POS_MULT_FACTOR")*P1598/K1598," ")</f>
        <v/>
      </c>
      <c r="R1598" s="8">
        <f t="array" ref="R1598">IF(OR($A1598="TUA",$A1598="TYA"),"",IF(ISNUMBER(_xlfn.SINGLE(_xll.BDP($C1598,"DUR_ADJ_OAS_MID"))),_xll.BDP($C1598,"DUR_ADJ_OAS_MID"),IF(ISNUMBER(_xlfn.SINGLE(_xll.BDP($E1598&amp;" ISIN","DUR_ADJ_OAS_MID"))),_xll.BDP($E1598&amp;" ISIN","DUR_ADJ_OAS_MID")," ")))</f>
        <v/>
      </c>
      <c r="S1598" s="7">
        <f>IF(ISNUMBER(N1598),Q1598*N1598,IF(ISNUMBER(R1598),J1598*R1598," "))</f>
        <v/>
      </c>
      <c r="AB1598" s="8" t="inlineStr">
        <is>
          <t>UQUATUB01</t>
        </is>
      </c>
    </row>
    <row r="1599">
      <c r="A1599" t="inlineStr">
        <is>
          <t>PCR</t>
        </is>
      </c>
      <c r="B1599" t="inlineStr">
        <is>
          <t>International Business Machine</t>
        </is>
      </c>
      <c r="C1599" t="inlineStr">
        <is>
          <t>IBM UN</t>
        </is>
      </c>
      <c r="D1599" t="inlineStr">
        <is>
          <t>2005973</t>
        </is>
      </c>
      <c r="E1599" t="inlineStr">
        <is>
          <t>US4592001014</t>
        </is>
      </c>
      <c r="F1599" t="inlineStr">
        <is>
          <t>459200101</t>
        </is>
      </c>
      <c r="G1599" s="1" t="n">
        <v>74.15294316209983</v>
      </c>
      <c r="H1599" s="1" t="n">
        <v>287.51</v>
      </c>
      <c r="I1599" s="2" t="n">
        <v>21319.71268853532</v>
      </c>
      <c r="J1599" s="3" t="n">
        <v>0.008813045109805301</v>
      </c>
      <c r="K1599" s="4" t="n">
        <v>2419108.54</v>
      </c>
      <c r="L1599" s="5" t="n">
        <v>100001</v>
      </c>
      <c r="M1599" s="6" t="n">
        <v>24.19084349</v>
      </c>
      <c r="N1599" s="7">
        <f t="array" ref="N1599">IF(ISNUMBER(_xlfn.SINGLE(_xll.BDP($C1599, "DELTA_MID"))),_xll.BDP($C1599, "DELTA_MID")," ")</f>
        <v/>
      </c>
      <c r="O1599" s="7">
        <f>IF(ISNUMBER(N1599),_xll.BDP($C1599, "OPT_UNDL_TICKER"),"")</f>
        <v/>
      </c>
      <c r="P1599" s="8">
        <f>IF(ISNUMBER(N1599),_xll.BDP($C1599, "OPT_UNDL_PX")," ")</f>
        <v/>
      </c>
      <c r="Q1599" s="7">
        <f>IF(ISNUMBER(N1599),+G1599*_xll.BDP($C1599, "PX_POS_MULT_FACTOR")*P1599/K1599," ")</f>
        <v/>
      </c>
      <c r="R1599" s="8">
        <f t="array" ref="R1599">IF(OR($A1599="TUA",$A1599="TYA"),"",IF(ISNUMBER(_xlfn.SINGLE(_xll.BDP($C1599,"DUR_ADJ_OAS_MID"))),_xll.BDP($C1599,"DUR_ADJ_OAS_MID"),IF(ISNUMBER(_xlfn.SINGLE(_xll.BDP($E1599&amp;" ISIN","DUR_ADJ_OAS_MID"))),_xll.BDP($E1599&amp;" ISIN","DUR_ADJ_OAS_MID")," ")))</f>
        <v/>
      </c>
      <c r="S1599" s="7">
        <f>IF(ISNUMBER(N1599),Q1599*N1599,IF(ISNUMBER(R1599),J1599*R1599," "))</f>
        <v/>
      </c>
      <c r="AB1599" s="8" t="inlineStr">
        <is>
          <t>UQUATUB01</t>
        </is>
      </c>
    </row>
    <row r="1600">
      <c r="A1600" t="inlineStr">
        <is>
          <t>PCR</t>
        </is>
      </c>
      <c r="B1600" t="inlineStr">
        <is>
          <t>Intercontinental Exchange Inc</t>
        </is>
      </c>
      <c r="C1600" t="inlineStr">
        <is>
          <t>ICE UN</t>
        </is>
      </c>
      <c r="D1600" t="inlineStr">
        <is>
          <t>BFSSDS9</t>
        </is>
      </c>
      <c r="E1600" t="inlineStr">
        <is>
          <t>US45866F1049</t>
        </is>
      </c>
      <c r="F1600" t="inlineStr">
        <is>
          <t>45866F104</t>
        </is>
      </c>
      <c r="G1600" s="1" t="n">
        <v>108.0159952599468</v>
      </c>
      <c r="H1600" s="1" t="n">
        <v>156.95</v>
      </c>
      <c r="I1600" s="2" t="n">
        <v>16953.11045604864</v>
      </c>
      <c r="J1600" s="3" t="n">
        <v>0.0070079990937689</v>
      </c>
      <c r="K1600" s="4" t="n">
        <v>2419108.54</v>
      </c>
      <c r="L1600" s="5" t="n">
        <v>100001</v>
      </c>
      <c r="M1600" s="6" t="n">
        <v>24.19084349</v>
      </c>
      <c r="N1600" s="7">
        <f t="array" ref="N1600">IF(ISNUMBER(_xlfn.SINGLE(_xll.BDP($C1600, "DELTA_MID"))),_xll.BDP($C1600, "DELTA_MID")," ")</f>
        <v/>
      </c>
      <c r="O1600" s="7">
        <f>IF(ISNUMBER(N1600),_xll.BDP($C1600, "OPT_UNDL_TICKER"),"")</f>
        <v/>
      </c>
      <c r="P1600" s="8">
        <f>IF(ISNUMBER(N1600),_xll.BDP($C1600, "OPT_UNDL_PX")," ")</f>
        <v/>
      </c>
      <c r="Q1600" s="7">
        <f>IF(ISNUMBER(N1600),+G1600*_xll.BDP($C1600, "PX_POS_MULT_FACTOR")*P1600/K1600," ")</f>
        <v/>
      </c>
      <c r="R1600" s="8">
        <f t="array" ref="R1600">IF(OR($A1600="TUA",$A1600="TYA"),"",IF(ISNUMBER(_xlfn.SINGLE(_xll.BDP($C1600,"DUR_ADJ_OAS_MID"))),_xll.BDP($C1600,"DUR_ADJ_OAS_MID"),IF(ISNUMBER(_xlfn.SINGLE(_xll.BDP($E1600&amp;" ISIN","DUR_ADJ_OAS_MID"))),_xll.BDP($E1600&amp;" ISIN","DUR_ADJ_OAS_MID")," ")))</f>
        <v/>
      </c>
      <c r="S1600" s="7">
        <f>IF(ISNUMBER(N1600),Q1600*N1600,IF(ISNUMBER(R1600),J1600*R1600," "))</f>
        <v/>
      </c>
      <c r="AB1600" s="8" t="inlineStr">
        <is>
          <t>UQUATUB01</t>
        </is>
      </c>
    </row>
    <row r="1601">
      <c r="A1601" t="inlineStr">
        <is>
          <t>PCR</t>
        </is>
      </c>
      <c r="B1601" t="inlineStr">
        <is>
          <t>IDEXX Laboratories Inc</t>
        </is>
      </c>
      <c r="C1601" t="inlineStr">
        <is>
          <t>IDXX UW</t>
        </is>
      </c>
      <c r="D1601" t="inlineStr">
        <is>
          <t>2459202</t>
        </is>
      </c>
      <c r="E1601" t="inlineStr">
        <is>
          <t>US45168D1046</t>
        </is>
      </c>
      <c r="F1601" t="inlineStr">
        <is>
          <t>45168D104</t>
        </is>
      </c>
      <c r="G1601" s="1" t="n">
        <v>29.31540581167657</v>
      </c>
      <c r="H1601" s="1" t="n">
        <v>633.78</v>
      </c>
      <c r="I1601" s="2" t="n">
        <v>18579.51789532437</v>
      </c>
      <c r="J1601" s="3" t="n">
        <v>0.0076803159461891</v>
      </c>
      <c r="K1601" s="4" t="n">
        <v>2419108.54</v>
      </c>
      <c r="L1601" s="5" t="n">
        <v>100001</v>
      </c>
      <c r="M1601" s="6" t="n">
        <v>24.19084349</v>
      </c>
      <c r="N1601" s="7">
        <f t="array" ref="N1601">IF(ISNUMBER(_xlfn.SINGLE(_xll.BDP($C1601, "DELTA_MID"))),_xll.BDP($C1601, "DELTA_MID")," ")</f>
        <v/>
      </c>
      <c r="O1601" s="7">
        <f>IF(ISNUMBER(N1601),_xll.BDP($C1601, "OPT_UNDL_TICKER"),"")</f>
        <v/>
      </c>
      <c r="P1601" s="8">
        <f>IF(ISNUMBER(N1601),_xll.BDP($C1601, "OPT_UNDL_PX")," ")</f>
        <v/>
      </c>
      <c r="Q1601" s="7">
        <f>IF(ISNUMBER(N1601),+G1601*_xll.BDP($C1601, "PX_POS_MULT_FACTOR")*P1601/K1601," ")</f>
        <v/>
      </c>
      <c r="R1601" s="8">
        <f t="array" ref="R1601">IF(OR($A1601="TUA",$A1601="TYA"),"",IF(ISNUMBER(_xlfn.SINGLE(_xll.BDP($C1601,"DUR_ADJ_OAS_MID"))),_xll.BDP($C1601,"DUR_ADJ_OAS_MID"),IF(ISNUMBER(_xlfn.SINGLE(_xll.BDP($E1601&amp;" ISIN","DUR_ADJ_OAS_MID"))),_xll.BDP($E1601&amp;" ISIN","DUR_ADJ_OAS_MID")," ")))</f>
        <v/>
      </c>
      <c r="S1601" s="7">
        <f>IF(ISNUMBER(N1601),Q1601*N1601,IF(ISNUMBER(R1601),J1601*R1601," "))</f>
        <v/>
      </c>
      <c r="AB1601" s="8" t="inlineStr">
        <is>
          <t>UQUATUB01</t>
        </is>
      </c>
    </row>
    <row r="1602">
      <c r="A1602" t="inlineStr">
        <is>
          <t>PCR</t>
        </is>
      </c>
      <c r="B1602" t="inlineStr">
        <is>
          <t>Intuit Inc</t>
        </is>
      </c>
      <c r="C1602" t="inlineStr">
        <is>
          <t>INTU UW</t>
        </is>
      </c>
      <c r="D1602" t="inlineStr">
        <is>
          <t>2459020</t>
        </is>
      </c>
      <c r="E1602" t="inlineStr">
        <is>
          <t>US4612021034</t>
        </is>
      </c>
      <c r="F1602" t="inlineStr">
        <is>
          <t>461202103</t>
        </is>
      </c>
      <c r="G1602" s="1" t="n">
        <v>29.08990269004829</v>
      </c>
      <c r="H1602" s="1" t="n">
        <v>670.77</v>
      </c>
      <c r="I1602" s="2" t="n">
        <v>19512.63402740369</v>
      </c>
      <c r="J1602" s="3" t="n">
        <v>0.0080660432158218</v>
      </c>
      <c r="K1602" s="4" t="n">
        <v>2419108.54</v>
      </c>
      <c r="L1602" s="5" t="n">
        <v>100001</v>
      </c>
      <c r="M1602" s="6" t="n">
        <v>24.19084349</v>
      </c>
      <c r="N1602" s="7">
        <f t="array" ref="N1602">IF(ISNUMBER(_xlfn.SINGLE(_xll.BDP($C1602, "DELTA_MID"))),_xll.BDP($C1602, "DELTA_MID")," ")</f>
        <v/>
      </c>
      <c r="O1602" s="7">
        <f>IF(ISNUMBER(N1602),_xll.BDP($C1602, "OPT_UNDL_TICKER"),"")</f>
        <v/>
      </c>
      <c r="P1602" s="8">
        <f>IF(ISNUMBER(N1602),_xll.BDP($C1602, "OPT_UNDL_PX")," ")</f>
        <v/>
      </c>
      <c r="Q1602" s="7">
        <f>IF(ISNUMBER(N1602),+G1602*_xll.BDP($C1602, "PX_POS_MULT_FACTOR")*P1602/K1602," ")</f>
        <v/>
      </c>
      <c r="R1602" s="8">
        <f t="array" ref="R1602">IF(OR($A1602="TUA",$A1602="TYA"),"",IF(ISNUMBER(_xlfn.SINGLE(_xll.BDP($C1602,"DUR_ADJ_OAS_MID"))),_xll.BDP($C1602,"DUR_ADJ_OAS_MID"),IF(ISNUMBER(_xlfn.SINGLE(_xll.BDP($E1602&amp;" ISIN","DUR_ADJ_OAS_MID"))),_xll.BDP($E1602&amp;" ISIN","DUR_ADJ_OAS_MID")," ")))</f>
        <v/>
      </c>
      <c r="S1602" s="7">
        <f>IF(ISNUMBER(N1602),Q1602*N1602,IF(ISNUMBER(R1602),J1602*R1602," "))</f>
        <v/>
      </c>
      <c r="AB1602" s="8" t="inlineStr">
        <is>
          <t>UQUATUB01</t>
        </is>
      </c>
    </row>
    <row r="1603">
      <c r="A1603" t="inlineStr">
        <is>
          <t>PCR</t>
        </is>
      </c>
      <c r="B1603" t="inlineStr">
        <is>
          <t>Interpublic Group of Cos Inc/T</t>
        </is>
      </c>
      <c r="C1603" t="inlineStr">
        <is>
          <t>IPG UN</t>
        </is>
      </c>
      <c r="D1603" t="inlineStr">
        <is>
          <t>2466321</t>
        </is>
      </c>
      <c r="E1603" t="inlineStr">
        <is>
          <t>US4606901001</t>
        </is>
      </c>
      <c r="F1603" t="inlineStr">
        <is>
          <t>460690100</t>
        </is>
      </c>
      <c r="G1603" s="1" t="n">
        <v>712.0824823217054</v>
      </c>
      <c r="H1603" s="1" t="n">
        <v>27.78</v>
      </c>
      <c r="I1603" s="2" t="n">
        <v>19781.65135889698</v>
      </c>
      <c r="J1603" s="3" t="n">
        <v>0.008177248367242301</v>
      </c>
      <c r="K1603" s="4" t="n">
        <v>2419108.54</v>
      </c>
      <c r="L1603" s="5" t="n">
        <v>100001</v>
      </c>
      <c r="M1603" s="6" t="n">
        <v>24.19084349</v>
      </c>
      <c r="N1603" s="7">
        <f t="array" ref="N1603">IF(ISNUMBER(_xlfn.SINGLE(_xll.BDP($C1603, "DELTA_MID"))),_xll.BDP($C1603, "DELTA_MID")," ")</f>
        <v/>
      </c>
      <c r="O1603" s="7">
        <f>IF(ISNUMBER(N1603),_xll.BDP($C1603, "OPT_UNDL_TICKER"),"")</f>
        <v/>
      </c>
      <c r="P1603" s="8">
        <f>IF(ISNUMBER(N1603),_xll.BDP($C1603, "OPT_UNDL_PX")," ")</f>
        <v/>
      </c>
      <c r="Q1603" s="7">
        <f>IF(ISNUMBER(N1603),+G1603*_xll.BDP($C1603, "PX_POS_MULT_FACTOR")*P1603/K1603," ")</f>
        <v/>
      </c>
      <c r="R1603" s="8">
        <f t="array" ref="R1603">IF(OR($A1603="TUA",$A1603="TYA"),"",IF(ISNUMBER(_xlfn.SINGLE(_xll.BDP($C1603,"DUR_ADJ_OAS_MID"))),_xll.BDP($C1603,"DUR_ADJ_OAS_MID"),IF(ISNUMBER(_xlfn.SINGLE(_xll.BDP($E1603&amp;" ISIN","DUR_ADJ_OAS_MID"))),_xll.BDP($E1603&amp;" ISIN","DUR_ADJ_OAS_MID")," ")))</f>
        <v/>
      </c>
      <c r="S1603" s="7">
        <f>IF(ISNUMBER(N1603),Q1603*N1603,IF(ISNUMBER(R1603),J1603*R1603," "))</f>
        <v/>
      </c>
      <c r="AB1603" s="8" t="inlineStr">
        <is>
          <t>UQUATUB01</t>
        </is>
      </c>
    </row>
    <row r="1604">
      <c r="A1604" t="inlineStr">
        <is>
          <t>PCR</t>
        </is>
      </c>
      <c r="B1604" t="inlineStr">
        <is>
          <t>Jazz Pharmaceuticals PLC</t>
        </is>
      </c>
      <c r="C1604" t="inlineStr">
        <is>
          <t>JAZZ UW</t>
        </is>
      </c>
      <c r="D1604" t="inlineStr">
        <is>
          <t>B4Q5ZN4</t>
        </is>
      </c>
      <c r="E1604" t="inlineStr">
        <is>
          <t>IE00B4Q5ZN47</t>
        </is>
      </c>
      <c r="G1604" s="1" t="n">
        <v>148.9448118354798</v>
      </c>
      <c r="H1604" s="1" t="n">
        <v>138.52</v>
      </c>
      <c r="I1604" s="2" t="n">
        <v>20631.83533545067</v>
      </c>
      <c r="J1604" s="3" t="n">
        <v>0.008528693522553</v>
      </c>
      <c r="K1604" s="4" t="n">
        <v>2419108.54</v>
      </c>
      <c r="L1604" s="5" t="n">
        <v>100001</v>
      </c>
      <c r="M1604" s="6" t="n">
        <v>24.19084349</v>
      </c>
      <c r="N1604" s="7">
        <f t="array" ref="N1604">IF(ISNUMBER(_xlfn.SINGLE(_xll.BDP($C1604, "DELTA_MID"))),_xll.BDP($C1604, "DELTA_MID")," ")</f>
        <v/>
      </c>
      <c r="O1604" s="7">
        <f>IF(ISNUMBER(N1604),_xll.BDP($C1604, "OPT_UNDL_TICKER"),"")</f>
        <v/>
      </c>
      <c r="P1604" s="8">
        <f>IF(ISNUMBER(N1604),_xll.BDP($C1604, "OPT_UNDL_PX")," ")</f>
        <v/>
      </c>
      <c r="Q1604" s="7">
        <f>IF(ISNUMBER(N1604),+G1604*_xll.BDP($C1604, "PX_POS_MULT_FACTOR")*P1604/K1604," ")</f>
        <v/>
      </c>
      <c r="R1604" s="8">
        <f t="array" ref="R1604">IF(OR($A1604="TUA",$A1604="TYA"),"",IF(ISNUMBER(_xlfn.SINGLE(_xll.BDP($C1604,"DUR_ADJ_OAS_MID"))),_xll.BDP($C1604,"DUR_ADJ_OAS_MID"),IF(ISNUMBER(_xlfn.SINGLE(_xll.BDP($E1604&amp;" ISIN","DUR_ADJ_OAS_MID"))),_xll.BDP($E1604&amp;" ISIN","DUR_ADJ_OAS_MID")," ")))</f>
        <v/>
      </c>
      <c r="S1604" s="7">
        <f>IF(ISNUMBER(N1604),Q1604*N1604,IF(ISNUMBER(R1604),J1604*R1604," "))</f>
        <v/>
      </c>
      <c r="AB1604" s="8" t="inlineStr">
        <is>
          <t>UQUATUB01</t>
        </is>
      </c>
    </row>
    <row r="1605">
      <c r="A1605" t="inlineStr">
        <is>
          <t>PCR</t>
        </is>
      </c>
      <c r="B1605" t="inlineStr">
        <is>
          <t>Kraft Heinz Co/The</t>
        </is>
      </c>
      <c r="C1605" t="inlineStr">
        <is>
          <t>KHC UW</t>
        </is>
      </c>
      <c r="D1605" t="inlineStr">
        <is>
          <t>BYRY499</t>
        </is>
      </c>
      <c r="E1605" t="inlineStr">
        <is>
          <t>US5007541064</t>
        </is>
      </c>
      <c r="F1605" t="inlineStr">
        <is>
          <t>500754106</t>
        </is>
      </c>
      <c r="G1605" s="1" t="n">
        <v>719.1670387261938</v>
      </c>
      <c r="H1605" s="1" t="n">
        <v>25.64</v>
      </c>
      <c r="I1605" s="2" t="n">
        <v>18439.44287293961</v>
      </c>
      <c r="J1605" s="3" t="n">
        <v>0.0076224123754858</v>
      </c>
      <c r="K1605" s="4" t="n">
        <v>2419108.54</v>
      </c>
      <c r="L1605" s="5" t="n">
        <v>100001</v>
      </c>
      <c r="M1605" s="6" t="n">
        <v>24.19084349</v>
      </c>
      <c r="N1605" s="7">
        <f t="array" ref="N1605">IF(ISNUMBER(_xlfn.SINGLE(_xll.BDP($C1605, "DELTA_MID"))),_xll.BDP($C1605, "DELTA_MID")," ")</f>
        <v/>
      </c>
      <c r="O1605" s="7">
        <f>IF(ISNUMBER(N1605),_xll.BDP($C1605, "OPT_UNDL_TICKER"),"")</f>
        <v/>
      </c>
      <c r="P1605" s="8">
        <f>IF(ISNUMBER(N1605),_xll.BDP($C1605, "OPT_UNDL_PX")," ")</f>
        <v/>
      </c>
      <c r="Q1605" s="7">
        <f>IF(ISNUMBER(N1605),+G1605*_xll.BDP($C1605, "PX_POS_MULT_FACTOR")*P1605/K1605," ")</f>
        <v/>
      </c>
      <c r="R1605" s="8">
        <f t="array" ref="R1605">IF(OR($A1605="TUA",$A1605="TYA"),"",IF(ISNUMBER(_xlfn.SINGLE(_xll.BDP($C1605,"DUR_ADJ_OAS_MID"))),_xll.BDP($C1605,"DUR_ADJ_OAS_MID"),IF(ISNUMBER(_xlfn.SINGLE(_xll.BDP($E1605&amp;" ISIN","DUR_ADJ_OAS_MID"))),_xll.BDP($E1605&amp;" ISIN","DUR_ADJ_OAS_MID")," ")))</f>
        <v/>
      </c>
      <c r="S1605" s="7">
        <f>IF(ISNUMBER(N1605),Q1605*N1605,IF(ISNUMBER(R1605),J1605*R1605," "))</f>
        <v/>
      </c>
      <c r="AB1605" s="8" t="inlineStr">
        <is>
          <t>UQUATUB01</t>
        </is>
      </c>
    </row>
    <row r="1606">
      <c r="A1606" t="inlineStr">
        <is>
          <t>PCR</t>
        </is>
      </c>
      <c r="B1606" t="inlineStr">
        <is>
          <t>KLA Corp</t>
        </is>
      </c>
      <c r="C1606" t="inlineStr">
        <is>
          <t>KLAC UW</t>
        </is>
      </c>
      <c r="D1606" t="inlineStr">
        <is>
          <t>2480138</t>
        </is>
      </c>
      <c r="E1606" t="inlineStr">
        <is>
          <t>US4824801009</t>
        </is>
      </c>
      <c r="F1606" t="inlineStr">
        <is>
          <t>482480100</t>
        </is>
      </c>
      <c r="G1606" s="1" t="n">
        <v>19.48722809404397</v>
      </c>
      <c r="H1606" s="1" t="n">
        <v>1114.32</v>
      </c>
      <c r="I1606" s="2" t="n">
        <v>21715.00800975509</v>
      </c>
      <c r="J1606" s="3" t="n">
        <v>0.0089764504778091</v>
      </c>
      <c r="K1606" s="4" t="n">
        <v>2419108.54</v>
      </c>
      <c r="L1606" s="5" t="n">
        <v>100001</v>
      </c>
      <c r="M1606" s="6" t="n">
        <v>24.19084349</v>
      </c>
      <c r="N1606" s="7">
        <f t="array" ref="N1606">IF(ISNUMBER(_xlfn.SINGLE(_xll.BDP($C1606, "DELTA_MID"))),_xll.BDP($C1606, "DELTA_MID")," ")</f>
        <v/>
      </c>
      <c r="O1606" s="7">
        <f>IF(ISNUMBER(N1606),_xll.BDP($C1606, "OPT_UNDL_TICKER"),"")</f>
        <v/>
      </c>
      <c r="P1606" s="8">
        <f>IF(ISNUMBER(N1606),_xll.BDP($C1606, "OPT_UNDL_PX")," ")</f>
        <v/>
      </c>
      <c r="Q1606" s="7">
        <f>IF(ISNUMBER(N1606),+G1606*_xll.BDP($C1606, "PX_POS_MULT_FACTOR")*P1606/K1606," ")</f>
        <v/>
      </c>
      <c r="R1606" s="8">
        <f t="array" ref="R1606">IF(OR($A1606="TUA",$A1606="TYA"),"",IF(ISNUMBER(_xlfn.SINGLE(_xll.BDP($C1606,"DUR_ADJ_OAS_MID"))),_xll.BDP($C1606,"DUR_ADJ_OAS_MID"),IF(ISNUMBER(_xlfn.SINGLE(_xll.BDP($E1606&amp;" ISIN","DUR_ADJ_OAS_MID"))),_xll.BDP($E1606&amp;" ISIN","DUR_ADJ_OAS_MID")," ")))</f>
        <v/>
      </c>
      <c r="S1606" s="7">
        <f>IF(ISNUMBER(N1606),Q1606*N1606,IF(ISNUMBER(R1606),J1606*R1606," "))</f>
        <v/>
      </c>
      <c r="AB1606" s="8" t="inlineStr">
        <is>
          <t>UQUATUB01</t>
        </is>
      </c>
    </row>
    <row r="1607">
      <c r="A1607" t="inlineStr">
        <is>
          <t>PCR</t>
        </is>
      </c>
      <c r="B1607" t="inlineStr">
        <is>
          <t>Kinsale Capital Group Inc</t>
        </is>
      </c>
      <c r="C1607" t="inlineStr">
        <is>
          <t>KNSL UN</t>
        </is>
      </c>
      <c r="D1607" t="inlineStr">
        <is>
          <t>BD1MGQ3</t>
        </is>
      </c>
      <c r="E1607" t="inlineStr">
        <is>
          <t>US49714P1084</t>
        </is>
      </c>
      <c r="F1607" t="inlineStr">
        <is>
          <t>49714P108</t>
        </is>
      </c>
      <c r="G1607" s="1" t="n">
        <v>43.52210247425829</v>
      </c>
      <c r="H1607" s="1" t="n">
        <v>452.6</v>
      </c>
      <c r="I1607" s="2" t="n">
        <v>19698.1035798493</v>
      </c>
      <c r="J1607" s="3" t="n">
        <v>0.0081427117692905</v>
      </c>
      <c r="K1607" s="4" t="n">
        <v>2419108.54</v>
      </c>
      <c r="L1607" s="5" t="n">
        <v>100001</v>
      </c>
      <c r="M1607" s="6" t="n">
        <v>24.19084349</v>
      </c>
      <c r="N1607" s="7">
        <f t="array" ref="N1607">IF(ISNUMBER(_xlfn.SINGLE(_xll.BDP($C1607, "DELTA_MID"))),_xll.BDP($C1607, "DELTA_MID")," ")</f>
        <v/>
      </c>
      <c r="O1607" s="7">
        <f>IF(ISNUMBER(N1607),_xll.BDP($C1607, "OPT_UNDL_TICKER"),"")</f>
        <v/>
      </c>
      <c r="P1607" s="8">
        <f>IF(ISNUMBER(N1607),_xll.BDP($C1607, "OPT_UNDL_PX")," ")</f>
        <v/>
      </c>
      <c r="Q1607" s="7">
        <f>IF(ISNUMBER(N1607),+G1607*_xll.BDP($C1607, "PX_POS_MULT_FACTOR")*P1607/K1607," ")</f>
        <v/>
      </c>
      <c r="R1607" s="8">
        <f t="array" ref="R1607">IF(OR($A1607="TUA",$A1607="TYA"),"",IF(ISNUMBER(_xlfn.SINGLE(_xll.BDP($C1607,"DUR_ADJ_OAS_MID"))),_xll.BDP($C1607,"DUR_ADJ_OAS_MID"),IF(ISNUMBER(_xlfn.SINGLE(_xll.BDP($E1607&amp;" ISIN","DUR_ADJ_OAS_MID"))),_xll.BDP($E1607&amp;" ISIN","DUR_ADJ_OAS_MID")," ")))</f>
        <v/>
      </c>
      <c r="S1607" s="7">
        <f>IF(ISNUMBER(N1607),Q1607*N1607,IF(ISNUMBER(R1607),J1607*R1607," "))</f>
        <v/>
      </c>
      <c r="AB1607" s="8" t="inlineStr">
        <is>
          <t>UQUATUB01</t>
        </is>
      </c>
    </row>
    <row r="1608">
      <c r="A1608" t="inlineStr">
        <is>
          <t>PCR</t>
        </is>
      </c>
      <c r="B1608" t="inlineStr">
        <is>
          <t>Karman Holdings Inc</t>
        </is>
      </c>
      <c r="C1608" t="inlineStr">
        <is>
          <t>KRMN UN</t>
        </is>
      </c>
      <c r="D1608" t="inlineStr">
        <is>
          <t>BTRFVH4</t>
        </is>
      </c>
      <c r="E1608" t="inlineStr">
        <is>
          <t>US4859241048</t>
        </is>
      </c>
      <c r="F1608" t="inlineStr">
        <is>
          <t>485924104</t>
        </is>
      </c>
      <c r="G1608" s="1" t="n">
        <v>292.1205021426361</v>
      </c>
      <c r="H1608" s="1" t="n">
        <v>77.20999999999999</v>
      </c>
      <c r="I1608" s="2" t="n">
        <v>22554.62397043293</v>
      </c>
      <c r="J1608" s="3" t="n">
        <v>0.0093235270751567</v>
      </c>
      <c r="K1608" s="4" t="n">
        <v>2419108.54</v>
      </c>
      <c r="L1608" s="5" t="n">
        <v>100001</v>
      </c>
      <c r="M1608" s="6" t="n">
        <v>24.19084349</v>
      </c>
      <c r="N1608" s="7">
        <f t="array" ref="N1608">IF(ISNUMBER(_xlfn.SINGLE(_xll.BDP($C1608, "DELTA_MID"))),_xll.BDP($C1608, "DELTA_MID")," ")</f>
        <v/>
      </c>
      <c r="O1608" s="7">
        <f>IF(ISNUMBER(N1608),_xll.BDP($C1608, "OPT_UNDL_TICKER"),"")</f>
        <v/>
      </c>
      <c r="P1608" s="8">
        <f>IF(ISNUMBER(N1608),_xll.BDP($C1608, "OPT_UNDL_PX")," ")</f>
        <v/>
      </c>
      <c r="Q1608" s="7">
        <f>IF(ISNUMBER(N1608),+G1608*_xll.BDP($C1608, "PX_POS_MULT_FACTOR")*P1608/K1608," ")</f>
        <v/>
      </c>
      <c r="R1608" s="8">
        <f t="array" ref="R1608">IF(OR($A1608="TUA",$A1608="TYA"),"",IF(ISNUMBER(_xlfn.SINGLE(_xll.BDP($C1608,"DUR_ADJ_OAS_MID"))),_xll.BDP($C1608,"DUR_ADJ_OAS_MID"),IF(ISNUMBER(_xlfn.SINGLE(_xll.BDP($E1608&amp;" ISIN","DUR_ADJ_OAS_MID"))),_xll.BDP($E1608&amp;" ISIN","DUR_ADJ_OAS_MID")," ")))</f>
        <v/>
      </c>
      <c r="S1608" s="7">
        <f>IF(ISNUMBER(N1608),Q1608*N1608,IF(ISNUMBER(R1608),J1608*R1608," "))</f>
        <v/>
      </c>
      <c r="AB1608" s="8" t="inlineStr">
        <is>
          <t>UQUATUB01</t>
        </is>
      </c>
    </row>
    <row r="1609">
      <c r="A1609" t="inlineStr">
        <is>
          <t>PCR</t>
        </is>
      </c>
      <c r="B1609" t="inlineStr">
        <is>
          <t>Kenvue Inc</t>
        </is>
      </c>
      <c r="C1609" t="inlineStr">
        <is>
          <t>KVUE UN</t>
        </is>
      </c>
      <c r="D1609" t="inlineStr">
        <is>
          <t>BQ84ZQ6</t>
        </is>
      </c>
      <c r="E1609" t="inlineStr">
        <is>
          <t>US49177J1025</t>
        </is>
      </c>
      <c r="F1609" t="inlineStr">
        <is>
          <t>49177J102</t>
        </is>
      </c>
      <c r="G1609" s="1" t="n">
        <v>989.5640734853056</v>
      </c>
      <c r="H1609" s="1" t="n">
        <v>15.19</v>
      </c>
      <c r="I1609" s="2" t="n">
        <v>15031.47827624179</v>
      </c>
      <c r="J1609" s="3" t="n">
        <v>0.0062136435913048</v>
      </c>
      <c r="K1609" s="4" t="n">
        <v>2419108.54</v>
      </c>
      <c r="L1609" s="5" t="n">
        <v>100001</v>
      </c>
      <c r="M1609" s="6" t="n">
        <v>24.19084349</v>
      </c>
      <c r="N1609" s="7">
        <f t="array" ref="N1609">IF(ISNUMBER(_xlfn.SINGLE(_xll.BDP($C1609, "DELTA_MID"))),_xll.BDP($C1609, "DELTA_MID")," ")</f>
        <v/>
      </c>
      <c r="O1609" s="7">
        <f>IF(ISNUMBER(N1609),_xll.BDP($C1609, "OPT_UNDL_TICKER"),"")</f>
        <v/>
      </c>
      <c r="P1609" s="8">
        <f>IF(ISNUMBER(N1609),_xll.BDP($C1609, "OPT_UNDL_PX")," ")</f>
        <v/>
      </c>
      <c r="Q1609" s="7">
        <f>IF(ISNUMBER(N1609),+G1609*_xll.BDP($C1609, "PX_POS_MULT_FACTOR")*P1609/K1609," ")</f>
        <v/>
      </c>
      <c r="R1609" s="8">
        <f t="array" ref="R1609">IF(OR($A1609="TUA",$A1609="TYA"),"",IF(ISNUMBER(_xlfn.SINGLE(_xll.BDP($C1609,"DUR_ADJ_OAS_MID"))),_xll.BDP($C1609,"DUR_ADJ_OAS_MID"),IF(ISNUMBER(_xlfn.SINGLE(_xll.BDP($E1609&amp;" ISIN","DUR_ADJ_OAS_MID"))),_xll.BDP($E1609&amp;" ISIN","DUR_ADJ_OAS_MID")," ")))</f>
        <v/>
      </c>
      <c r="S1609" s="7">
        <f>IF(ISNUMBER(N1609),Q1609*N1609,IF(ISNUMBER(R1609),J1609*R1609," "))</f>
        <v/>
      </c>
      <c r="AB1609" s="8" t="inlineStr">
        <is>
          <t>UQUATUB01</t>
        </is>
      </c>
    </row>
    <row r="1610">
      <c r="A1610" t="inlineStr">
        <is>
          <t>PCR</t>
        </is>
      </c>
      <c r="B1610" t="inlineStr">
        <is>
          <t>Lineage Inc</t>
        </is>
      </c>
      <c r="C1610" t="inlineStr">
        <is>
          <t>LINE UW</t>
        </is>
      </c>
      <c r="D1610" t="inlineStr">
        <is>
          <t>BP5DSY8</t>
        </is>
      </c>
      <c r="E1610" t="inlineStr">
        <is>
          <t>US53566V1061</t>
        </is>
      </c>
      <c r="F1610" t="inlineStr">
        <is>
          <t>53566V106</t>
        </is>
      </c>
      <c r="G1610" s="1" t="n">
        <v>449.6720164535953</v>
      </c>
      <c r="H1610" s="1" t="n">
        <v>40.125</v>
      </c>
      <c r="I1610" s="2" t="n">
        <v>18043.08966020051</v>
      </c>
      <c r="J1610" s="3" t="n">
        <v>0.0074585697011348</v>
      </c>
      <c r="K1610" s="4" t="n">
        <v>2419108.54</v>
      </c>
      <c r="L1610" s="5" t="n">
        <v>100001</v>
      </c>
      <c r="M1610" s="6" t="n">
        <v>24.19084349</v>
      </c>
      <c r="N1610" s="7">
        <f t="array" ref="N1610">IF(ISNUMBER(_xlfn.SINGLE(_xll.BDP($C1610, "DELTA_MID"))),_xll.BDP($C1610, "DELTA_MID")," ")</f>
        <v/>
      </c>
      <c r="O1610" s="7">
        <f>IF(ISNUMBER(N1610),_xll.BDP($C1610, "OPT_UNDL_TICKER"),"")</f>
        <v/>
      </c>
      <c r="P1610" s="8">
        <f>IF(ISNUMBER(N1610),_xll.BDP($C1610, "OPT_UNDL_PX")," ")</f>
        <v/>
      </c>
      <c r="Q1610" s="7">
        <f>IF(ISNUMBER(N1610),+G1610*_xll.BDP($C1610, "PX_POS_MULT_FACTOR")*P1610/K1610," ")</f>
        <v/>
      </c>
      <c r="R1610" s="8">
        <f t="array" ref="R1610">IF(OR($A1610="TUA",$A1610="TYA"),"",IF(ISNUMBER(_xlfn.SINGLE(_xll.BDP($C1610,"DUR_ADJ_OAS_MID"))),_xll.BDP($C1610,"DUR_ADJ_OAS_MID"),IF(ISNUMBER(_xlfn.SINGLE(_xll.BDP($E1610&amp;" ISIN","DUR_ADJ_OAS_MID"))),_xll.BDP($E1610&amp;" ISIN","DUR_ADJ_OAS_MID")," ")))</f>
        <v/>
      </c>
      <c r="S1610" s="7">
        <f>IF(ISNUMBER(N1610),Q1610*N1610,IF(ISNUMBER(R1610),J1610*R1610," "))</f>
        <v/>
      </c>
      <c r="AB1610" s="8" t="inlineStr">
        <is>
          <t>UQUATUB01</t>
        </is>
      </c>
    </row>
    <row r="1611">
      <c r="A1611" t="inlineStr">
        <is>
          <t>PCR</t>
        </is>
      </c>
      <c r="B1611" t="inlineStr">
        <is>
          <t>Loar Holdings Inc</t>
        </is>
      </c>
      <c r="C1611" t="inlineStr">
        <is>
          <t>LOAR UN</t>
        </is>
      </c>
      <c r="D1611" t="inlineStr">
        <is>
          <t>BLDCK32</t>
        </is>
      </c>
      <c r="E1611" t="inlineStr">
        <is>
          <t>US53947R1059</t>
        </is>
      </c>
      <c r="F1611" t="inlineStr">
        <is>
          <t>53947R105</t>
        </is>
      </c>
      <c r="G1611" s="1" t="n">
        <v>245.7044429408149</v>
      </c>
      <c r="H1611" s="1" t="n">
        <v>76.98</v>
      </c>
      <c r="I1611" s="2" t="n">
        <v>18914.32801758393</v>
      </c>
      <c r="J1611" s="3" t="n">
        <v>0.0078187182198876</v>
      </c>
      <c r="K1611" s="4" t="n">
        <v>2419108.54</v>
      </c>
      <c r="L1611" s="5" t="n">
        <v>100001</v>
      </c>
      <c r="M1611" s="6" t="n">
        <v>24.19084349</v>
      </c>
      <c r="N1611" s="7">
        <f t="array" ref="N1611">IF(ISNUMBER(_xlfn.SINGLE(_xll.BDP($C1611, "DELTA_MID"))),_xll.BDP($C1611, "DELTA_MID")," ")</f>
        <v/>
      </c>
      <c r="O1611" s="7">
        <f>IF(ISNUMBER(N1611),_xll.BDP($C1611, "OPT_UNDL_TICKER"),"")</f>
        <v/>
      </c>
      <c r="P1611" s="8">
        <f>IF(ISNUMBER(N1611),_xll.BDP($C1611, "OPT_UNDL_PX")," ")</f>
        <v/>
      </c>
      <c r="Q1611" s="7">
        <f>IF(ISNUMBER(N1611),+G1611*_xll.BDP($C1611, "PX_POS_MULT_FACTOR")*P1611/K1611," ")</f>
        <v/>
      </c>
      <c r="R1611" s="8">
        <f t="array" ref="R1611">IF(OR($A1611="TUA",$A1611="TYA"),"",IF(ISNUMBER(_xlfn.SINGLE(_xll.BDP($C1611,"DUR_ADJ_OAS_MID"))),_xll.BDP($C1611,"DUR_ADJ_OAS_MID"),IF(ISNUMBER(_xlfn.SINGLE(_xll.BDP($E1611&amp;" ISIN","DUR_ADJ_OAS_MID"))),_xll.BDP($E1611&amp;" ISIN","DUR_ADJ_OAS_MID")," ")))</f>
        <v/>
      </c>
      <c r="S1611" s="7">
        <f>IF(ISNUMBER(N1611),Q1611*N1611,IF(ISNUMBER(R1611),J1611*R1611," "))</f>
        <v/>
      </c>
      <c r="AB1611" s="8" t="inlineStr">
        <is>
          <t>UQUATUB01</t>
        </is>
      </c>
    </row>
    <row r="1612">
      <c r="A1612" t="inlineStr">
        <is>
          <t>PCR</t>
        </is>
      </c>
      <c r="B1612" t="inlineStr">
        <is>
          <t>Grand Canyon Education Inc</t>
        </is>
      </c>
      <c r="C1612" t="inlineStr">
        <is>
          <t>LOPE UW</t>
        </is>
      </c>
      <c r="D1612" t="inlineStr">
        <is>
          <t>B3F1XM1</t>
        </is>
      </c>
      <c r="E1612" t="inlineStr">
        <is>
          <t>US38526M1062</t>
        </is>
      </c>
      <c r="F1612" t="inlineStr">
        <is>
          <t>38526M106</t>
        </is>
      </c>
      <c r="G1612" s="1" t="n">
        <v>89.63749084724182</v>
      </c>
      <c r="H1612" s="1" t="n">
        <v>218.12</v>
      </c>
      <c r="I1612" s="2" t="n">
        <v>19551.72950360039</v>
      </c>
      <c r="J1612" s="3" t="n">
        <v>0.0080822043245733</v>
      </c>
      <c r="K1612" s="4" t="n">
        <v>2419108.54</v>
      </c>
      <c r="L1612" s="5" t="n">
        <v>100001</v>
      </c>
      <c r="M1612" s="6" t="n">
        <v>24.19084349</v>
      </c>
      <c r="N1612" s="7">
        <f t="array" ref="N1612">IF(ISNUMBER(_xlfn.SINGLE(_xll.BDP($C1612, "DELTA_MID"))),_xll.BDP($C1612, "DELTA_MID")," ")</f>
        <v/>
      </c>
      <c r="O1612" s="7">
        <f>IF(ISNUMBER(N1612),_xll.BDP($C1612, "OPT_UNDL_TICKER"),"")</f>
        <v/>
      </c>
      <c r="P1612" s="8">
        <f>IF(ISNUMBER(N1612),_xll.BDP($C1612, "OPT_UNDL_PX")," ")</f>
        <v/>
      </c>
      <c r="Q1612" s="7">
        <f>IF(ISNUMBER(N1612),+G1612*_xll.BDP($C1612, "PX_POS_MULT_FACTOR")*P1612/K1612," ")</f>
        <v/>
      </c>
      <c r="R1612" s="8">
        <f t="array" ref="R1612">IF(OR($A1612="TUA",$A1612="TYA"),"",IF(ISNUMBER(_xlfn.SINGLE(_xll.BDP($C1612,"DUR_ADJ_OAS_MID"))),_xll.BDP($C1612,"DUR_ADJ_OAS_MID"),IF(ISNUMBER(_xlfn.SINGLE(_xll.BDP($E1612&amp;" ISIN","DUR_ADJ_OAS_MID"))),_xll.BDP($E1612&amp;" ISIN","DUR_ADJ_OAS_MID")," ")))</f>
        <v/>
      </c>
      <c r="S1612" s="7">
        <f>IF(ISNUMBER(N1612),Q1612*N1612,IF(ISNUMBER(R1612),J1612*R1612," "))</f>
        <v/>
      </c>
      <c r="AB1612" s="8" t="inlineStr">
        <is>
          <t>UQUATUB01</t>
        </is>
      </c>
    </row>
    <row r="1613">
      <c r="A1613" t="inlineStr">
        <is>
          <t>PCR</t>
        </is>
      </c>
      <c r="B1613" t="inlineStr">
        <is>
          <t>Lam Research Corp</t>
        </is>
      </c>
      <c r="C1613" t="inlineStr">
        <is>
          <t>LRCX UW</t>
        </is>
      </c>
      <c r="D1613" t="inlineStr">
        <is>
          <t>BSML4N7</t>
        </is>
      </c>
      <c r="E1613" t="inlineStr">
        <is>
          <t>US5128073062</t>
        </is>
      </c>
      <c r="F1613" t="inlineStr">
        <is>
          <t>512807306</t>
        </is>
      </c>
      <c r="G1613" s="1" t="n">
        <v>160.6709741601504</v>
      </c>
      <c r="H1613" s="1" t="n">
        <v>141.25</v>
      </c>
      <c r="I1613" s="2" t="n">
        <v>22694.77510012125</v>
      </c>
      <c r="J1613" s="3" t="n">
        <v>0.0093814621067483</v>
      </c>
      <c r="K1613" s="4" t="n">
        <v>2419108.54</v>
      </c>
      <c r="L1613" s="5" t="n">
        <v>100001</v>
      </c>
      <c r="M1613" s="6" t="n">
        <v>24.19084349</v>
      </c>
      <c r="N1613" s="7">
        <f t="array" ref="N1613">IF(ISNUMBER(_xlfn.SINGLE(_xll.BDP($C1613, "DELTA_MID"))),_xll.BDP($C1613, "DELTA_MID")," ")</f>
        <v/>
      </c>
      <c r="O1613" s="7">
        <f>IF(ISNUMBER(N1613),_xll.BDP($C1613, "OPT_UNDL_TICKER"),"")</f>
        <v/>
      </c>
      <c r="P1613" s="8">
        <f>IF(ISNUMBER(N1613),_xll.BDP($C1613, "OPT_UNDL_PX")," ")</f>
        <v/>
      </c>
      <c r="Q1613" s="7">
        <f>IF(ISNUMBER(N1613),+G1613*_xll.BDP($C1613, "PX_POS_MULT_FACTOR")*P1613/K1613," ")</f>
        <v/>
      </c>
      <c r="R1613" s="8">
        <f t="array" ref="R1613">IF(OR($A1613="TUA",$A1613="TYA"),"",IF(ISNUMBER(_xlfn.SINGLE(_xll.BDP($C1613,"DUR_ADJ_OAS_MID"))),_xll.BDP($C1613,"DUR_ADJ_OAS_MID"),IF(ISNUMBER(_xlfn.SINGLE(_xll.BDP($E1613&amp;" ISIN","DUR_ADJ_OAS_MID"))),_xll.BDP($E1613&amp;" ISIN","DUR_ADJ_OAS_MID")," ")))</f>
        <v/>
      </c>
      <c r="S1613" s="7">
        <f>IF(ISNUMBER(N1613),Q1613*N1613,IF(ISNUMBER(R1613),J1613*R1613," "))</f>
        <v/>
      </c>
      <c r="AB1613" s="8" t="inlineStr">
        <is>
          <t>UQUATUB01</t>
        </is>
      </c>
    </row>
    <row r="1614">
      <c r="A1614" t="inlineStr">
        <is>
          <t>PCR</t>
        </is>
      </c>
      <c r="B1614" t="inlineStr">
        <is>
          <t>Lululemon Athletica Inc</t>
        </is>
      </c>
      <c r="C1614" t="inlineStr">
        <is>
          <t>LULU UW</t>
        </is>
      </c>
      <c r="D1614" t="inlineStr">
        <is>
          <t>B23FN39</t>
        </is>
      </c>
      <c r="E1614" t="inlineStr">
        <is>
          <t>US5500211090</t>
        </is>
      </c>
      <c r="F1614" t="inlineStr">
        <is>
          <t>550021109</t>
        </is>
      </c>
      <c r="G1614" s="1" t="n">
        <v>117.5435021487416</v>
      </c>
      <c r="H1614" s="1" t="n">
        <v>178.29</v>
      </c>
      <c r="I1614" s="2" t="n">
        <v>20956.83099809915</v>
      </c>
      <c r="J1614" s="3" t="n">
        <v>0.0086630387399232</v>
      </c>
      <c r="K1614" s="4" t="n">
        <v>2419108.54</v>
      </c>
      <c r="L1614" s="5" t="n">
        <v>100001</v>
      </c>
      <c r="M1614" s="6" t="n">
        <v>24.19084349</v>
      </c>
      <c r="N1614" s="7">
        <f t="array" ref="N1614">IF(ISNUMBER(_xlfn.SINGLE(_xll.BDP($C1614, "DELTA_MID"))),_xll.BDP($C1614, "DELTA_MID")," ")</f>
        <v/>
      </c>
      <c r="O1614" s="7">
        <f>IF(ISNUMBER(N1614),_xll.BDP($C1614, "OPT_UNDL_TICKER"),"")</f>
        <v/>
      </c>
      <c r="P1614" s="8">
        <f>IF(ISNUMBER(N1614),_xll.BDP($C1614, "OPT_UNDL_PX")," ")</f>
        <v/>
      </c>
      <c r="Q1614" s="7">
        <f>IF(ISNUMBER(N1614),+G1614*_xll.BDP($C1614, "PX_POS_MULT_FACTOR")*P1614/K1614," ")</f>
        <v/>
      </c>
      <c r="R1614" s="8">
        <f t="array" ref="R1614">IF(OR($A1614="TUA",$A1614="TYA"),"",IF(ISNUMBER(_xlfn.SINGLE(_xll.BDP($C1614,"DUR_ADJ_OAS_MID"))),_xll.BDP($C1614,"DUR_ADJ_OAS_MID"),IF(ISNUMBER(_xlfn.SINGLE(_xll.BDP($E1614&amp;" ISIN","DUR_ADJ_OAS_MID"))),_xll.BDP($E1614&amp;" ISIN","DUR_ADJ_OAS_MID")," ")))</f>
        <v/>
      </c>
      <c r="S1614" s="7">
        <f>IF(ISNUMBER(N1614),Q1614*N1614,IF(ISNUMBER(R1614),J1614*R1614," "))</f>
        <v/>
      </c>
      <c r="AB1614" s="8" t="inlineStr">
        <is>
          <t>UQUATUB01</t>
        </is>
      </c>
    </row>
    <row r="1615">
      <c r="A1615" t="inlineStr">
        <is>
          <t>PCR</t>
        </is>
      </c>
      <c r="B1615" t="inlineStr">
        <is>
          <t>Manhattan Associates Inc</t>
        </is>
      </c>
      <c r="C1615" t="inlineStr">
        <is>
          <t>MANH UW</t>
        </is>
      </c>
      <c r="D1615" t="inlineStr">
        <is>
          <t>2239471</t>
        </is>
      </c>
      <c r="E1615" t="inlineStr">
        <is>
          <t>US5627501092</t>
        </is>
      </c>
      <c r="F1615" t="inlineStr">
        <is>
          <t>562750109</t>
        </is>
      </c>
      <c r="G1615" s="1" t="n">
        <v>86.9502453145048</v>
      </c>
      <c r="H1615" s="1" t="n">
        <v>194.52</v>
      </c>
      <c r="I1615" s="2" t="n">
        <v>16913.56171857748</v>
      </c>
      <c r="J1615" s="3" t="n">
        <v>0.0069916506179493</v>
      </c>
      <c r="K1615" s="4" t="n">
        <v>2419108.54</v>
      </c>
      <c r="L1615" s="5" t="n">
        <v>100001</v>
      </c>
      <c r="M1615" s="6" t="n">
        <v>24.19084349</v>
      </c>
      <c r="N1615" s="7">
        <f t="array" ref="N1615">IF(ISNUMBER(_xlfn.SINGLE(_xll.BDP($C1615, "DELTA_MID"))),_xll.BDP($C1615, "DELTA_MID")," ")</f>
        <v/>
      </c>
      <c r="O1615" s="7">
        <f>IF(ISNUMBER(N1615),_xll.BDP($C1615, "OPT_UNDL_TICKER"),"")</f>
        <v/>
      </c>
      <c r="P1615" s="8">
        <f>IF(ISNUMBER(N1615),_xll.BDP($C1615, "OPT_UNDL_PX")," ")</f>
        <v/>
      </c>
      <c r="Q1615" s="7">
        <f>IF(ISNUMBER(N1615),+G1615*_xll.BDP($C1615, "PX_POS_MULT_FACTOR")*P1615/K1615," ")</f>
        <v/>
      </c>
      <c r="R1615" s="8">
        <f t="array" ref="R1615">IF(OR($A1615="TUA",$A1615="TYA"),"",IF(ISNUMBER(_xlfn.SINGLE(_xll.BDP($C1615,"DUR_ADJ_OAS_MID"))),_xll.BDP($C1615,"DUR_ADJ_OAS_MID"),IF(ISNUMBER(_xlfn.SINGLE(_xll.BDP($E1615&amp;" ISIN","DUR_ADJ_OAS_MID"))),_xll.BDP($E1615&amp;" ISIN","DUR_ADJ_OAS_MID")," ")))</f>
        <v/>
      </c>
      <c r="S1615" s="7">
        <f>IF(ISNUMBER(N1615),Q1615*N1615,IF(ISNUMBER(R1615),J1615*R1615," "))</f>
        <v/>
      </c>
      <c r="AB1615" s="8" t="inlineStr">
        <is>
          <t>UQUATUB01</t>
        </is>
      </c>
    </row>
    <row r="1616">
      <c r="A1616" t="inlineStr">
        <is>
          <t>PCR</t>
        </is>
      </c>
      <c r="B1616" t="inlineStr">
        <is>
          <t>Masco Corp</t>
        </is>
      </c>
      <c r="C1616" t="inlineStr">
        <is>
          <t>MAS UN</t>
        </is>
      </c>
      <c r="D1616" t="inlineStr">
        <is>
          <t>2570200</t>
        </is>
      </c>
      <c r="E1616" t="inlineStr">
        <is>
          <t>US5745991068</t>
        </is>
      </c>
      <c r="F1616" t="inlineStr">
        <is>
          <t>574599106</t>
        </is>
      </c>
      <c r="G1616" s="1" t="n">
        <v>255.2131579028074</v>
      </c>
      <c r="H1616" s="1" t="n">
        <v>68.98</v>
      </c>
      <c r="I1616" s="2" t="n">
        <v>17604.60363213566</v>
      </c>
      <c r="J1616" s="3" t="n">
        <v>0.007277310356705</v>
      </c>
      <c r="K1616" s="4" t="n">
        <v>2419108.54</v>
      </c>
      <c r="L1616" s="5" t="n">
        <v>100001</v>
      </c>
      <c r="M1616" s="6" t="n">
        <v>24.19084349</v>
      </c>
      <c r="N1616" s="7">
        <f t="array" ref="N1616">IF(ISNUMBER(_xlfn.SINGLE(_xll.BDP($C1616, "DELTA_MID"))),_xll.BDP($C1616, "DELTA_MID")," ")</f>
        <v/>
      </c>
      <c r="O1616" s="7">
        <f>IF(ISNUMBER(N1616),_xll.BDP($C1616, "OPT_UNDL_TICKER"),"")</f>
        <v/>
      </c>
      <c r="P1616" s="8">
        <f>IF(ISNUMBER(N1616),_xll.BDP($C1616, "OPT_UNDL_PX")," ")</f>
        <v/>
      </c>
      <c r="Q1616" s="7">
        <f>IF(ISNUMBER(N1616),+G1616*_xll.BDP($C1616, "PX_POS_MULT_FACTOR")*P1616/K1616," ")</f>
        <v/>
      </c>
      <c r="R1616" s="8">
        <f t="array" ref="R1616">IF(OR($A1616="TUA",$A1616="TYA"),"",IF(ISNUMBER(_xlfn.SINGLE(_xll.BDP($C1616,"DUR_ADJ_OAS_MID"))),_xll.BDP($C1616,"DUR_ADJ_OAS_MID"),IF(ISNUMBER(_xlfn.SINGLE(_xll.BDP($E1616&amp;" ISIN","DUR_ADJ_OAS_MID"))),_xll.BDP($E1616&amp;" ISIN","DUR_ADJ_OAS_MID")," ")))</f>
        <v/>
      </c>
      <c r="S1616" s="7">
        <f>IF(ISNUMBER(N1616),Q1616*N1616,IF(ISNUMBER(R1616),J1616*R1616," "))</f>
        <v/>
      </c>
      <c r="AB1616" s="8" t="inlineStr">
        <is>
          <t>UQUATUB01</t>
        </is>
      </c>
    </row>
    <row r="1617">
      <c r="A1617" t="inlineStr">
        <is>
          <t>PCR</t>
        </is>
      </c>
      <c r="B1617" t="inlineStr">
        <is>
          <t>Meta Platforms Inc</t>
        </is>
      </c>
      <c r="C1617" t="inlineStr">
        <is>
          <t>META UW</t>
        </is>
      </c>
      <c r="D1617" t="inlineStr">
        <is>
          <t>B7TL820</t>
        </is>
      </c>
      <c r="E1617" t="inlineStr">
        <is>
          <t>US30303M1027</t>
        </is>
      </c>
      <c r="F1617" t="inlineStr">
        <is>
          <t>30303M102</t>
        </is>
      </c>
      <c r="G1617" s="1" t="n">
        <v>24.86171915951801</v>
      </c>
      <c r="H1617" s="1" t="n">
        <v>733.41</v>
      </c>
      <c r="I1617" s="2" t="n">
        <v>18233.8334487821</v>
      </c>
      <c r="J1617" s="3" t="n">
        <v>0.0075374184941623</v>
      </c>
      <c r="K1617" s="4" t="n">
        <v>2419108.54</v>
      </c>
      <c r="L1617" s="5" t="n">
        <v>100001</v>
      </c>
      <c r="M1617" s="6" t="n">
        <v>24.19084349</v>
      </c>
      <c r="N1617" s="7">
        <f t="array" ref="N1617">IF(ISNUMBER(_xlfn.SINGLE(_xll.BDP($C1617, "DELTA_MID"))),_xll.BDP($C1617, "DELTA_MID")," ")</f>
        <v/>
      </c>
      <c r="O1617" s="7">
        <f>IF(ISNUMBER(N1617),_xll.BDP($C1617, "OPT_UNDL_TICKER"),"")</f>
        <v/>
      </c>
      <c r="P1617" s="8">
        <f>IF(ISNUMBER(N1617),_xll.BDP($C1617, "OPT_UNDL_PX")," ")</f>
        <v/>
      </c>
      <c r="Q1617" s="7">
        <f>IF(ISNUMBER(N1617),+G1617*_xll.BDP($C1617, "PX_POS_MULT_FACTOR")*P1617/K1617," ")</f>
        <v/>
      </c>
      <c r="R1617" s="8">
        <f t="array" ref="R1617">IF(OR($A1617="TUA",$A1617="TYA"),"",IF(ISNUMBER(_xlfn.SINGLE(_xll.BDP($C1617,"DUR_ADJ_OAS_MID"))),_xll.BDP($C1617,"DUR_ADJ_OAS_MID"),IF(ISNUMBER(_xlfn.SINGLE(_xll.BDP($E1617&amp;" ISIN","DUR_ADJ_OAS_MID"))),_xll.BDP($E1617&amp;" ISIN","DUR_ADJ_OAS_MID")," ")))</f>
        <v/>
      </c>
      <c r="S1617" s="7">
        <f>IF(ISNUMBER(N1617),Q1617*N1617,IF(ISNUMBER(R1617),J1617*R1617," "))</f>
        <v/>
      </c>
      <c r="AB1617" s="8" t="inlineStr">
        <is>
          <t>UQUATUB01</t>
        </is>
      </c>
    </row>
    <row r="1618">
      <c r="A1618" t="inlineStr">
        <is>
          <t>PCR</t>
        </is>
      </c>
      <c r="B1618" t="inlineStr">
        <is>
          <t>Molina Healthcare Inc</t>
        </is>
      </c>
      <c r="C1618" t="inlineStr">
        <is>
          <t>MOH UN</t>
        </is>
      </c>
      <c r="D1618" t="inlineStr">
        <is>
          <t>2212706</t>
        </is>
      </c>
      <c r="E1618" t="inlineStr">
        <is>
          <t>US60855R1005</t>
        </is>
      </c>
      <c r="F1618" t="inlineStr">
        <is>
          <t>60855R100</t>
        </is>
      </c>
      <c r="G1618" s="1" t="n">
        <v>103.9005632902306</v>
      </c>
      <c r="H1618" s="1" t="n">
        <v>195.13</v>
      </c>
      <c r="I1618" s="2" t="n">
        <v>20274.11691482269</v>
      </c>
      <c r="J1618" s="3" t="n">
        <v>0.0083808215214777</v>
      </c>
      <c r="K1618" s="4" t="n">
        <v>2419108.54</v>
      </c>
      <c r="L1618" s="5" t="n">
        <v>100001</v>
      </c>
      <c r="M1618" s="6" t="n">
        <v>24.19084349</v>
      </c>
      <c r="N1618" s="7">
        <f t="array" ref="N1618">IF(ISNUMBER(_xlfn.SINGLE(_xll.BDP($C1618, "DELTA_MID"))),_xll.BDP($C1618, "DELTA_MID")," ")</f>
        <v/>
      </c>
      <c r="O1618" s="7">
        <f>IF(ISNUMBER(N1618),_xll.BDP($C1618, "OPT_UNDL_TICKER"),"")</f>
        <v/>
      </c>
      <c r="P1618" s="8">
        <f>IF(ISNUMBER(N1618),_xll.BDP($C1618, "OPT_UNDL_PX")," ")</f>
        <v/>
      </c>
      <c r="Q1618" s="7">
        <f>IF(ISNUMBER(N1618),+G1618*_xll.BDP($C1618, "PX_POS_MULT_FACTOR")*P1618/K1618," ")</f>
        <v/>
      </c>
      <c r="R1618" s="8">
        <f t="array" ref="R1618">IF(OR($A1618="TUA",$A1618="TYA"),"",IF(ISNUMBER(_xlfn.SINGLE(_xll.BDP($C1618,"DUR_ADJ_OAS_MID"))),_xll.BDP($C1618,"DUR_ADJ_OAS_MID"),IF(ISNUMBER(_xlfn.SINGLE(_xll.BDP($E1618&amp;" ISIN","DUR_ADJ_OAS_MID"))),_xll.BDP($E1618&amp;" ISIN","DUR_ADJ_OAS_MID")," ")))</f>
        <v/>
      </c>
      <c r="S1618" s="7">
        <f>IF(ISNUMBER(N1618),Q1618*N1618,IF(ISNUMBER(R1618),J1618*R1618," "))</f>
        <v/>
      </c>
      <c r="AB1618" s="8" t="inlineStr">
        <is>
          <t>UQUATUB01</t>
        </is>
      </c>
    </row>
    <row r="1619">
      <c r="A1619" t="inlineStr">
        <is>
          <t>PCR</t>
        </is>
      </c>
      <c r="B1619" t="inlineStr">
        <is>
          <t>Microsoft Corp</t>
        </is>
      </c>
      <c r="C1619" t="inlineStr">
        <is>
          <t>MSFT UW</t>
        </is>
      </c>
      <c r="D1619" t="inlineStr">
        <is>
          <t>2588173</t>
        </is>
      </c>
      <c r="E1619" t="inlineStr">
        <is>
          <t>US5949181045</t>
        </is>
      </c>
      <c r="F1619" t="inlineStr">
        <is>
          <t>594918104</t>
        </is>
      </c>
      <c r="G1619" s="1" t="n">
        <v>36.85096845942164</v>
      </c>
      <c r="H1619" s="1" t="n">
        <v>520.54</v>
      </c>
      <c r="I1619" s="2" t="n">
        <v>19182.40312186734</v>
      </c>
      <c r="J1619" s="3" t="n">
        <v>0.0079295338777429</v>
      </c>
      <c r="K1619" s="4" t="n">
        <v>2419108.54</v>
      </c>
      <c r="L1619" s="5" t="n">
        <v>100001</v>
      </c>
      <c r="M1619" s="6" t="n">
        <v>24.19084349</v>
      </c>
      <c r="N1619" s="7">
        <f t="array" ref="N1619">IF(ISNUMBER(_xlfn.SINGLE(_xll.BDP($C1619, "DELTA_MID"))),_xll.BDP($C1619, "DELTA_MID")," ")</f>
        <v/>
      </c>
      <c r="O1619" s="7">
        <f>IF(ISNUMBER(N1619),_xll.BDP($C1619, "OPT_UNDL_TICKER"),"")</f>
        <v/>
      </c>
      <c r="P1619" s="8">
        <f>IF(ISNUMBER(N1619),_xll.BDP($C1619, "OPT_UNDL_PX")," ")</f>
        <v/>
      </c>
      <c r="Q1619" s="7">
        <f>IF(ISNUMBER(N1619),+G1619*_xll.BDP($C1619, "PX_POS_MULT_FACTOR")*P1619/K1619," ")</f>
        <v/>
      </c>
      <c r="R1619" s="8">
        <f t="array" ref="R1619">IF(OR($A1619="TUA",$A1619="TYA"),"",IF(ISNUMBER(_xlfn.SINGLE(_xll.BDP($C1619,"DUR_ADJ_OAS_MID"))),_xll.BDP($C1619,"DUR_ADJ_OAS_MID"),IF(ISNUMBER(_xlfn.SINGLE(_xll.BDP($E1619&amp;" ISIN","DUR_ADJ_OAS_MID"))),_xll.BDP($E1619&amp;" ISIN","DUR_ADJ_OAS_MID")," ")))</f>
        <v/>
      </c>
      <c r="S1619" s="7">
        <f>IF(ISNUMBER(N1619),Q1619*N1619,IF(ISNUMBER(R1619),J1619*R1619," "))</f>
        <v/>
      </c>
      <c r="AB1619" s="8" t="inlineStr">
        <is>
          <t>UQUATUB01</t>
        </is>
      </c>
    </row>
    <row r="1620">
      <c r="A1620" t="inlineStr">
        <is>
          <t>PCR</t>
        </is>
      </c>
      <c r="B1620" t="inlineStr">
        <is>
          <t>Motorola Solutions Inc</t>
        </is>
      </c>
      <c r="C1620" t="inlineStr">
        <is>
          <t>MSI UN</t>
        </is>
      </c>
      <c r="D1620" t="inlineStr">
        <is>
          <t>B5BKPQ4</t>
        </is>
      </c>
      <c r="E1620" t="inlineStr">
        <is>
          <t>US6200763075</t>
        </is>
      </c>
      <c r="F1620" t="inlineStr">
        <is>
          <t>620076307</t>
        </is>
      </c>
      <c r="G1620" s="1" t="n">
        <v>39.01204004169266</v>
      </c>
      <c r="H1620" s="1" t="n">
        <v>446.86</v>
      </c>
      <c r="I1620" s="2" t="n">
        <v>17432.92021303079</v>
      </c>
      <c r="J1620" s="3" t="n">
        <v>0.0072063406518463</v>
      </c>
      <c r="K1620" s="4" t="n">
        <v>2419108.54</v>
      </c>
      <c r="L1620" s="5" t="n">
        <v>100001</v>
      </c>
      <c r="M1620" s="6" t="n">
        <v>24.19084349</v>
      </c>
      <c r="N1620" s="7">
        <f t="array" ref="N1620">IF(ISNUMBER(_xlfn.SINGLE(_xll.BDP($C1620, "DELTA_MID"))),_xll.BDP($C1620, "DELTA_MID")," ")</f>
        <v/>
      </c>
      <c r="O1620" s="7">
        <f>IF(ISNUMBER(N1620),_xll.BDP($C1620, "OPT_UNDL_TICKER"),"")</f>
        <v/>
      </c>
      <c r="P1620" s="8">
        <f>IF(ISNUMBER(N1620),_xll.BDP($C1620, "OPT_UNDL_PX")," ")</f>
        <v/>
      </c>
      <c r="Q1620" s="7">
        <f>IF(ISNUMBER(N1620),+G1620*_xll.BDP($C1620, "PX_POS_MULT_FACTOR")*P1620/K1620," ")</f>
        <v/>
      </c>
      <c r="R1620" s="8">
        <f t="array" ref="R1620">IF(OR($A1620="TUA",$A1620="TYA"),"",IF(ISNUMBER(_xlfn.SINGLE(_xll.BDP($C1620,"DUR_ADJ_OAS_MID"))),_xll.BDP($C1620,"DUR_ADJ_OAS_MID"),IF(ISNUMBER(_xlfn.SINGLE(_xll.BDP($E1620&amp;" ISIN","DUR_ADJ_OAS_MID"))),_xll.BDP($E1620&amp;" ISIN","DUR_ADJ_OAS_MID")," ")))</f>
        <v/>
      </c>
      <c r="S1620" s="7">
        <f>IF(ISNUMBER(N1620),Q1620*N1620,IF(ISNUMBER(R1620),J1620*R1620," "))</f>
        <v/>
      </c>
      <c r="AB1620" s="8" t="inlineStr">
        <is>
          <t>UQUATUB01</t>
        </is>
      </c>
    </row>
    <row r="1621">
      <c r="A1621" t="inlineStr">
        <is>
          <t>PCR</t>
        </is>
      </c>
      <c r="B1621" t="inlineStr">
        <is>
          <t>Match Group Inc</t>
        </is>
      </c>
      <c r="C1621" t="inlineStr">
        <is>
          <t>MTCH UW</t>
        </is>
      </c>
      <c r="D1621" t="inlineStr">
        <is>
          <t>BK80XH9</t>
        </is>
      </c>
      <c r="E1621" t="inlineStr">
        <is>
          <t>US57667L1070</t>
        </is>
      </c>
      <c r="F1621" t="inlineStr">
        <is>
          <t>57667L107</t>
        </is>
      </c>
      <c r="G1621" s="1" t="n">
        <v>497.798140994431</v>
      </c>
      <c r="H1621" s="1" t="n">
        <v>33.17</v>
      </c>
      <c r="I1621" s="2" t="n">
        <v>16511.96433678528</v>
      </c>
      <c r="J1621" s="3" t="n">
        <v>0.0068256401330323</v>
      </c>
      <c r="K1621" s="4" t="n">
        <v>2419108.54</v>
      </c>
      <c r="L1621" s="5" t="n">
        <v>100001</v>
      </c>
      <c r="M1621" s="6" t="n">
        <v>24.19084349</v>
      </c>
      <c r="N1621" s="7">
        <f t="array" ref="N1621">IF(ISNUMBER(_xlfn.SINGLE(_xll.BDP($C1621, "DELTA_MID"))),_xll.BDP($C1621, "DELTA_MID")," ")</f>
        <v/>
      </c>
      <c r="O1621" s="7">
        <f>IF(ISNUMBER(N1621),_xll.BDP($C1621, "OPT_UNDL_TICKER"),"")</f>
        <v/>
      </c>
      <c r="P1621" s="8">
        <f>IF(ISNUMBER(N1621),_xll.BDP($C1621, "OPT_UNDL_PX")," ")</f>
        <v/>
      </c>
      <c r="Q1621" s="7">
        <f>IF(ISNUMBER(N1621),+G1621*_xll.BDP($C1621, "PX_POS_MULT_FACTOR")*P1621/K1621," ")</f>
        <v/>
      </c>
      <c r="R1621" s="8">
        <f t="array" ref="R1621">IF(OR($A1621="TUA",$A1621="TYA"),"",IF(ISNUMBER(_xlfn.SINGLE(_xll.BDP($C1621,"DUR_ADJ_OAS_MID"))),_xll.BDP($C1621,"DUR_ADJ_OAS_MID"),IF(ISNUMBER(_xlfn.SINGLE(_xll.BDP($E1621&amp;" ISIN","DUR_ADJ_OAS_MID"))),_xll.BDP($E1621&amp;" ISIN","DUR_ADJ_OAS_MID")," ")))</f>
        <v/>
      </c>
      <c r="S1621" s="7">
        <f>IF(ISNUMBER(N1621),Q1621*N1621,IF(ISNUMBER(R1621),J1621*R1621," "))</f>
        <v/>
      </c>
      <c r="AB1621" s="8" t="inlineStr">
        <is>
          <t>UQUATUB01</t>
        </is>
      </c>
    </row>
    <row r="1622">
      <c r="A1622" t="inlineStr">
        <is>
          <t>PCR</t>
        </is>
      </c>
      <c r="B1622" t="inlineStr">
        <is>
          <t>Mettler-Toledo International I</t>
        </is>
      </c>
      <c r="C1622" t="inlineStr">
        <is>
          <t>MTD UN</t>
        </is>
      </c>
      <c r="D1622" t="inlineStr">
        <is>
          <t>2126249</t>
        </is>
      </c>
      <c r="E1622" t="inlineStr">
        <is>
          <t>US5926881054</t>
        </is>
      </c>
      <c r="F1622" t="inlineStr">
        <is>
          <t>592688105</t>
        </is>
      </c>
      <c r="G1622" s="1" t="n">
        <v>14.92078988107128</v>
      </c>
      <c r="H1622" s="1" t="n">
        <v>1381.44</v>
      </c>
      <c r="I1622" s="2" t="n">
        <v>20612.17597330711</v>
      </c>
      <c r="J1622" s="3" t="n">
        <v>0.008520566825541</v>
      </c>
      <c r="K1622" s="4" t="n">
        <v>2419108.54</v>
      </c>
      <c r="L1622" s="5" t="n">
        <v>100001</v>
      </c>
      <c r="M1622" s="6" t="n">
        <v>24.19084349</v>
      </c>
      <c r="N1622" s="7">
        <f t="array" ref="N1622">IF(ISNUMBER(_xlfn.SINGLE(_xll.BDP($C1622, "DELTA_MID"))),_xll.BDP($C1622, "DELTA_MID")," ")</f>
        <v/>
      </c>
      <c r="O1622" s="7">
        <f>IF(ISNUMBER(N1622),_xll.BDP($C1622, "OPT_UNDL_TICKER"),"")</f>
        <v/>
      </c>
      <c r="P1622" s="8">
        <f>IF(ISNUMBER(N1622),_xll.BDP($C1622, "OPT_UNDL_PX")," ")</f>
        <v/>
      </c>
      <c r="Q1622" s="7">
        <f>IF(ISNUMBER(N1622),+G1622*_xll.BDP($C1622, "PX_POS_MULT_FACTOR")*P1622/K1622," ")</f>
        <v/>
      </c>
      <c r="R1622" s="8">
        <f t="array" ref="R1622">IF(OR($A1622="TUA",$A1622="TYA"),"",IF(ISNUMBER(_xlfn.SINGLE(_xll.BDP($C1622,"DUR_ADJ_OAS_MID"))),_xll.BDP($C1622,"DUR_ADJ_OAS_MID"),IF(ISNUMBER(_xlfn.SINGLE(_xll.BDP($E1622&amp;" ISIN","DUR_ADJ_OAS_MID"))),_xll.BDP($E1622&amp;" ISIN","DUR_ADJ_OAS_MID")," ")))</f>
        <v/>
      </c>
      <c r="S1622" s="7">
        <f>IF(ISNUMBER(N1622),Q1622*N1622,IF(ISNUMBER(R1622),J1622*R1622," "))</f>
        <v/>
      </c>
      <c r="AB1622" s="8" t="inlineStr">
        <is>
          <t>UQUATUB01</t>
        </is>
      </c>
    </row>
    <row r="1623">
      <c r="A1623" t="inlineStr">
        <is>
          <t>PCR</t>
        </is>
      </c>
      <c r="B1623" t="inlineStr">
        <is>
          <t>Nasdaq Inc</t>
        </is>
      </c>
      <c r="C1623" t="inlineStr">
        <is>
          <t>NDAQ UW</t>
        </is>
      </c>
      <c r="D1623" t="inlineStr">
        <is>
          <t>2965107</t>
        </is>
      </c>
      <c r="E1623" t="inlineStr">
        <is>
          <t>US6311031081</t>
        </is>
      </c>
      <c r="F1623" t="inlineStr">
        <is>
          <t>631103108</t>
        </is>
      </c>
      <c r="G1623" s="1" t="n">
        <v>200.0212688842855</v>
      </c>
      <c r="H1623" s="1" t="n">
        <v>87.42</v>
      </c>
      <c r="I1623" s="2" t="n">
        <v>17485.85932586424</v>
      </c>
      <c r="J1623" s="3" t="n">
        <v>0.0072282243796569</v>
      </c>
      <c r="K1623" s="4" t="n">
        <v>2419108.54</v>
      </c>
      <c r="L1623" s="5" t="n">
        <v>100001</v>
      </c>
      <c r="M1623" s="6" t="n">
        <v>24.19084349</v>
      </c>
      <c r="N1623" s="7">
        <f t="array" ref="N1623">IF(ISNUMBER(_xlfn.SINGLE(_xll.BDP($C1623, "DELTA_MID"))),_xll.BDP($C1623, "DELTA_MID")," ")</f>
        <v/>
      </c>
      <c r="O1623" s="7">
        <f>IF(ISNUMBER(N1623),_xll.BDP($C1623, "OPT_UNDL_TICKER"),"")</f>
        <v/>
      </c>
      <c r="P1623" s="8">
        <f>IF(ISNUMBER(N1623),_xll.BDP($C1623, "OPT_UNDL_PX")," ")</f>
        <v/>
      </c>
      <c r="Q1623" s="7">
        <f>IF(ISNUMBER(N1623),+G1623*_xll.BDP($C1623, "PX_POS_MULT_FACTOR")*P1623/K1623," ")</f>
        <v/>
      </c>
      <c r="R1623" s="8">
        <f t="array" ref="R1623">IF(OR($A1623="TUA",$A1623="TYA"),"",IF(ISNUMBER(_xlfn.SINGLE(_xll.BDP($C1623,"DUR_ADJ_OAS_MID"))),_xll.BDP($C1623,"DUR_ADJ_OAS_MID"),IF(ISNUMBER(_xlfn.SINGLE(_xll.BDP($E1623&amp;" ISIN","DUR_ADJ_OAS_MID"))),_xll.BDP($E1623&amp;" ISIN","DUR_ADJ_OAS_MID")," ")))</f>
        <v/>
      </c>
      <c r="S1623" s="7">
        <f>IF(ISNUMBER(N1623),Q1623*N1623,IF(ISNUMBER(R1623),J1623*R1623," "))</f>
        <v/>
      </c>
      <c r="AB1623" s="8" t="inlineStr">
        <is>
          <t>UQUATUB01</t>
        </is>
      </c>
    </row>
    <row r="1624">
      <c r="A1624" t="inlineStr">
        <is>
          <t>PCR</t>
        </is>
      </c>
      <c r="B1624" t="inlineStr">
        <is>
          <t>NetApp Inc</t>
        </is>
      </c>
      <c r="C1624" t="inlineStr">
        <is>
          <t>NTAP UW</t>
        </is>
      </c>
      <c r="D1624" t="inlineStr">
        <is>
          <t>2630643</t>
        </is>
      </c>
      <c r="E1624" t="inlineStr">
        <is>
          <t>US64110D1046</t>
        </is>
      </c>
      <c r="F1624" t="inlineStr">
        <is>
          <t>64110D104</t>
        </is>
      </c>
      <c r="G1624" s="1" t="n">
        <v>151.5568896610074</v>
      </c>
      <c r="H1624" s="1" t="n">
        <v>116.76</v>
      </c>
      <c r="I1624" s="2" t="n">
        <v>17695.78243681923</v>
      </c>
      <c r="J1624" s="3" t="n">
        <v>0.0073150014330565</v>
      </c>
      <c r="K1624" s="4" t="n">
        <v>2419108.54</v>
      </c>
      <c r="L1624" s="5" t="n">
        <v>100001</v>
      </c>
      <c r="M1624" s="6" t="n">
        <v>24.19084349</v>
      </c>
      <c r="N1624" s="7">
        <f t="array" ref="N1624">IF(ISNUMBER(_xlfn.SINGLE(_xll.BDP($C1624, "DELTA_MID"))),_xll.BDP($C1624, "DELTA_MID")," ")</f>
        <v/>
      </c>
      <c r="O1624" s="7">
        <f>IF(ISNUMBER(N1624),_xll.BDP($C1624, "OPT_UNDL_TICKER"),"")</f>
        <v/>
      </c>
      <c r="P1624" s="8">
        <f>IF(ISNUMBER(N1624),_xll.BDP($C1624, "OPT_UNDL_PX")," ")</f>
        <v/>
      </c>
      <c r="Q1624" s="7">
        <f>IF(ISNUMBER(N1624),+G1624*_xll.BDP($C1624, "PX_POS_MULT_FACTOR")*P1624/K1624," ")</f>
        <v/>
      </c>
      <c r="R1624" s="8">
        <f t="array" ref="R1624">IF(OR($A1624="TUA",$A1624="TYA"),"",IF(ISNUMBER(_xlfn.SINGLE(_xll.BDP($C1624,"DUR_ADJ_OAS_MID"))),_xll.BDP($C1624,"DUR_ADJ_OAS_MID"),IF(ISNUMBER(_xlfn.SINGLE(_xll.BDP($E1624&amp;" ISIN","DUR_ADJ_OAS_MID"))),_xll.BDP($E1624&amp;" ISIN","DUR_ADJ_OAS_MID")," ")))</f>
        <v/>
      </c>
      <c r="S1624" s="7">
        <f>IF(ISNUMBER(N1624),Q1624*N1624,IF(ISNUMBER(R1624),J1624*R1624," "))</f>
        <v/>
      </c>
      <c r="AB1624" s="8" t="inlineStr">
        <is>
          <t>UQUATUB01</t>
        </is>
      </c>
    </row>
    <row r="1625">
      <c r="A1625" t="inlineStr">
        <is>
          <t>PCR</t>
        </is>
      </c>
      <c r="B1625" t="inlineStr">
        <is>
          <t>nVent Electric PLC</t>
        </is>
      </c>
      <c r="C1625" t="inlineStr">
        <is>
          <t>NVT UN</t>
        </is>
      </c>
      <c r="D1625" t="inlineStr">
        <is>
          <t>BDVJJQ5</t>
        </is>
      </c>
      <c r="E1625" t="inlineStr">
        <is>
          <t>IE00BDVJJQ56</t>
        </is>
      </c>
      <c r="G1625" s="1" t="n">
        <v>198.2736196916664</v>
      </c>
      <c r="H1625" s="1" t="n">
        <v>96.93000000000001</v>
      </c>
      <c r="I1625" s="2" t="n">
        <v>19218.66195671322</v>
      </c>
      <c r="J1625" s="3" t="n">
        <v>0.0079445223886949</v>
      </c>
      <c r="K1625" s="4" t="n">
        <v>2419108.54</v>
      </c>
      <c r="L1625" s="5" t="n">
        <v>100001</v>
      </c>
      <c r="M1625" s="6" t="n">
        <v>24.19084349</v>
      </c>
      <c r="N1625" s="7">
        <f t="array" ref="N1625">IF(ISNUMBER(_xlfn.SINGLE(_xll.BDP($C1625, "DELTA_MID"))),_xll.BDP($C1625, "DELTA_MID")," ")</f>
        <v/>
      </c>
      <c r="O1625" s="7">
        <f>IF(ISNUMBER(N1625),_xll.BDP($C1625, "OPT_UNDL_TICKER"),"")</f>
        <v/>
      </c>
      <c r="P1625" s="8">
        <f>IF(ISNUMBER(N1625),_xll.BDP($C1625, "OPT_UNDL_PX")," ")</f>
        <v/>
      </c>
      <c r="Q1625" s="7">
        <f>IF(ISNUMBER(N1625),+G1625*_xll.BDP($C1625, "PX_POS_MULT_FACTOR")*P1625/K1625," ")</f>
        <v/>
      </c>
      <c r="R1625" s="8">
        <f t="array" ref="R1625">IF(OR($A1625="TUA",$A1625="TYA"),"",IF(ISNUMBER(_xlfn.SINGLE(_xll.BDP($C1625,"DUR_ADJ_OAS_MID"))),_xll.BDP($C1625,"DUR_ADJ_OAS_MID"),IF(ISNUMBER(_xlfn.SINGLE(_xll.BDP($E1625&amp;" ISIN","DUR_ADJ_OAS_MID"))),_xll.BDP($E1625&amp;" ISIN","DUR_ADJ_OAS_MID")," ")))</f>
        <v/>
      </c>
      <c r="S1625" s="7">
        <f>IF(ISNUMBER(N1625),Q1625*N1625,IF(ISNUMBER(R1625),J1625*R1625," "))</f>
        <v/>
      </c>
      <c r="AB1625" s="8" t="inlineStr">
        <is>
          <t>UQUATUB01</t>
        </is>
      </c>
    </row>
    <row r="1626">
      <c r="A1626" t="inlineStr">
        <is>
          <t>PCR</t>
        </is>
      </c>
      <c r="B1626" t="inlineStr">
        <is>
          <t>Omnicom Group Inc</t>
        </is>
      </c>
      <c r="C1626" t="inlineStr">
        <is>
          <t>OMC UN</t>
        </is>
      </c>
      <c r="D1626" t="inlineStr">
        <is>
          <t>2279303</t>
        </is>
      </c>
      <c r="E1626" t="inlineStr">
        <is>
          <t>US6819191064</t>
        </is>
      </c>
      <c r="F1626" t="inlineStr">
        <is>
          <t>681919106</t>
        </is>
      </c>
      <c r="G1626" s="1" t="n">
        <v>243.4118278709273</v>
      </c>
      <c r="H1626" s="1" t="n">
        <v>81.23</v>
      </c>
      <c r="I1626" s="2" t="n">
        <v>19772.34277795542</v>
      </c>
      <c r="J1626" s="3" t="n">
        <v>0.008173400428719601</v>
      </c>
      <c r="K1626" s="4" t="n">
        <v>2419108.54</v>
      </c>
      <c r="L1626" s="5" t="n">
        <v>100001</v>
      </c>
      <c r="M1626" s="6" t="n">
        <v>24.19084349</v>
      </c>
      <c r="N1626" s="7">
        <f t="array" ref="N1626">IF(ISNUMBER(_xlfn.SINGLE(_xll.BDP($C1626, "DELTA_MID"))),_xll.BDP($C1626, "DELTA_MID")," ")</f>
        <v/>
      </c>
      <c r="O1626" s="7">
        <f>IF(ISNUMBER(N1626),_xll.BDP($C1626, "OPT_UNDL_TICKER"),"")</f>
        <v/>
      </c>
      <c r="P1626" s="8">
        <f>IF(ISNUMBER(N1626),_xll.BDP($C1626, "OPT_UNDL_PX")," ")</f>
        <v/>
      </c>
      <c r="Q1626" s="7">
        <f>IF(ISNUMBER(N1626),+G1626*_xll.BDP($C1626, "PX_POS_MULT_FACTOR")*P1626/K1626," ")</f>
        <v/>
      </c>
      <c r="R1626" s="8">
        <f t="array" ref="R1626">IF(OR($A1626="TUA",$A1626="TYA"),"",IF(ISNUMBER(_xlfn.SINGLE(_xll.BDP($C1626,"DUR_ADJ_OAS_MID"))),_xll.BDP($C1626,"DUR_ADJ_OAS_MID"),IF(ISNUMBER(_xlfn.SINGLE(_xll.BDP($E1626&amp;" ISIN","DUR_ADJ_OAS_MID"))),_xll.BDP($E1626&amp;" ISIN","DUR_ADJ_OAS_MID")," ")))</f>
        <v/>
      </c>
      <c r="S1626" s="7">
        <f>IF(ISNUMBER(N1626),Q1626*N1626,IF(ISNUMBER(R1626),J1626*R1626," "))</f>
        <v/>
      </c>
      <c r="AB1626" s="8" t="inlineStr">
        <is>
          <t>UQUATUB01</t>
        </is>
      </c>
    </row>
    <row r="1627">
      <c r="A1627" t="inlineStr">
        <is>
          <t>PCR</t>
        </is>
      </c>
      <c r="B1627" t="inlineStr">
        <is>
          <t>O'Reilly Automotive Inc</t>
        </is>
      </c>
      <c r="C1627" t="inlineStr">
        <is>
          <t>ORLY UW</t>
        </is>
      </c>
      <c r="D1627" t="inlineStr">
        <is>
          <t>B65LWX6</t>
        </is>
      </c>
      <c r="E1627" t="inlineStr">
        <is>
          <t>US67103H1077</t>
        </is>
      </c>
      <c r="F1627" t="inlineStr">
        <is>
          <t>67103H107</t>
        </is>
      </c>
      <c r="G1627" s="1" t="n">
        <v>174.8025031155227</v>
      </c>
      <c r="H1627" s="1" t="n">
        <v>101.21</v>
      </c>
      <c r="I1627" s="2" t="n">
        <v>17691.76134032206</v>
      </c>
      <c r="J1627" s="3" t="n">
        <v>0.0073133392106176</v>
      </c>
      <c r="K1627" s="4" t="n">
        <v>2419108.54</v>
      </c>
      <c r="L1627" s="5" t="n">
        <v>100001</v>
      </c>
      <c r="M1627" s="6" t="n">
        <v>24.19084349</v>
      </c>
      <c r="N1627" s="7">
        <f t="array" ref="N1627">IF(ISNUMBER(_xlfn.SINGLE(_xll.BDP($C1627, "DELTA_MID"))),_xll.BDP($C1627, "DELTA_MID")," ")</f>
        <v/>
      </c>
      <c r="O1627" s="7">
        <f>IF(ISNUMBER(N1627),_xll.BDP($C1627, "OPT_UNDL_TICKER"),"")</f>
        <v/>
      </c>
      <c r="P1627" s="8">
        <f>IF(ISNUMBER(N1627),_xll.BDP($C1627, "OPT_UNDL_PX")," ")</f>
        <v/>
      </c>
      <c r="Q1627" s="7">
        <f>IF(ISNUMBER(N1627),+G1627*_xll.BDP($C1627, "PX_POS_MULT_FACTOR")*P1627/K1627," ")</f>
        <v/>
      </c>
      <c r="R1627" s="8">
        <f t="array" ref="R1627">IF(OR($A1627="TUA",$A1627="TYA"),"",IF(ISNUMBER(_xlfn.SINGLE(_xll.BDP($C1627,"DUR_ADJ_OAS_MID"))),_xll.BDP($C1627,"DUR_ADJ_OAS_MID"),IF(ISNUMBER(_xlfn.SINGLE(_xll.BDP($E1627&amp;" ISIN","DUR_ADJ_OAS_MID"))),_xll.BDP($E1627&amp;" ISIN","DUR_ADJ_OAS_MID")," ")))</f>
        <v/>
      </c>
      <c r="S1627" s="7">
        <f>IF(ISNUMBER(N1627),Q1627*N1627,IF(ISNUMBER(R1627),J1627*R1627," "))</f>
        <v/>
      </c>
      <c r="AB1627" s="8" t="inlineStr">
        <is>
          <t>UQUATUB01</t>
        </is>
      </c>
    </row>
    <row r="1628">
      <c r="A1628" t="inlineStr">
        <is>
          <t>PCR</t>
        </is>
      </c>
      <c r="B1628" t="inlineStr">
        <is>
          <t>Paychex Inc</t>
        </is>
      </c>
      <c r="C1628" t="inlineStr">
        <is>
          <t>PAYX UW</t>
        </is>
      </c>
      <c r="D1628" t="inlineStr">
        <is>
          <t>2674458</t>
        </is>
      </c>
      <c r="E1628" t="inlineStr">
        <is>
          <t>US7043261079</t>
        </is>
      </c>
      <c r="F1628" t="inlineStr">
        <is>
          <t>704326107</t>
        </is>
      </c>
      <c r="G1628" s="1" t="n">
        <v>139.0790502642425</v>
      </c>
      <c r="H1628" s="1" t="n">
        <v>126.61</v>
      </c>
      <c r="I1628" s="2" t="n">
        <v>17608.79855395574</v>
      </c>
      <c r="J1628" s="3" t="n">
        <v>0.0072790444342591</v>
      </c>
      <c r="K1628" s="4" t="n">
        <v>2419108.54</v>
      </c>
      <c r="L1628" s="5" t="n">
        <v>100001</v>
      </c>
      <c r="M1628" s="6" t="n">
        <v>24.19084349</v>
      </c>
      <c r="N1628" s="7">
        <f t="array" ref="N1628">IF(ISNUMBER(_xlfn.SINGLE(_xll.BDP($C1628, "DELTA_MID"))),_xll.BDP($C1628, "DELTA_MID")," ")</f>
        <v/>
      </c>
      <c r="O1628" s="7">
        <f>IF(ISNUMBER(N1628),_xll.BDP($C1628, "OPT_UNDL_TICKER"),"")</f>
        <v/>
      </c>
      <c r="P1628" s="8">
        <f>IF(ISNUMBER(N1628),_xll.BDP($C1628, "OPT_UNDL_PX")," ")</f>
        <v/>
      </c>
      <c r="Q1628" s="7">
        <f>IF(ISNUMBER(N1628),+G1628*_xll.BDP($C1628, "PX_POS_MULT_FACTOR")*P1628/K1628," ")</f>
        <v/>
      </c>
      <c r="R1628" s="8">
        <f t="array" ref="R1628">IF(OR($A1628="TUA",$A1628="TYA"),"",IF(ISNUMBER(_xlfn.SINGLE(_xll.BDP($C1628,"DUR_ADJ_OAS_MID"))),_xll.BDP($C1628,"DUR_ADJ_OAS_MID"),IF(ISNUMBER(_xlfn.SINGLE(_xll.BDP($E1628&amp;" ISIN","DUR_ADJ_OAS_MID"))),_xll.BDP($E1628&amp;" ISIN","DUR_ADJ_OAS_MID")," ")))</f>
        <v/>
      </c>
      <c r="S1628" s="7">
        <f>IF(ISNUMBER(N1628),Q1628*N1628,IF(ISNUMBER(R1628),J1628*R1628," "))</f>
        <v/>
      </c>
      <c r="AB1628" s="8" t="inlineStr">
        <is>
          <t>UQUATUB01</t>
        </is>
      </c>
    </row>
    <row r="1629">
      <c r="A1629" t="inlineStr">
        <is>
          <t>PCR</t>
        </is>
      </c>
      <c r="B1629" t="inlineStr">
        <is>
          <t>Procter &amp; Gamble Co/The</t>
        </is>
      </c>
      <c r="C1629" t="inlineStr">
        <is>
          <t>PG UN</t>
        </is>
      </c>
      <c r="D1629" t="inlineStr">
        <is>
          <t>2704407</t>
        </is>
      </c>
      <c r="E1629" t="inlineStr">
        <is>
          <t>US7427181091</t>
        </is>
      </c>
      <c r="F1629" t="inlineStr">
        <is>
          <t>742718109</t>
        </is>
      </c>
      <c r="G1629" s="1" t="n">
        <v>119.0092724393255</v>
      </c>
      <c r="H1629" s="1" t="n">
        <v>152.2</v>
      </c>
      <c r="I1629" s="2" t="n">
        <v>18113.21126526533</v>
      </c>
      <c r="J1629" s="3" t="n">
        <v>0.0074875562488259</v>
      </c>
      <c r="K1629" s="4" t="n">
        <v>2419108.54</v>
      </c>
      <c r="L1629" s="5" t="n">
        <v>100001</v>
      </c>
      <c r="M1629" s="6" t="n">
        <v>24.19084349</v>
      </c>
      <c r="N1629" s="7">
        <f t="array" ref="N1629">IF(ISNUMBER(_xlfn.SINGLE(_xll.BDP($C1629, "DELTA_MID"))),_xll.BDP($C1629, "DELTA_MID")," ")</f>
        <v/>
      </c>
      <c r="O1629" s="7">
        <f>IF(ISNUMBER(N1629),_xll.BDP($C1629, "OPT_UNDL_TICKER"),"")</f>
        <v/>
      </c>
      <c r="P1629" s="8">
        <f>IF(ISNUMBER(N1629),_xll.BDP($C1629, "OPT_UNDL_PX")," ")</f>
        <v/>
      </c>
      <c r="Q1629" s="7">
        <f>IF(ISNUMBER(N1629),+G1629*_xll.BDP($C1629, "PX_POS_MULT_FACTOR")*P1629/K1629," ")</f>
        <v/>
      </c>
      <c r="R1629" s="8">
        <f t="array" ref="R1629">IF(OR($A1629="TUA",$A1629="TYA"),"",IF(ISNUMBER(_xlfn.SINGLE(_xll.BDP($C1629,"DUR_ADJ_OAS_MID"))),_xll.BDP($C1629,"DUR_ADJ_OAS_MID"),IF(ISNUMBER(_xlfn.SINGLE(_xll.BDP($E1629&amp;" ISIN","DUR_ADJ_OAS_MID"))),_xll.BDP($E1629&amp;" ISIN","DUR_ADJ_OAS_MID")," ")))</f>
        <v/>
      </c>
      <c r="S1629" s="7">
        <f>IF(ISNUMBER(N1629),Q1629*N1629,IF(ISNUMBER(R1629),J1629*R1629," "))</f>
        <v/>
      </c>
      <c r="AB1629" s="8" t="inlineStr">
        <is>
          <t>UQUATUB01</t>
        </is>
      </c>
    </row>
    <row r="1630">
      <c r="A1630" t="inlineStr">
        <is>
          <t>PCR</t>
        </is>
      </c>
      <c r="B1630" t="inlineStr">
        <is>
          <t>Pentair PLC</t>
        </is>
      </c>
      <c r="C1630" t="inlineStr">
        <is>
          <t>PNR UN</t>
        </is>
      </c>
      <c r="D1630" t="inlineStr">
        <is>
          <t>BLS09M3</t>
        </is>
      </c>
      <c r="E1630" t="inlineStr">
        <is>
          <t>IE00BLS09M33</t>
        </is>
      </c>
      <c r="G1630" s="1" t="n">
        <v>169.3716362696416</v>
      </c>
      <c r="H1630" s="1" t="n">
        <v>109.34</v>
      </c>
      <c r="I1630" s="2" t="n">
        <v>18519.09470972262</v>
      </c>
      <c r="J1630" s="3" t="n">
        <v>0.0076553384866817</v>
      </c>
      <c r="K1630" s="4" t="n">
        <v>2419108.54</v>
      </c>
      <c r="L1630" s="5" t="n">
        <v>100001</v>
      </c>
      <c r="M1630" s="6" t="n">
        <v>24.19084349</v>
      </c>
      <c r="N1630" s="7">
        <f t="array" ref="N1630">IF(ISNUMBER(_xlfn.SINGLE(_xll.BDP($C1630, "DELTA_MID"))),_xll.BDP($C1630, "DELTA_MID")," ")</f>
        <v/>
      </c>
      <c r="O1630" s="7">
        <f>IF(ISNUMBER(N1630),_xll.BDP($C1630, "OPT_UNDL_TICKER"),"")</f>
        <v/>
      </c>
      <c r="P1630" s="8">
        <f>IF(ISNUMBER(N1630),_xll.BDP($C1630, "OPT_UNDL_PX")," ")</f>
        <v/>
      </c>
      <c r="Q1630" s="7">
        <f>IF(ISNUMBER(N1630),+G1630*_xll.BDP($C1630, "PX_POS_MULT_FACTOR")*P1630/K1630," ")</f>
        <v/>
      </c>
      <c r="R1630" s="8">
        <f t="array" ref="R1630">IF(OR($A1630="TUA",$A1630="TYA"),"",IF(ISNUMBER(_xlfn.SINGLE(_xll.BDP($C1630,"DUR_ADJ_OAS_MID"))),_xll.BDP($C1630,"DUR_ADJ_OAS_MID"),IF(ISNUMBER(_xlfn.SINGLE(_xll.BDP($E1630&amp;" ISIN","DUR_ADJ_OAS_MID"))),_xll.BDP($E1630&amp;" ISIN","DUR_ADJ_OAS_MID")," ")))</f>
        <v/>
      </c>
      <c r="S1630" s="7">
        <f>IF(ISNUMBER(N1630),Q1630*N1630,IF(ISNUMBER(R1630),J1630*R1630," "))</f>
        <v/>
      </c>
      <c r="AB1630" s="8" t="inlineStr">
        <is>
          <t>UQUATUB01</t>
        </is>
      </c>
    </row>
    <row r="1631">
      <c r="A1631" t="inlineStr">
        <is>
          <t>PCR</t>
        </is>
      </c>
      <c r="B1631" t="inlineStr">
        <is>
          <t>Pool Corp</t>
        </is>
      </c>
      <c r="C1631" t="inlineStr">
        <is>
          <t>POOL UW</t>
        </is>
      </c>
      <c r="D1631" t="inlineStr">
        <is>
          <t>2781585</t>
        </is>
      </c>
      <c r="E1631" t="inlineStr">
        <is>
          <t>US73278L1052</t>
        </is>
      </c>
      <c r="F1631" t="inlineStr">
        <is>
          <t>73278L105</t>
        </is>
      </c>
      <c r="G1631" s="1" t="n">
        <v>57.65363142963059</v>
      </c>
      <c r="H1631" s="1" t="n">
        <v>297.59</v>
      </c>
      <c r="I1631" s="2" t="n">
        <v>17157.14417714376</v>
      </c>
      <c r="J1631" s="3" t="n">
        <v>0.0070923416181829</v>
      </c>
      <c r="K1631" s="4" t="n">
        <v>2419108.54</v>
      </c>
      <c r="L1631" s="5" t="n">
        <v>100001</v>
      </c>
      <c r="M1631" s="6" t="n">
        <v>24.19084349</v>
      </c>
      <c r="N1631" s="7">
        <f t="array" ref="N1631">IF(ISNUMBER(_xlfn.SINGLE(_xll.BDP($C1631, "DELTA_MID"))),_xll.BDP($C1631, "DELTA_MID")," ")</f>
        <v/>
      </c>
      <c r="O1631" s="7">
        <f>IF(ISNUMBER(N1631),_xll.BDP($C1631, "OPT_UNDL_TICKER"),"")</f>
        <v/>
      </c>
      <c r="P1631" s="8">
        <f>IF(ISNUMBER(N1631),_xll.BDP($C1631, "OPT_UNDL_PX")," ")</f>
        <v/>
      </c>
      <c r="Q1631" s="7">
        <f>IF(ISNUMBER(N1631),+G1631*_xll.BDP($C1631, "PX_POS_MULT_FACTOR")*P1631/K1631," ")</f>
        <v/>
      </c>
      <c r="R1631" s="8">
        <f t="array" ref="R1631">IF(OR($A1631="TUA",$A1631="TYA"),"",IF(ISNUMBER(_xlfn.SINGLE(_xll.BDP($C1631,"DUR_ADJ_OAS_MID"))),_xll.BDP($C1631,"DUR_ADJ_OAS_MID"),IF(ISNUMBER(_xlfn.SINGLE(_xll.BDP($E1631&amp;" ISIN","DUR_ADJ_OAS_MID"))),_xll.BDP($E1631&amp;" ISIN","DUR_ADJ_OAS_MID")," ")))</f>
        <v/>
      </c>
      <c r="S1631" s="7">
        <f>IF(ISNUMBER(N1631),Q1631*N1631,IF(ISNUMBER(R1631),J1631*R1631," "))</f>
        <v/>
      </c>
      <c r="AB1631" s="8" t="inlineStr">
        <is>
          <t>UQUATUB01</t>
        </is>
      </c>
    </row>
    <row r="1632">
      <c r="A1632" t="inlineStr">
        <is>
          <t>PCR</t>
        </is>
      </c>
      <c r="B1632" t="inlineStr">
        <is>
          <t>Primerica Inc</t>
        </is>
      </c>
      <c r="C1632" t="inlineStr">
        <is>
          <t>PRI UN</t>
        </is>
      </c>
      <c r="D1632" t="inlineStr">
        <is>
          <t>B50K3X8</t>
        </is>
      </c>
      <c r="E1632" t="inlineStr">
        <is>
          <t>US74164M1080</t>
        </is>
      </c>
      <c r="F1632" t="inlineStr">
        <is>
          <t>74164M108</t>
        </is>
      </c>
      <c r="G1632" s="1" t="n">
        <v>68.53415704819515</v>
      </c>
      <c r="H1632" s="1" t="n">
        <v>265.3</v>
      </c>
      <c r="I1632" s="2" t="n">
        <v>18182.11186488617</v>
      </c>
      <c r="J1632" s="3" t="n">
        <v>0.0075160380628833</v>
      </c>
      <c r="K1632" s="4" t="n">
        <v>2419108.54</v>
      </c>
      <c r="L1632" s="5" t="n">
        <v>100001</v>
      </c>
      <c r="M1632" s="6" t="n">
        <v>24.19084349</v>
      </c>
      <c r="N1632" s="7">
        <f t="array" ref="N1632">IF(ISNUMBER(_xlfn.SINGLE(_xll.BDP($C1632, "DELTA_MID"))),_xll.BDP($C1632, "DELTA_MID")," ")</f>
        <v/>
      </c>
      <c r="O1632" s="7">
        <f>IF(ISNUMBER(N1632),_xll.BDP($C1632, "OPT_UNDL_TICKER"),"")</f>
        <v/>
      </c>
      <c r="P1632" s="8">
        <f>IF(ISNUMBER(N1632),_xll.BDP($C1632, "OPT_UNDL_PX")," ")</f>
        <v/>
      </c>
      <c r="Q1632" s="7">
        <f>IF(ISNUMBER(N1632),+G1632*_xll.BDP($C1632, "PX_POS_MULT_FACTOR")*P1632/K1632," ")</f>
        <v/>
      </c>
      <c r="R1632" s="8">
        <f t="array" ref="R1632">IF(OR($A1632="TUA",$A1632="TYA"),"",IF(ISNUMBER(_xlfn.SINGLE(_xll.BDP($C1632,"DUR_ADJ_OAS_MID"))),_xll.BDP($C1632,"DUR_ADJ_OAS_MID"),IF(ISNUMBER(_xlfn.SINGLE(_xll.BDP($E1632&amp;" ISIN","DUR_ADJ_OAS_MID"))),_xll.BDP($E1632&amp;" ISIN","DUR_ADJ_OAS_MID")," ")))</f>
        <v/>
      </c>
      <c r="S1632" s="7">
        <f>IF(ISNUMBER(N1632),Q1632*N1632,IF(ISNUMBER(R1632),J1632*R1632," "))</f>
        <v/>
      </c>
      <c r="AB1632" s="8" t="inlineStr">
        <is>
          <t>UQUATUB01</t>
        </is>
      </c>
    </row>
    <row r="1633">
      <c r="A1633" t="inlineStr">
        <is>
          <t>PCR</t>
        </is>
      </c>
      <c r="B1633" t="inlineStr">
        <is>
          <t>Restaurant Brands Internationa</t>
        </is>
      </c>
      <c r="C1633" t="inlineStr">
        <is>
          <t>QSR UN</t>
        </is>
      </c>
      <c r="D1633" t="inlineStr">
        <is>
          <t>BTF8CG1</t>
        </is>
      </c>
      <c r="E1633" t="inlineStr">
        <is>
          <t>CA76131D1033</t>
        </is>
      </c>
      <c r="F1633" t="inlineStr">
        <is>
          <t>76131D103</t>
        </is>
      </c>
      <c r="G1633" s="1" t="n">
        <v>298.6600926698562</v>
      </c>
      <c r="H1633" s="1" t="n">
        <v>67.67</v>
      </c>
      <c r="I1633" s="2" t="n">
        <v>20210.32847096917</v>
      </c>
      <c r="J1633" s="3" t="n">
        <v>0.0083544529469393</v>
      </c>
      <c r="K1633" s="4" t="n">
        <v>2419108.54</v>
      </c>
      <c r="L1633" s="5" t="n">
        <v>100001</v>
      </c>
      <c r="M1633" s="6" t="n">
        <v>24.19084349</v>
      </c>
      <c r="N1633" s="7">
        <f t="array" ref="N1633">IF(ISNUMBER(_xlfn.SINGLE(_xll.BDP($C1633, "DELTA_MID"))),_xll.BDP($C1633, "DELTA_MID")," ")</f>
        <v/>
      </c>
      <c r="O1633" s="7">
        <f>IF(ISNUMBER(N1633),_xll.BDP($C1633, "OPT_UNDL_TICKER"),"")</f>
        <v/>
      </c>
      <c r="P1633" s="8">
        <f>IF(ISNUMBER(N1633),_xll.BDP($C1633, "OPT_UNDL_PX")," ")</f>
        <v/>
      </c>
      <c r="Q1633" s="7">
        <f>IF(ISNUMBER(N1633),+G1633*_xll.BDP($C1633, "PX_POS_MULT_FACTOR")*P1633/K1633," ")</f>
        <v/>
      </c>
      <c r="R1633" s="8">
        <f t="array" ref="R1633">IF(OR($A1633="TUA",$A1633="TYA"),"",IF(ISNUMBER(_xlfn.SINGLE(_xll.BDP($C1633,"DUR_ADJ_OAS_MID"))),_xll.BDP($C1633,"DUR_ADJ_OAS_MID"),IF(ISNUMBER(_xlfn.SINGLE(_xll.BDP($E1633&amp;" ISIN","DUR_ADJ_OAS_MID"))),_xll.BDP($E1633&amp;" ISIN","DUR_ADJ_OAS_MID")," ")))</f>
        <v/>
      </c>
      <c r="S1633" s="7">
        <f>IF(ISNUMBER(N1633),Q1633*N1633,IF(ISNUMBER(R1633),J1633*R1633," "))</f>
        <v/>
      </c>
      <c r="AB1633" s="8" t="inlineStr">
        <is>
          <t>UQUATUB01</t>
        </is>
      </c>
    </row>
    <row r="1634">
      <c r="A1634" t="inlineStr">
        <is>
          <t>PCR</t>
        </is>
      </c>
      <c r="B1634" t="inlineStr">
        <is>
          <t>Ralliant Corp</t>
        </is>
      </c>
      <c r="C1634" t="inlineStr">
        <is>
          <t>RAL UN</t>
        </is>
      </c>
      <c r="D1634" t="inlineStr">
        <is>
          <t>BTNMGM9</t>
        </is>
      </c>
      <c r="E1634" t="inlineStr">
        <is>
          <t>US7509401086</t>
        </is>
      </c>
      <c r="F1634" t="inlineStr">
        <is>
          <t>750940108</t>
        </is>
      </c>
      <c r="G1634" s="1" t="n">
        <v>454.7834205438363</v>
      </c>
      <c r="H1634" s="1" t="n">
        <v>42.42</v>
      </c>
      <c r="I1634" s="2" t="n">
        <v>19291.91269946954</v>
      </c>
      <c r="J1634" s="3" t="n">
        <v>0.0079748024449822</v>
      </c>
      <c r="K1634" s="4" t="n">
        <v>2419108.54</v>
      </c>
      <c r="L1634" s="5" t="n">
        <v>100001</v>
      </c>
      <c r="M1634" s="6" t="n">
        <v>24.19084349</v>
      </c>
      <c r="N1634" s="7">
        <f t="array" ref="N1634">IF(ISNUMBER(_xlfn.SINGLE(_xll.BDP($C1634, "DELTA_MID"))),_xll.BDP($C1634, "DELTA_MID")," ")</f>
        <v/>
      </c>
      <c r="O1634" s="7">
        <f>IF(ISNUMBER(N1634),_xll.BDP($C1634, "OPT_UNDL_TICKER"),"")</f>
        <v/>
      </c>
      <c r="P1634" s="8">
        <f>IF(ISNUMBER(N1634),_xll.BDP($C1634, "OPT_UNDL_PX")," ")</f>
        <v/>
      </c>
      <c r="Q1634" s="7">
        <f>IF(ISNUMBER(N1634),+G1634*_xll.BDP($C1634, "PX_POS_MULT_FACTOR")*P1634/K1634," ")</f>
        <v/>
      </c>
      <c r="R1634" s="8">
        <f t="array" ref="R1634">IF(OR($A1634="TUA",$A1634="TYA"),"",IF(ISNUMBER(_xlfn.SINGLE(_xll.BDP($C1634,"DUR_ADJ_OAS_MID"))),_xll.BDP($C1634,"DUR_ADJ_OAS_MID"),IF(ISNUMBER(_xlfn.SINGLE(_xll.BDP($E1634&amp;" ISIN","DUR_ADJ_OAS_MID"))),_xll.BDP($E1634&amp;" ISIN","DUR_ADJ_OAS_MID")," ")))</f>
        <v/>
      </c>
      <c r="S1634" s="7">
        <f>IF(ISNUMBER(N1634),Q1634*N1634,IF(ISNUMBER(R1634),J1634*R1634," "))</f>
        <v/>
      </c>
      <c r="AB1634" s="8" t="inlineStr">
        <is>
          <t>UQUATUB01</t>
        </is>
      </c>
    </row>
    <row r="1635">
      <c r="A1635" t="inlineStr">
        <is>
          <t>PCR</t>
        </is>
      </c>
      <c r="B1635" t="inlineStr">
        <is>
          <t>Raymond James Financial Inc</t>
        </is>
      </c>
      <c r="C1635" t="inlineStr">
        <is>
          <t>RJF UN</t>
        </is>
      </c>
      <c r="D1635" t="inlineStr">
        <is>
          <t>2718992</t>
        </is>
      </c>
      <c r="E1635" t="inlineStr">
        <is>
          <t>US7547301090</t>
        </is>
      </c>
      <c r="F1635" t="inlineStr">
        <is>
          <t>754730109</t>
        </is>
      </c>
      <c r="G1635" s="1" t="n">
        <v>110.3649861102414</v>
      </c>
      <c r="H1635" s="1" t="n">
        <v>166.04</v>
      </c>
      <c r="I1635" s="2" t="n">
        <v>18325.00229374448</v>
      </c>
      <c r="J1635" s="3" t="n">
        <v>0.0075751054534099</v>
      </c>
      <c r="K1635" s="4" t="n">
        <v>2419108.54</v>
      </c>
      <c r="L1635" s="5" t="n">
        <v>100001</v>
      </c>
      <c r="M1635" s="6" t="n">
        <v>24.19084349</v>
      </c>
      <c r="N1635" s="7">
        <f t="array" ref="N1635">IF(ISNUMBER(_xlfn.SINGLE(_xll.BDP($C1635, "DELTA_MID"))),_xll.BDP($C1635, "DELTA_MID")," ")</f>
        <v/>
      </c>
      <c r="O1635" s="7">
        <f>IF(ISNUMBER(N1635),_xll.BDP($C1635, "OPT_UNDL_TICKER"),"")</f>
        <v/>
      </c>
      <c r="P1635" s="8">
        <f>IF(ISNUMBER(N1635),_xll.BDP($C1635, "OPT_UNDL_PX")," ")</f>
        <v/>
      </c>
      <c r="Q1635" s="7">
        <f>IF(ISNUMBER(N1635),+G1635*_xll.BDP($C1635, "PX_POS_MULT_FACTOR")*P1635/K1635," ")</f>
        <v/>
      </c>
      <c r="R1635" s="8">
        <f t="array" ref="R1635">IF(OR($A1635="TUA",$A1635="TYA"),"",IF(ISNUMBER(_xlfn.SINGLE(_xll.BDP($C1635,"DUR_ADJ_OAS_MID"))),_xll.BDP($C1635,"DUR_ADJ_OAS_MID"),IF(ISNUMBER(_xlfn.SINGLE(_xll.BDP($E1635&amp;" ISIN","DUR_ADJ_OAS_MID"))),_xll.BDP($E1635&amp;" ISIN","DUR_ADJ_OAS_MID")," ")))</f>
        <v/>
      </c>
      <c r="S1635" s="7">
        <f>IF(ISNUMBER(N1635),Q1635*N1635,IF(ISNUMBER(R1635),J1635*R1635," "))</f>
        <v/>
      </c>
      <c r="AB1635" s="8" t="inlineStr">
        <is>
          <t>UQUATUB01</t>
        </is>
      </c>
    </row>
    <row r="1636">
      <c r="A1636" t="inlineStr">
        <is>
          <t>PCR</t>
        </is>
      </c>
      <c r="B1636" t="inlineStr">
        <is>
          <t>ResMed Inc</t>
        </is>
      </c>
      <c r="C1636" t="inlineStr">
        <is>
          <t>RMD UN</t>
        </is>
      </c>
      <c r="D1636" t="inlineStr">
        <is>
          <t>2732903</t>
        </is>
      </c>
      <c r="E1636" t="inlineStr">
        <is>
          <t>US7611521078</t>
        </is>
      </c>
      <c r="F1636" t="inlineStr">
        <is>
          <t>761152107</t>
        </is>
      </c>
      <c r="G1636" s="1" t="n">
        <v>69.56771302232478</v>
      </c>
      <c r="H1636" s="1" t="n">
        <v>266.48</v>
      </c>
      <c r="I1636" s="2" t="n">
        <v>18538.40416618911</v>
      </c>
      <c r="J1636" s="3" t="n">
        <v>0.0076633205412887</v>
      </c>
      <c r="K1636" s="4" t="n">
        <v>2419108.54</v>
      </c>
      <c r="L1636" s="5" t="n">
        <v>100001</v>
      </c>
      <c r="M1636" s="6" t="n">
        <v>24.19084349</v>
      </c>
      <c r="N1636" s="7">
        <f t="array" ref="N1636">IF(ISNUMBER(_xlfn.SINGLE(_xll.BDP($C1636, "DELTA_MID"))),_xll.BDP($C1636, "DELTA_MID")," ")</f>
        <v/>
      </c>
      <c r="O1636" s="7">
        <f>IF(ISNUMBER(N1636),_xll.BDP($C1636, "OPT_UNDL_TICKER"),"")</f>
        <v/>
      </c>
      <c r="P1636" s="8">
        <f>IF(ISNUMBER(N1636),_xll.BDP($C1636, "OPT_UNDL_PX")," ")</f>
        <v/>
      </c>
      <c r="Q1636" s="7">
        <f>IF(ISNUMBER(N1636),+G1636*_xll.BDP($C1636, "PX_POS_MULT_FACTOR")*P1636/K1636," ")</f>
        <v/>
      </c>
      <c r="R1636" s="8">
        <f t="array" ref="R1636">IF(OR($A1636="TUA",$A1636="TYA"),"",IF(ISNUMBER(_xlfn.SINGLE(_xll.BDP($C1636,"DUR_ADJ_OAS_MID"))),_xll.BDP($C1636,"DUR_ADJ_OAS_MID"),IF(ISNUMBER(_xlfn.SINGLE(_xll.BDP($E1636&amp;" ISIN","DUR_ADJ_OAS_MID"))),_xll.BDP($E1636&amp;" ISIN","DUR_ADJ_OAS_MID")," ")))</f>
        <v/>
      </c>
      <c r="S1636" s="7">
        <f>IF(ISNUMBER(N1636),Q1636*N1636,IF(ISNUMBER(R1636),J1636*R1636," "))</f>
        <v/>
      </c>
      <c r="AB1636" s="8" t="inlineStr">
        <is>
          <t>UQUATUB01</t>
        </is>
      </c>
    </row>
    <row r="1637">
      <c r="A1637" t="inlineStr">
        <is>
          <t>PCR</t>
        </is>
      </c>
      <c r="B1637" t="inlineStr">
        <is>
          <t>Rollins Inc</t>
        </is>
      </c>
      <c r="C1637" t="inlineStr">
        <is>
          <t>ROL UN</t>
        </is>
      </c>
      <c r="D1637" t="inlineStr">
        <is>
          <t>2747305</t>
        </is>
      </c>
      <c r="E1637" t="inlineStr">
        <is>
          <t>US7757111049</t>
        </is>
      </c>
      <c r="F1637" t="inlineStr">
        <is>
          <t>775711104</t>
        </is>
      </c>
      <c r="G1637" s="1" t="n">
        <v>327.5620760918809</v>
      </c>
      <c r="H1637" s="1" t="n">
        <v>56.7</v>
      </c>
      <c r="I1637" s="2" t="n">
        <v>18572.76971440965</v>
      </c>
      <c r="J1637" s="3" t="n">
        <v>0.0076775264140937</v>
      </c>
      <c r="K1637" s="4" t="n">
        <v>2419108.54</v>
      </c>
      <c r="L1637" s="5" t="n">
        <v>100001</v>
      </c>
      <c r="M1637" s="6" t="n">
        <v>24.19084349</v>
      </c>
      <c r="N1637" s="7">
        <f t="array" ref="N1637">IF(ISNUMBER(_xlfn.SINGLE(_xll.BDP($C1637, "DELTA_MID"))),_xll.BDP($C1637, "DELTA_MID")," ")</f>
        <v/>
      </c>
      <c r="O1637" s="7">
        <f>IF(ISNUMBER(N1637),_xll.BDP($C1637, "OPT_UNDL_TICKER"),"")</f>
        <v/>
      </c>
      <c r="P1637" s="8">
        <f>IF(ISNUMBER(N1637),_xll.BDP($C1637, "OPT_UNDL_PX")," ")</f>
        <v/>
      </c>
      <c r="Q1637" s="7">
        <f>IF(ISNUMBER(N1637),+G1637*_xll.BDP($C1637, "PX_POS_MULT_FACTOR")*P1637/K1637," ")</f>
        <v/>
      </c>
      <c r="R1637" s="8">
        <f t="array" ref="R1637">IF(OR($A1637="TUA",$A1637="TYA"),"",IF(ISNUMBER(_xlfn.SINGLE(_xll.BDP($C1637,"DUR_ADJ_OAS_MID"))),_xll.BDP($C1637,"DUR_ADJ_OAS_MID"),IF(ISNUMBER(_xlfn.SINGLE(_xll.BDP($E1637&amp;" ISIN","DUR_ADJ_OAS_MID"))),_xll.BDP($E1637&amp;" ISIN","DUR_ADJ_OAS_MID")," ")))</f>
        <v/>
      </c>
      <c r="S1637" s="7">
        <f>IF(ISNUMBER(N1637),Q1637*N1637,IF(ISNUMBER(R1637),J1637*R1637," "))</f>
        <v/>
      </c>
      <c r="AB1637" s="8" t="inlineStr">
        <is>
          <t>UQUATUB01</t>
        </is>
      </c>
    </row>
    <row r="1638">
      <c r="A1638" t="inlineStr">
        <is>
          <t>PCR</t>
        </is>
      </c>
      <c r="B1638" t="inlineStr">
        <is>
          <t>Sealed Air Corp</t>
        </is>
      </c>
      <c r="C1638" t="inlineStr">
        <is>
          <t>SEE UN</t>
        </is>
      </c>
      <c r="D1638" t="inlineStr">
        <is>
          <t>2232793</t>
        </is>
      </c>
      <c r="E1638" t="inlineStr">
        <is>
          <t>US81211K1007</t>
        </is>
      </c>
      <c r="F1638" t="inlineStr">
        <is>
          <t>81211K100</t>
        </is>
      </c>
      <c r="G1638" s="1" t="n">
        <v>554.3430487427225</v>
      </c>
      <c r="H1638" s="1" t="n">
        <v>34.39</v>
      </c>
      <c r="I1638" s="2" t="n">
        <v>19063.85744626223</v>
      </c>
      <c r="J1638" s="3" t="n">
        <v>0.0078805300097292</v>
      </c>
      <c r="K1638" s="4" t="n">
        <v>2419108.54</v>
      </c>
      <c r="L1638" s="5" t="n">
        <v>100001</v>
      </c>
      <c r="M1638" s="6" t="n">
        <v>24.19084349</v>
      </c>
      <c r="N1638" s="7">
        <f t="array" ref="N1638">IF(ISNUMBER(_xlfn.SINGLE(_xll.BDP($C1638, "DELTA_MID"))),_xll.BDP($C1638, "DELTA_MID")," ")</f>
        <v/>
      </c>
      <c r="O1638" s="7">
        <f>IF(ISNUMBER(N1638),_xll.BDP($C1638, "OPT_UNDL_TICKER"),"")</f>
        <v/>
      </c>
      <c r="P1638" s="8">
        <f>IF(ISNUMBER(N1638),_xll.BDP($C1638, "OPT_UNDL_PX")," ")</f>
        <v/>
      </c>
      <c r="Q1638" s="7">
        <f>IF(ISNUMBER(N1638),+G1638*_xll.BDP($C1638, "PX_POS_MULT_FACTOR")*P1638/K1638," ")</f>
        <v/>
      </c>
      <c r="R1638" s="8">
        <f t="array" ref="R1638">IF(OR($A1638="TUA",$A1638="TYA"),"",IF(ISNUMBER(_xlfn.SINGLE(_xll.BDP($C1638,"DUR_ADJ_OAS_MID"))),_xll.BDP($C1638,"DUR_ADJ_OAS_MID"),IF(ISNUMBER(_xlfn.SINGLE(_xll.BDP($E1638&amp;" ISIN","DUR_ADJ_OAS_MID"))),_xll.BDP($E1638&amp;" ISIN","DUR_ADJ_OAS_MID")," ")))</f>
        <v/>
      </c>
      <c r="S1638" s="7">
        <f>IF(ISNUMBER(N1638),Q1638*N1638,IF(ISNUMBER(R1638),J1638*R1638," "))</f>
        <v/>
      </c>
      <c r="AB1638" s="8" t="inlineStr">
        <is>
          <t>UQUATUB01</t>
        </is>
      </c>
    </row>
    <row r="1639">
      <c r="A1639" t="inlineStr">
        <is>
          <t>PCR</t>
        </is>
      </c>
      <c r="B1639" t="inlineStr">
        <is>
          <t>Sherwin-Williams Co/The</t>
        </is>
      </c>
      <c r="C1639" t="inlineStr">
        <is>
          <t>SHW UN</t>
        </is>
      </c>
      <c r="D1639" t="inlineStr">
        <is>
          <t>2804211</t>
        </is>
      </c>
      <c r="E1639" t="inlineStr">
        <is>
          <t>US8243481061</t>
        </is>
      </c>
      <c r="F1639" t="inlineStr">
        <is>
          <t>824348106</t>
        </is>
      </c>
      <c r="G1639" s="1" t="n">
        <v>52.18518073014476</v>
      </c>
      <c r="H1639" s="1" t="n">
        <v>333.81</v>
      </c>
      <c r="I1639" s="2" t="n">
        <v>17419.93517952962</v>
      </c>
      <c r="J1639" s="3" t="n">
        <v>0.007200972958216</v>
      </c>
      <c r="K1639" s="4" t="n">
        <v>2419108.54</v>
      </c>
      <c r="L1639" s="5" t="n">
        <v>100001</v>
      </c>
      <c r="M1639" s="6" t="n">
        <v>24.19084349</v>
      </c>
      <c r="N1639" s="7">
        <f t="array" ref="N1639">IF(ISNUMBER(_xlfn.SINGLE(_xll.BDP($C1639, "DELTA_MID"))),_xll.BDP($C1639, "DELTA_MID")," ")</f>
        <v/>
      </c>
      <c r="O1639" s="7">
        <f>IF(ISNUMBER(N1639),_xll.BDP($C1639, "OPT_UNDL_TICKER"),"")</f>
        <v/>
      </c>
      <c r="P1639" s="8">
        <f>IF(ISNUMBER(N1639),_xll.BDP($C1639, "OPT_UNDL_PX")," ")</f>
        <v/>
      </c>
      <c r="Q1639" s="7">
        <f>IF(ISNUMBER(N1639),+G1639*_xll.BDP($C1639, "PX_POS_MULT_FACTOR")*P1639/K1639," ")</f>
        <v/>
      </c>
      <c r="R1639" s="8">
        <f t="array" ref="R1639">IF(OR($A1639="TUA",$A1639="TYA"),"",IF(ISNUMBER(_xlfn.SINGLE(_xll.BDP($C1639,"DUR_ADJ_OAS_MID"))),_xll.BDP($C1639,"DUR_ADJ_OAS_MID"),IF(ISNUMBER(_xlfn.SINGLE(_xll.BDP($E1639&amp;" ISIN","DUR_ADJ_OAS_MID"))),_xll.BDP($E1639&amp;" ISIN","DUR_ADJ_OAS_MID")," ")))</f>
        <v/>
      </c>
      <c r="S1639" s="7">
        <f>IF(ISNUMBER(N1639),Q1639*N1639,IF(ISNUMBER(R1639),J1639*R1639," "))</f>
        <v/>
      </c>
      <c r="AB1639" s="8" t="inlineStr">
        <is>
          <t>UQUATUB01</t>
        </is>
      </c>
    </row>
    <row r="1640">
      <c r="A1640" t="inlineStr">
        <is>
          <t>PCR</t>
        </is>
      </c>
      <c r="B1640" t="inlineStr">
        <is>
          <t>Sirius XM Holdings Inc</t>
        </is>
      </c>
      <c r="C1640" t="inlineStr">
        <is>
          <t>SIRI UW</t>
        </is>
      </c>
      <c r="D1640" t="inlineStr">
        <is>
          <t>BQWS627</t>
        </is>
      </c>
      <c r="E1640" t="inlineStr">
        <is>
          <t>US8299331004</t>
        </is>
      </c>
      <c r="F1640" t="inlineStr">
        <is>
          <t>829933100</t>
        </is>
      </c>
      <c r="G1640" s="1" t="n">
        <v>807.2072157952354</v>
      </c>
      <c r="H1640" s="1" t="n">
        <v>21.755</v>
      </c>
      <c r="I1640" s="2" t="n">
        <v>17560.79297962534</v>
      </c>
      <c r="J1640" s="3" t="n">
        <v>0.0072592001099815</v>
      </c>
      <c r="K1640" s="4" t="n">
        <v>2419108.54</v>
      </c>
      <c r="L1640" s="5" t="n">
        <v>100001</v>
      </c>
      <c r="M1640" s="6" t="n">
        <v>24.19084349</v>
      </c>
      <c r="N1640" s="7">
        <f t="array" ref="N1640">IF(ISNUMBER(_xlfn.SINGLE(_xll.BDP($C1640, "DELTA_MID"))),_xll.BDP($C1640, "DELTA_MID")," ")</f>
        <v/>
      </c>
      <c r="O1640" s="7">
        <f>IF(ISNUMBER(N1640),_xll.BDP($C1640, "OPT_UNDL_TICKER"),"")</f>
        <v/>
      </c>
      <c r="P1640" s="8">
        <f>IF(ISNUMBER(N1640),_xll.BDP($C1640, "OPT_UNDL_PX")," ")</f>
        <v/>
      </c>
      <c r="Q1640" s="7">
        <f>IF(ISNUMBER(N1640),+G1640*_xll.BDP($C1640, "PX_POS_MULT_FACTOR")*P1640/K1640," ")</f>
        <v/>
      </c>
      <c r="R1640" s="8">
        <f t="array" ref="R1640">IF(OR($A1640="TUA",$A1640="TYA"),"",IF(ISNUMBER(_xlfn.SINGLE(_xll.BDP($C1640,"DUR_ADJ_OAS_MID"))),_xll.BDP($C1640,"DUR_ADJ_OAS_MID"),IF(ISNUMBER(_xlfn.SINGLE(_xll.BDP($E1640&amp;" ISIN","DUR_ADJ_OAS_MID"))),_xll.BDP($E1640&amp;" ISIN","DUR_ADJ_OAS_MID")," ")))</f>
        <v/>
      </c>
      <c r="S1640" s="7">
        <f>IF(ISNUMBER(N1640),Q1640*N1640,IF(ISNUMBER(R1640),J1640*R1640," "))</f>
        <v/>
      </c>
      <c r="AB1640" s="8" t="inlineStr">
        <is>
          <t>UQUATUB01</t>
        </is>
      </c>
    </row>
    <row r="1641">
      <c r="A1641" t="inlineStr">
        <is>
          <t>PCR</t>
        </is>
      </c>
      <c r="B1641" t="inlineStr">
        <is>
          <t>SLM Corp</t>
        </is>
      </c>
      <c r="C1641" t="inlineStr">
        <is>
          <t>SLM UW</t>
        </is>
      </c>
      <c r="D1641" t="inlineStr">
        <is>
          <t>2101967</t>
        </is>
      </c>
      <c r="E1641" t="inlineStr">
        <is>
          <t>US78442P1066</t>
        </is>
      </c>
      <c r="F1641" t="inlineStr">
        <is>
          <t>78442P106</t>
        </is>
      </c>
      <c r="G1641" s="1" t="n">
        <v>668.034205896981</v>
      </c>
      <c r="H1641" s="1" t="n">
        <v>27</v>
      </c>
      <c r="I1641" s="2" t="n">
        <v>18036.92355921849</v>
      </c>
      <c r="J1641" s="3" t="n">
        <v>0.0074560207865739</v>
      </c>
      <c r="K1641" s="4" t="n">
        <v>2419108.54</v>
      </c>
      <c r="L1641" s="5" t="n">
        <v>100001</v>
      </c>
      <c r="M1641" s="6" t="n">
        <v>24.19084349</v>
      </c>
      <c r="N1641" s="7">
        <f t="array" ref="N1641">IF(ISNUMBER(_xlfn.SINGLE(_xll.BDP($C1641, "DELTA_MID"))),_xll.BDP($C1641, "DELTA_MID")," ")</f>
        <v/>
      </c>
      <c r="O1641" s="7">
        <f>IF(ISNUMBER(N1641),_xll.BDP($C1641, "OPT_UNDL_TICKER"),"")</f>
        <v/>
      </c>
      <c r="P1641" s="8">
        <f>IF(ISNUMBER(N1641),_xll.BDP($C1641, "OPT_UNDL_PX")," ")</f>
        <v/>
      </c>
      <c r="Q1641" s="7">
        <f>IF(ISNUMBER(N1641),+G1641*_xll.BDP($C1641, "PX_POS_MULT_FACTOR")*P1641/K1641," ")</f>
        <v/>
      </c>
      <c r="R1641" s="8">
        <f t="array" ref="R1641">IF(OR($A1641="TUA",$A1641="TYA"),"",IF(ISNUMBER(_xlfn.SINGLE(_xll.BDP($C1641,"DUR_ADJ_OAS_MID"))),_xll.BDP($C1641,"DUR_ADJ_OAS_MID"),IF(ISNUMBER(_xlfn.SINGLE(_xll.BDP($E1641&amp;" ISIN","DUR_ADJ_OAS_MID"))),_xll.BDP($E1641&amp;" ISIN","DUR_ADJ_OAS_MID")," ")))</f>
        <v/>
      </c>
      <c r="S1641" s="7">
        <f>IF(ISNUMBER(N1641),Q1641*N1641,IF(ISNUMBER(R1641),J1641*R1641," "))</f>
        <v/>
      </c>
      <c r="AB1641" s="8" t="inlineStr">
        <is>
          <t>UQUATUB01</t>
        </is>
      </c>
    </row>
    <row r="1642">
      <c r="A1642" t="inlineStr">
        <is>
          <t>PCR</t>
        </is>
      </c>
      <c r="B1642" t="inlineStr">
        <is>
          <t>SS&amp;C Technologies Holdings Inc</t>
        </is>
      </c>
      <c r="C1642" t="inlineStr">
        <is>
          <t>SSNC UW</t>
        </is>
      </c>
      <c r="D1642" t="inlineStr">
        <is>
          <t>B58YSC6</t>
        </is>
      </c>
      <c r="E1642" t="inlineStr">
        <is>
          <t>US78467J1007</t>
        </is>
      </c>
      <c r="F1642" t="inlineStr">
        <is>
          <t>78467J100</t>
        </is>
      </c>
      <c r="G1642" s="1" t="n">
        <v>210.6574994544195</v>
      </c>
      <c r="H1642" s="1" t="n">
        <v>82.05</v>
      </c>
      <c r="I1642" s="2" t="n">
        <v>17284.44783023512</v>
      </c>
      <c r="J1642" s="3" t="n">
        <v>0.0071449658187867</v>
      </c>
      <c r="K1642" s="4" t="n">
        <v>2419108.54</v>
      </c>
      <c r="L1642" s="5" t="n">
        <v>100001</v>
      </c>
      <c r="M1642" s="6" t="n">
        <v>24.19084349</v>
      </c>
      <c r="N1642" s="7">
        <f t="array" ref="N1642">IF(ISNUMBER(_xlfn.SINGLE(_xll.BDP($C1642, "DELTA_MID"))),_xll.BDP($C1642, "DELTA_MID")," ")</f>
        <v/>
      </c>
      <c r="O1642" s="7">
        <f>IF(ISNUMBER(N1642),_xll.BDP($C1642, "OPT_UNDL_TICKER"),"")</f>
        <v/>
      </c>
      <c r="P1642" s="8">
        <f>IF(ISNUMBER(N1642),_xll.BDP($C1642, "OPT_UNDL_PX")," ")</f>
        <v/>
      </c>
      <c r="Q1642" s="7">
        <f>IF(ISNUMBER(N1642),+G1642*_xll.BDP($C1642, "PX_POS_MULT_FACTOR")*P1642/K1642," ")</f>
        <v/>
      </c>
      <c r="R1642" s="8">
        <f t="array" ref="R1642">IF(OR($A1642="TUA",$A1642="TYA"),"",IF(ISNUMBER(_xlfn.SINGLE(_xll.BDP($C1642,"DUR_ADJ_OAS_MID"))),_xll.BDP($C1642,"DUR_ADJ_OAS_MID"),IF(ISNUMBER(_xlfn.SINGLE(_xll.BDP($E1642&amp;" ISIN","DUR_ADJ_OAS_MID"))),_xll.BDP($E1642&amp;" ISIN","DUR_ADJ_OAS_MID")," ")))</f>
        <v/>
      </c>
      <c r="S1642" s="7">
        <f>IF(ISNUMBER(N1642),Q1642*N1642,IF(ISNUMBER(R1642),J1642*R1642," "))</f>
        <v/>
      </c>
      <c r="AB1642" s="8" t="inlineStr">
        <is>
          <t>UQUATUB01</t>
        </is>
      </c>
    </row>
    <row r="1643">
      <c r="A1643" t="inlineStr">
        <is>
          <t>PCR</t>
        </is>
      </c>
      <c r="B1643" t="inlineStr">
        <is>
          <t>Stryker Corp</t>
        </is>
      </c>
      <c r="C1643" t="inlineStr">
        <is>
          <t>SYK UN</t>
        </is>
      </c>
      <c r="D1643" t="inlineStr">
        <is>
          <t>2853688</t>
        </is>
      </c>
      <c r="E1643" t="inlineStr">
        <is>
          <t>US8636671013</t>
        </is>
      </c>
      <c r="F1643" t="inlineStr">
        <is>
          <t>863667101</t>
        </is>
      </c>
      <c r="G1643" s="1" t="n">
        <v>49.02813702734883</v>
      </c>
      <c r="H1643" s="1" t="n">
        <v>388.35</v>
      </c>
      <c r="I1643" s="2" t="n">
        <v>19040.07701457092</v>
      </c>
      <c r="J1643" s="3" t="n">
        <v>0.007870699763877</v>
      </c>
      <c r="K1643" s="4" t="n">
        <v>2419108.54</v>
      </c>
      <c r="L1643" s="5" t="n">
        <v>100001</v>
      </c>
      <c r="M1643" s="6" t="n">
        <v>24.19084349</v>
      </c>
      <c r="N1643" s="7">
        <f t="array" ref="N1643">IF(ISNUMBER(_xlfn.SINGLE(_xll.BDP($C1643, "DELTA_MID"))),_xll.BDP($C1643, "DELTA_MID")," ")</f>
        <v/>
      </c>
      <c r="O1643" s="7">
        <f>IF(ISNUMBER(N1643),_xll.BDP($C1643, "OPT_UNDL_TICKER"),"")</f>
        <v/>
      </c>
      <c r="P1643" s="8">
        <f>IF(ISNUMBER(N1643),_xll.BDP($C1643, "OPT_UNDL_PX")," ")</f>
        <v/>
      </c>
      <c r="Q1643" s="7">
        <f>IF(ISNUMBER(N1643),+G1643*_xll.BDP($C1643, "PX_POS_MULT_FACTOR")*P1643/K1643," ")</f>
        <v/>
      </c>
      <c r="R1643" s="8">
        <f t="array" ref="R1643">IF(OR($A1643="TUA",$A1643="TYA"),"",IF(ISNUMBER(_xlfn.SINGLE(_xll.BDP($C1643,"DUR_ADJ_OAS_MID"))),_xll.BDP($C1643,"DUR_ADJ_OAS_MID"),IF(ISNUMBER(_xlfn.SINGLE(_xll.BDP($E1643&amp;" ISIN","DUR_ADJ_OAS_MID"))),_xll.BDP($E1643&amp;" ISIN","DUR_ADJ_OAS_MID")," ")))</f>
        <v/>
      </c>
      <c r="S1643" s="7">
        <f>IF(ISNUMBER(N1643),Q1643*N1643,IF(ISNUMBER(R1643),J1643*R1643," "))</f>
        <v/>
      </c>
      <c r="AB1643" s="8" t="inlineStr">
        <is>
          <t>UQUATUB01</t>
        </is>
      </c>
    </row>
    <row r="1644">
      <c r="A1644" t="inlineStr">
        <is>
          <t>PCR</t>
        </is>
      </c>
      <c r="B1644" t="inlineStr">
        <is>
          <t>Texas Pacific Land Corp</t>
        </is>
      </c>
      <c r="C1644" t="inlineStr">
        <is>
          <t>TPL UN</t>
        </is>
      </c>
      <c r="D1644" t="inlineStr">
        <is>
          <t>BM99VY2</t>
        </is>
      </c>
      <c r="E1644" t="inlineStr">
        <is>
          <t>US88262P1021</t>
        </is>
      </c>
      <c r="F1644" t="inlineStr">
        <is>
          <t>88262P102</t>
        </is>
      </c>
      <c r="G1644" s="1" t="n">
        <v>20.05098589811468</v>
      </c>
      <c r="H1644" s="1" t="n">
        <v>925.86</v>
      </c>
      <c r="I1644" s="2" t="n">
        <v>18564.40580362845</v>
      </c>
      <c r="J1644" s="3" t="n">
        <v>0.0076740689789919</v>
      </c>
      <c r="K1644" s="4" t="n">
        <v>2419108.54</v>
      </c>
      <c r="L1644" s="5" t="n">
        <v>100001</v>
      </c>
      <c r="M1644" s="6" t="n">
        <v>24.19084349</v>
      </c>
      <c r="N1644" s="7">
        <f t="array" ref="N1644">IF(ISNUMBER(_xlfn.SINGLE(_xll.BDP($C1644, "DELTA_MID"))),_xll.BDP($C1644, "DELTA_MID")," ")</f>
        <v/>
      </c>
      <c r="O1644" s="7">
        <f>IF(ISNUMBER(N1644),_xll.BDP($C1644, "OPT_UNDL_TICKER"),"")</f>
        <v/>
      </c>
      <c r="P1644" s="8">
        <f>IF(ISNUMBER(N1644),_xll.BDP($C1644, "OPT_UNDL_PX")," ")</f>
        <v/>
      </c>
      <c r="Q1644" s="7">
        <f>IF(ISNUMBER(N1644),+G1644*_xll.BDP($C1644, "PX_POS_MULT_FACTOR")*P1644/K1644," ")</f>
        <v/>
      </c>
      <c r="R1644" s="8">
        <f t="array" ref="R1644">IF(OR($A1644="TUA",$A1644="TYA"),"",IF(ISNUMBER(_xlfn.SINGLE(_xll.BDP($C1644,"DUR_ADJ_OAS_MID"))),_xll.BDP($C1644,"DUR_ADJ_OAS_MID"),IF(ISNUMBER(_xlfn.SINGLE(_xll.BDP($E1644&amp;" ISIN","DUR_ADJ_OAS_MID"))),_xll.BDP($E1644&amp;" ISIN","DUR_ADJ_OAS_MID")," ")))</f>
        <v/>
      </c>
      <c r="S1644" s="7">
        <f>IF(ISNUMBER(N1644),Q1644*N1644,IF(ISNUMBER(R1644),J1644*R1644," "))</f>
        <v/>
      </c>
      <c r="AB1644" s="8" t="inlineStr">
        <is>
          <t>UQUATUB01</t>
        </is>
      </c>
    </row>
    <row r="1645">
      <c r="A1645" t="inlineStr">
        <is>
          <t>PCR</t>
        </is>
      </c>
      <c r="B1645" t="inlineStr">
        <is>
          <t>Take-Two Interactive Software</t>
        </is>
      </c>
      <c r="C1645" t="inlineStr">
        <is>
          <t>TTWO UW</t>
        </is>
      </c>
      <c r="D1645" t="inlineStr">
        <is>
          <t>2122117</t>
        </is>
      </c>
      <c r="E1645" t="inlineStr">
        <is>
          <t>US8740541094</t>
        </is>
      </c>
      <c r="F1645" t="inlineStr">
        <is>
          <t>874054109</t>
        </is>
      </c>
      <c r="G1645" s="1" t="n">
        <v>76.31401474437087</v>
      </c>
      <c r="H1645" s="1" t="n">
        <v>255.56</v>
      </c>
      <c r="I1645" s="2" t="n">
        <v>19502.80960807142</v>
      </c>
      <c r="J1645" s="3" t="n">
        <v>0.008061982042389599</v>
      </c>
      <c r="K1645" s="4" t="n">
        <v>2419108.54</v>
      </c>
      <c r="L1645" s="5" t="n">
        <v>100001</v>
      </c>
      <c r="M1645" s="6" t="n">
        <v>24.19084349</v>
      </c>
      <c r="N1645" s="7">
        <f t="array" ref="N1645">IF(ISNUMBER(_xlfn.SINGLE(_xll.BDP($C1645, "DELTA_MID"))),_xll.BDP($C1645, "DELTA_MID")," ")</f>
        <v/>
      </c>
      <c r="O1645" s="7">
        <f>IF(ISNUMBER(N1645),_xll.BDP($C1645, "OPT_UNDL_TICKER"),"")</f>
        <v/>
      </c>
      <c r="P1645" s="8">
        <f>IF(ISNUMBER(N1645),_xll.BDP($C1645, "OPT_UNDL_PX")," ")</f>
        <v/>
      </c>
      <c r="Q1645" s="7">
        <f>IF(ISNUMBER(N1645),+G1645*_xll.BDP($C1645, "PX_POS_MULT_FACTOR")*P1645/K1645," ")</f>
        <v/>
      </c>
      <c r="R1645" s="8">
        <f t="array" ref="R1645">IF(OR($A1645="TUA",$A1645="TYA"),"",IF(ISNUMBER(_xlfn.SINGLE(_xll.BDP($C1645,"DUR_ADJ_OAS_MID"))),_xll.BDP($C1645,"DUR_ADJ_OAS_MID"),IF(ISNUMBER(_xlfn.SINGLE(_xll.BDP($E1645&amp;" ISIN","DUR_ADJ_OAS_MID"))),_xll.BDP($E1645&amp;" ISIN","DUR_ADJ_OAS_MID")," ")))</f>
        <v/>
      </c>
      <c r="S1645" s="7">
        <f>IF(ISNUMBER(N1645),Q1645*N1645,IF(ISNUMBER(R1645),J1645*R1645," "))</f>
        <v/>
      </c>
      <c r="AB1645" s="8" t="inlineStr">
        <is>
          <t>UQUATUB01</t>
        </is>
      </c>
    </row>
    <row r="1646">
      <c r="A1646" t="inlineStr">
        <is>
          <t>PCR</t>
        </is>
      </c>
      <c r="B1646" t="inlineStr">
        <is>
          <t>Tyler Technologies Inc</t>
        </is>
      </c>
      <c r="C1646" t="inlineStr">
        <is>
          <t>TYL UN</t>
        </is>
      </c>
      <c r="D1646" t="inlineStr">
        <is>
          <t>2909644</t>
        </is>
      </c>
      <c r="E1646" t="inlineStr">
        <is>
          <t>US9022521051</t>
        </is>
      </c>
      <c r="F1646" t="inlineStr">
        <is>
          <t>902252105</t>
        </is>
      </c>
      <c r="G1646" s="1" t="n">
        <v>34.48318568232468</v>
      </c>
      <c r="H1646" s="1" t="n">
        <v>513.05</v>
      </c>
      <c r="I1646" s="2" t="n">
        <v>17691.59841431668</v>
      </c>
      <c r="J1646" s="3" t="n">
        <v>0.0073132718610123</v>
      </c>
      <c r="K1646" s="4" t="n">
        <v>2419108.54</v>
      </c>
      <c r="L1646" s="5" t="n">
        <v>100001</v>
      </c>
      <c r="M1646" s="6" t="n">
        <v>24.19084349</v>
      </c>
      <c r="N1646" s="7">
        <f t="array" ref="N1646">IF(ISNUMBER(_xlfn.SINGLE(_xll.BDP($C1646, "DELTA_MID"))),_xll.BDP($C1646, "DELTA_MID")," ")</f>
        <v/>
      </c>
      <c r="O1646" s="7">
        <f>IF(ISNUMBER(N1646),_xll.BDP($C1646, "OPT_UNDL_TICKER"),"")</f>
        <v/>
      </c>
      <c r="P1646" s="8">
        <f>IF(ISNUMBER(N1646),_xll.BDP($C1646, "OPT_UNDL_PX")," ")</f>
        <v/>
      </c>
      <c r="Q1646" s="7">
        <f>IF(ISNUMBER(N1646),+G1646*_xll.BDP($C1646, "PX_POS_MULT_FACTOR")*P1646/K1646," ")</f>
        <v/>
      </c>
      <c r="R1646" s="8">
        <f t="array" ref="R1646">IF(OR($A1646="TUA",$A1646="TYA"),"",IF(ISNUMBER(_xlfn.SINGLE(_xll.BDP($C1646,"DUR_ADJ_OAS_MID"))),_xll.BDP($C1646,"DUR_ADJ_OAS_MID"),IF(ISNUMBER(_xlfn.SINGLE(_xll.BDP($E1646&amp;" ISIN","DUR_ADJ_OAS_MID"))),_xll.BDP($E1646&amp;" ISIN","DUR_ADJ_OAS_MID")," ")))</f>
        <v/>
      </c>
      <c r="S1646" s="7">
        <f>IF(ISNUMBER(N1646),Q1646*N1646,IF(ISNUMBER(R1646),J1646*R1646," "))</f>
        <v/>
      </c>
      <c r="AB1646" s="8" t="inlineStr">
        <is>
          <t>UQUATUB01</t>
        </is>
      </c>
    </row>
    <row r="1647">
      <c r="A1647" t="inlineStr">
        <is>
          <t>PCR</t>
        </is>
      </c>
      <c r="B1647" t="inlineStr">
        <is>
          <t>UnitedHealth Group Inc</t>
        </is>
      </c>
      <c r="C1647" t="inlineStr">
        <is>
          <t>UNH UN</t>
        </is>
      </c>
      <c r="D1647" t="inlineStr">
        <is>
          <t>2917766</t>
        </is>
      </c>
      <c r="E1647" t="inlineStr">
        <is>
          <t>US91324P1021</t>
        </is>
      </c>
      <c r="F1647" t="inlineStr">
        <is>
          <t>91324P102</t>
        </is>
      </c>
      <c r="G1647" s="1" t="n">
        <v>53.31269633828617</v>
      </c>
      <c r="H1647" s="1" t="n">
        <v>361.49</v>
      </c>
      <c r="I1647" s="2" t="n">
        <v>19272.00659932707</v>
      </c>
      <c r="J1647" s="3" t="n">
        <v>0.0079665737525473</v>
      </c>
      <c r="K1647" s="4" t="n">
        <v>2419108.54</v>
      </c>
      <c r="L1647" s="5" t="n">
        <v>100001</v>
      </c>
      <c r="M1647" s="6" t="n">
        <v>24.19084349</v>
      </c>
      <c r="N1647" s="7">
        <f t="array" ref="N1647">IF(ISNUMBER(_xlfn.SINGLE(_xll.BDP($C1647, "DELTA_MID"))),_xll.BDP($C1647, "DELTA_MID")," ")</f>
        <v/>
      </c>
      <c r="O1647" s="7">
        <f>IF(ISNUMBER(N1647),_xll.BDP($C1647, "OPT_UNDL_TICKER"),"")</f>
        <v/>
      </c>
      <c r="P1647" s="8">
        <f>IF(ISNUMBER(N1647),_xll.BDP($C1647, "OPT_UNDL_PX")," ")</f>
        <v/>
      </c>
      <c r="Q1647" s="7">
        <f>IF(ISNUMBER(N1647),+G1647*_xll.BDP($C1647, "PX_POS_MULT_FACTOR")*P1647/K1647," ")</f>
        <v/>
      </c>
      <c r="R1647" s="8">
        <f t="array" ref="R1647">IF(OR($A1647="TUA",$A1647="TYA"),"",IF(ISNUMBER(_xlfn.SINGLE(_xll.BDP($C1647,"DUR_ADJ_OAS_MID"))),_xll.BDP($C1647,"DUR_ADJ_OAS_MID"),IF(ISNUMBER(_xlfn.SINGLE(_xll.BDP($E1647&amp;" ISIN","DUR_ADJ_OAS_MID"))),_xll.BDP($E1647&amp;" ISIN","DUR_ADJ_OAS_MID")," ")))</f>
        <v/>
      </c>
      <c r="S1647" s="7">
        <f>IF(ISNUMBER(N1647),Q1647*N1647,IF(ISNUMBER(R1647),J1647*R1647," "))</f>
        <v/>
      </c>
      <c r="AB1647" s="8" t="inlineStr">
        <is>
          <t>UQUATUB01</t>
        </is>
      </c>
    </row>
    <row r="1648">
      <c r="A1648" t="inlineStr">
        <is>
          <t>PCR</t>
        </is>
      </c>
      <c r="B1648" t="inlineStr">
        <is>
          <t>Vontier Corp</t>
        </is>
      </c>
      <c r="C1648" t="inlineStr">
        <is>
          <t>VNT UN</t>
        </is>
      </c>
      <c r="D1648" t="inlineStr">
        <is>
          <t>BH4GV32</t>
        </is>
      </c>
      <c r="E1648" t="inlineStr">
        <is>
          <t>US9288811014</t>
        </is>
      </c>
      <c r="F1648" t="inlineStr">
        <is>
          <t>928881101</t>
        </is>
      </c>
      <c r="G1648" s="1" t="n">
        <v>438.5471957866001</v>
      </c>
      <c r="H1648" s="1" t="n">
        <v>42.26</v>
      </c>
      <c r="I1648" s="2" t="n">
        <v>18533.00449394172</v>
      </c>
      <c r="J1648" s="3" t="n">
        <v>0.0076610884495251</v>
      </c>
      <c r="K1648" s="4" t="n">
        <v>2419108.54</v>
      </c>
      <c r="L1648" s="5" t="n">
        <v>100001</v>
      </c>
      <c r="M1648" s="6" t="n">
        <v>24.19084349</v>
      </c>
      <c r="N1648" s="7">
        <f t="array" ref="N1648">IF(ISNUMBER(_xlfn.SINGLE(_xll.BDP($C1648, "DELTA_MID"))),_xll.BDP($C1648, "DELTA_MID")," ")</f>
        <v/>
      </c>
      <c r="O1648" s="7">
        <f>IF(ISNUMBER(N1648),_xll.BDP($C1648, "OPT_UNDL_TICKER"),"")</f>
        <v/>
      </c>
      <c r="P1648" s="8">
        <f>IF(ISNUMBER(N1648),_xll.BDP($C1648, "OPT_UNDL_PX")," ")</f>
        <v/>
      </c>
      <c r="Q1648" s="7">
        <f>IF(ISNUMBER(N1648),+G1648*_xll.BDP($C1648, "PX_POS_MULT_FACTOR")*P1648/K1648," ")</f>
        <v/>
      </c>
      <c r="R1648" s="8">
        <f t="array" ref="R1648">IF(OR($A1648="TUA",$A1648="TYA"),"",IF(ISNUMBER(_xlfn.SINGLE(_xll.BDP($C1648,"DUR_ADJ_OAS_MID"))),_xll.BDP($C1648,"DUR_ADJ_OAS_MID"),IF(ISNUMBER(_xlfn.SINGLE(_xll.BDP($E1648&amp;" ISIN","DUR_ADJ_OAS_MID"))),_xll.BDP($E1648&amp;" ISIN","DUR_ADJ_OAS_MID")," ")))</f>
        <v/>
      </c>
      <c r="S1648" s="7">
        <f>IF(ISNUMBER(N1648),Q1648*N1648,IF(ISNUMBER(R1648),J1648*R1648," "))</f>
        <v/>
      </c>
      <c r="AB1648" s="8" t="inlineStr">
        <is>
          <t>UQUATUB01</t>
        </is>
      </c>
    </row>
    <row r="1649">
      <c r="A1649" t="inlineStr">
        <is>
          <t>PCR</t>
        </is>
      </c>
      <c r="B1649" t="inlineStr">
        <is>
          <t>Verisk Analytics Inc</t>
        </is>
      </c>
      <c r="C1649" t="inlineStr">
        <is>
          <t>VRSK UW</t>
        </is>
      </c>
      <c r="D1649" t="inlineStr">
        <is>
          <t>B4P9W92</t>
        </is>
      </c>
      <c r="E1649" t="inlineStr">
        <is>
          <t>US92345Y1064</t>
        </is>
      </c>
      <c r="F1649" t="inlineStr">
        <is>
          <t>92345Y106</t>
        </is>
      </c>
      <c r="G1649" s="1" t="n">
        <v>71.67240882418875</v>
      </c>
      <c r="H1649" s="1" t="n">
        <v>237.47</v>
      </c>
      <c r="I1649" s="2" t="n">
        <v>17020.0469234801</v>
      </c>
      <c r="J1649" s="3" t="n">
        <v>0.0070356689838646</v>
      </c>
      <c r="K1649" s="4" t="n">
        <v>2419108.54</v>
      </c>
      <c r="L1649" s="5" t="n">
        <v>100001</v>
      </c>
      <c r="M1649" s="6" t="n">
        <v>24.19084349</v>
      </c>
      <c r="N1649" s="7">
        <f t="array" ref="N1649">IF(ISNUMBER(_xlfn.SINGLE(_xll.BDP($C1649, "DELTA_MID"))),_xll.BDP($C1649, "DELTA_MID")," ")</f>
        <v/>
      </c>
      <c r="O1649" s="7">
        <f>IF(ISNUMBER(N1649),_xll.BDP($C1649, "OPT_UNDL_TICKER"),"")</f>
        <v/>
      </c>
      <c r="P1649" s="8">
        <f>IF(ISNUMBER(N1649),_xll.BDP($C1649, "OPT_UNDL_PX")," ")</f>
        <v/>
      </c>
      <c r="Q1649" s="7">
        <f>IF(ISNUMBER(N1649),+G1649*_xll.BDP($C1649, "PX_POS_MULT_FACTOR")*P1649/K1649," ")</f>
        <v/>
      </c>
      <c r="R1649" s="8">
        <f t="array" ref="R1649">IF(OR($A1649="TUA",$A1649="TYA"),"",IF(ISNUMBER(_xlfn.SINGLE(_xll.BDP($C1649,"DUR_ADJ_OAS_MID"))),_xll.BDP($C1649,"DUR_ADJ_OAS_MID"),IF(ISNUMBER(_xlfn.SINGLE(_xll.BDP($E1649&amp;" ISIN","DUR_ADJ_OAS_MID"))),_xll.BDP($E1649&amp;" ISIN","DUR_ADJ_OAS_MID")," ")))</f>
        <v/>
      </c>
      <c r="S1649" s="7">
        <f>IF(ISNUMBER(N1649),Q1649*N1649,IF(ISNUMBER(R1649),J1649*R1649," "))</f>
        <v/>
      </c>
      <c r="AB1649" s="8" t="inlineStr">
        <is>
          <t>UQUATUB01</t>
        </is>
      </c>
    </row>
    <row r="1650">
      <c r="A1650" t="inlineStr">
        <is>
          <t>PCR</t>
        </is>
      </c>
      <c r="B1650" t="inlineStr">
        <is>
          <t>XP Inc</t>
        </is>
      </c>
      <c r="C1650" t="inlineStr">
        <is>
          <t>XP UW</t>
        </is>
      </c>
      <c r="D1650" t="inlineStr">
        <is>
          <t>BK4Y052</t>
        </is>
      </c>
      <c r="E1650" t="inlineStr">
        <is>
          <t>KYG982391099</t>
        </is>
      </c>
      <c r="G1650" s="1" t="n">
        <v>995.859368964095</v>
      </c>
      <c r="H1650" s="1" t="n">
        <v>16.76</v>
      </c>
      <c r="I1650" s="2" t="n">
        <v>16690.60302383823</v>
      </c>
      <c r="J1650" s="3" t="n">
        <v>0.0068994849746751</v>
      </c>
      <c r="K1650" s="4" t="n">
        <v>2419108.54</v>
      </c>
      <c r="L1650" s="5" t="n">
        <v>100001</v>
      </c>
      <c r="M1650" s="6" t="n">
        <v>24.19084349</v>
      </c>
      <c r="N1650" s="7">
        <f t="array" ref="N1650">IF(ISNUMBER(_xlfn.SINGLE(_xll.BDP($C1650, "DELTA_MID"))),_xll.BDP($C1650, "DELTA_MID")," ")</f>
        <v/>
      </c>
      <c r="O1650" s="7">
        <f>IF(ISNUMBER(N1650),_xll.BDP($C1650, "OPT_UNDL_TICKER"),"")</f>
        <v/>
      </c>
      <c r="P1650" s="8">
        <f>IF(ISNUMBER(N1650),_xll.BDP($C1650, "OPT_UNDL_PX")," ")</f>
        <v/>
      </c>
      <c r="Q1650" s="7">
        <f>IF(ISNUMBER(N1650),+G1650*_xll.BDP($C1650, "PX_POS_MULT_FACTOR")*P1650/K1650," ")</f>
        <v/>
      </c>
      <c r="R1650" s="8">
        <f t="array" ref="R1650">IF(OR($A1650="TUA",$A1650="TYA"),"",IF(ISNUMBER(_xlfn.SINGLE(_xll.BDP($C1650,"DUR_ADJ_OAS_MID"))),_xll.BDP($C1650,"DUR_ADJ_OAS_MID"),IF(ISNUMBER(_xlfn.SINGLE(_xll.BDP($E1650&amp;" ISIN","DUR_ADJ_OAS_MID"))),_xll.BDP($E1650&amp;" ISIN","DUR_ADJ_OAS_MID")," ")))</f>
        <v/>
      </c>
      <c r="S1650" s="7">
        <f>IF(ISNUMBER(N1650),Q1650*N1650,IF(ISNUMBER(R1650),J1650*R1650," "))</f>
        <v/>
      </c>
      <c r="AB1650" s="8" t="inlineStr">
        <is>
          <t>UQUATUB01</t>
        </is>
      </c>
    </row>
    <row r="1651">
      <c r="A1651" t="inlineStr">
        <is>
          <t>PCR</t>
        </is>
      </c>
      <c r="B1651" t="inlineStr">
        <is>
          <t>Yum! Brands Inc</t>
        </is>
      </c>
      <c r="C1651" t="inlineStr">
        <is>
          <t>YUM UN</t>
        </is>
      </c>
      <c r="D1651" t="inlineStr">
        <is>
          <t>2098876</t>
        </is>
      </c>
      <c r="E1651" t="inlineStr">
        <is>
          <t>US9884981013</t>
        </is>
      </c>
      <c r="F1651" t="inlineStr">
        <is>
          <t>988498101</t>
        </is>
      </c>
      <c r="G1651" s="1" t="n">
        <v>125.6991983809645</v>
      </c>
      <c r="H1651" s="1" t="n">
        <v>147.38</v>
      </c>
      <c r="I1651" s="2" t="n">
        <v>18525.54785738654</v>
      </c>
      <c r="J1651" s="3" t="n">
        <v>0.0076580060592843</v>
      </c>
      <c r="K1651" s="4" t="n">
        <v>2419108.54</v>
      </c>
      <c r="L1651" s="5" t="n">
        <v>100001</v>
      </c>
      <c r="M1651" s="6" t="n">
        <v>24.19084349</v>
      </c>
      <c r="N1651" s="7">
        <f t="array" ref="N1651">IF(ISNUMBER(_xlfn.SINGLE(_xll.BDP($C1651, "DELTA_MID"))),_xll.BDP($C1651, "DELTA_MID")," ")</f>
        <v/>
      </c>
      <c r="O1651" s="7">
        <f>IF(ISNUMBER(N1651),_xll.BDP($C1651, "OPT_UNDL_TICKER"),"")</f>
        <v/>
      </c>
      <c r="P1651" s="8">
        <f>IF(ISNUMBER(N1651),_xll.BDP($C1651, "OPT_UNDL_PX")," ")</f>
        <v/>
      </c>
      <c r="Q1651" s="7">
        <f>IF(ISNUMBER(N1651),+G1651*_xll.BDP($C1651, "PX_POS_MULT_FACTOR")*P1651/K1651," ")</f>
        <v/>
      </c>
      <c r="R1651" s="8">
        <f t="array" ref="R1651">IF(OR($A1651="TUA",$A1651="TYA"),"",IF(ISNUMBER(_xlfn.SINGLE(_xll.BDP($C1651,"DUR_ADJ_OAS_MID"))),_xll.BDP($C1651,"DUR_ADJ_OAS_MID"),IF(ISNUMBER(_xlfn.SINGLE(_xll.BDP($E1651&amp;" ISIN","DUR_ADJ_OAS_MID"))),_xll.BDP($E1651&amp;" ISIN","DUR_ADJ_OAS_MID")," ")))</f>
        <v/>
      </c>
      <c r="S1651" s="7">
        <f>IF(ISNUMBER(N1651),Q1651*N1651,IF(ISNUMBER(R1651),J1651*R1651," "))</f>
        <v/>
      </c>
      <c r="AB1651" s="8" t="inlineStr">
        <is>
          <t>UQUATUB01</t>
        </is>
      </c>
    </row>
    <row r="1652">
      <c r="A1652" t="inlineStr">
        <is>
          <t>PCR</t>
        </is>
      </c>
      <c r="B1652" t="inlineStr">
        <is>
          <t>TRSUBSMQLTTFED1 M+25</t>
        </is>
      </c>
      <c r="C1652" t="inlineStr">
        <is>
          <t>UQUATUB01 00001</t>
        </is>
      </c>
      <c r="F1652" t="inlineStr">
        <is>
          <t>UQUATUB01 00001</t>
        </is>
      </c>
      <c r="G1652" s="1" t="n">
        <v>-1868703</v>
      </c>
      <c r="H1652" s="1" t="n">
        <v>100</v>
      </c>
      <c r="I1652" s="2" t="n">
        <v>-1868703</v>
      </c>
      <c r="J1652" s="3" t="n">
        <v>-0.77247588</v>
      </c>
      <c r="K1652" s="4" t="n">
        <v>2419108.54</v>
      </c>
      <c r="L1652" s="5" t="n">
        <v>100001</v>
      </c>
      <c r="M1652" s="6" t="n">
        <v>24.19084349</v>
      </c>
      <c r="N1652" s="7">
        <f t="array" ref="N1652">IF(ISNUMBER(_xlfn.SINGLE(_xll.BDP($C1652, "DELTA_MID"))),_xll.BDP($C1652, "DELTA_MID")," ")</f>
        <v/>
      </c>
      <c r="O1652" s="7">
        <f>IF(ISNUMBER(N1652),_xll.BDP($C1652, "OPT_UNDL_TICKER"),"")</f>
        <v/>
      </c>
      <c r="P1652" s="8">
        <f>IF(ISNUMBER(N1652),_xll.BDP($C1652, "OPT_UNDL_PX")," ")</f>
        <v/>
      </c>
      <c r="Q1652" s="7">
        <f>IF(ISNUMBER(N1652),+G1652*_xll.BDP($C1652, "PX_POS_MULT_FACTOR")*P1652/K1652," ")</f>
        <v/>
      </c>
      <c r="R1652" s="8">
        <f t="array" ref="R1652">IF(OR($A1652="TUA",$A1652="TYA"),"",IF(ISNUMBER(_xlfn.SINGLE(_xll.BDP($C1652,"DUR_ADJ_OAS_MID"))),_xll.BDP($C1652,"DUR_ADJ_OAS_MID"),IF(ISNUMBER(_xlfn.SINGLE(_xll.BDP($E1652&amp;" ISIN","DUR_ADJ_OAS_MID"))),_xll.BDP($E1652&amp;" ISIN","DUR_ADJ_OAS_MID")," ")))</f>
        <v/>
      </c>
      <c r="S1652" s="7">
        <f>IF(ISNUMBER(N1652),Q1652*N1652,IF(ISNUMBER(R1652),J1652*R1652," "))</f>
        <v/>
      </c>
      <c r="T1652" t="inlineStr">
        <is>
          <t>UQUATUB01 00001</t>
        </is>
      </c>
      <c r="U1652" t="inlineStr">
        <is>
          <t>Swap</t>
        </is>
      </c>
    </row>
    <row r="1653">
      <c r="A1653" t="inlineStr">
        <is>
          <t>PCR</t>
        </is>
      </c>
      <c r="B1653" t="inlineStr">
        <is>
          <t>TRSVPCIXTFEDFUND1M50</t>
        </is>
      </c>
      <c r="C1653" t="inlineStr">
        <is>
          <t>VFPCTBP01</t>
        </is>
      </c>
      <c r="F1653" t="inlineStr">
        <is>
          <t>VFPCTBP01</t>
        </is>
      </c>
      <c r="G1653" s="1" t="n">
        <v>1364</v>
      </c>
      <c r="H1653" s="1" t="n">
        <v>1767.58</v>
      </c>
      <c r="I1653" s="2" t="n">
        <v>2410979.12</v>
      </c>
      <c r="J1653" s="3" t="n">
        <v>0.9966395</v>
      </c>
      <c r="K1653" s="4" t="n">
        <v>2419108.54</v>
      </c>
      <c r="L1653" s="5" t="n">
        <v>100001</v>
      </c>
      <c r="M1653" s="6" t="n">
        <v>24.19084349</v>
      </c>
      <c r="N1653" s="7">
        <f t="array" ref="N1653">IF(ISNUMBER(_xlfn.SINGLE(_xll.BDP($C1653, "DELTA_MID"))),_xll.BDP($C1653, "DELTA_MID")," ")</f>
        <v/>
      </c>
      <c r="O1653" s="7">
        <f>IF(ISNUMBER(N1653),_xll.BDP($C1653, "OPT_UNDL_TICKER"),"")</f>
        <v/>
      </c>
      <c r="P1653" s="8">
        <f>IF(ISNUMBER(N1653),_xll.BDP($C1653, "OPT_UNDL_PX")," ")</f>
        <v/>
      </c>
      <c r="Q1653" s="7">
        <f>IF(ISNUMBER(N1653),+G1653*_xll.BDP($C1653, "PX_POS_MULT_FACTOR")*P1653/K1653," ")</f>
        <v/>
      </c>
      <c r="R1653" s="8">
        <f t="array" ref="R1653">IF(OR($A1653="TUA",$A1653="TYA"),"",IF(ISNUMBER(_xlfn.SINGLE(_xll.BDP($C1653,"DUR_ADJ_OAS_MID"))),_xll.BDP($C1653,"DUR_ADJ_OAS_MID"),IF(ISNUMBER(_xlfn.SINGLE(_xll.BDP($E1653&amp;" ISIN","DUR_ADJ_OAS_MID"))),_xll.BDP($E1653&amp;" ISIN","DUR_ADJ_OAS_MID")," ")))</f>
        <v/>
      </c>
      <c r="S1653" s="7">
        <f>IF(ISNUMBER(N1653),Q1653*N1653,IF(ISNUMBER(R1653),J1653*R1653," "))</f>
        <v/>
      </c>
      <c r="T1653" t="inlineStr">
        <is>
          <t>VFPCTBP01</t>
        </is>
      </c>
      <c r="U1653" t="inlineStr">
        <is>
          <t>Swap</t>
        </is>
      </c>
    </row>
    <row r="1654">
      <c r="A1654" t="inlineStr">
        <is>
          <t>PCR</t>
        </is>
      </c>
      <c r="B1654" t="inlineStr">
        <is>
          <t>abrdn Income Credit Strategies</t>
        </is>
      </c>
      <c r="C1654" t="inlineStr">
        <is>
          <t>ACP UN</t>
        </is>
      </c>
      <c r="D1654" t="inlineStr">
        <is>
          <t>BD3JBR8</t>
        </is>
      </c>
      <c r="E1654" t="inlineStr">
        <is>
          <t>US0030571063</t>
        </is>
      </c>
      <c r="F1654" t="inlineStr">
        <is>
          <t>003057106</t>
        </is>
      </c>
      <c r="G1654" s="1" t="n">
        <v>6509.954608341613</v>
      </c>
      <c r="H1654" s="1" t="n">
        <v>5.67</v>
      </c>
      <c r="I1654" s="2" t="n">
        <v>36911.44262929695</v>
      </c>
      <c r="J1654" s="3" t="n">
        <v>0.0152582829662107</v>
      </c>
      <c r="K1654" s="4" t="n">
        <v>2419108.54</v>
      </c>
      <c r="L1654" s="5" t="n">
        <v>100001</v>
      </c>
      <c r="M1654" s="6" t="n">
        <v>24.19084349</v>
      </c>
      <c r="N1654" s="7">
        <f t="array" ref="N1654">IF(ISNUMBER(_xlfn.SINGLE(_xll.BDP($C1654, "DELTA_MID"))),_xll.BDP($C1654, "DELTA_MID")," ")</f>
        <v/>
      </c>
      <c r="O1654" s="7">
        <f>IF(ISNUMBER(N1654),_xll.BDP($C1654, "OPT_UNDL_TICKER"),"")</f>
        <v/>
      </c>
      <c r="P1654" s="8">
        <f>IF(ISNUMBER(N1654),_xll.BDP($C1654, "OPT_UNDL_PX")," ")</f>
        <v/>
      </c>
      <c r="Q1654" s="7">
        <f>IF(ISNUMBER(N1654),+G1654*_xll.BDP($C1654, "PX_POS_MULT_FACTOR")*P1654/K1654," ")</f>
        <v/>
      </c>
      <c r="R1654" s="8">
        <f t="array" ref="R1654">IF(OR($A1654="TUA",$A1654="TYA"),"",IF(ISNUMBER(_xlfn.SINGLE(_xll.BDP($C1654,"DUR_ADJ_OAS_MID"))),_xll.BDP($C1654,"DUR_ADJ_OAS_MID"),IF(ISNUMBER(_xlfn.SINGLE(_xll.BDP($E1654&amp;" ISIN","DUR_ADJ_OAS_MID"))),_xll.BDP($E1654&amp;" ISIN","DUR_ADJ_OAS_MID")," ")))</f>
        <v/>
      </c>
      <c r="S1654" s="7">
        <f>IF(ISNUMBER(N1654),Q1654*N1654,IF(ISNUMBER(R1654),J1654*R1654," "))</f>
        <v/>
      </c>
      <c r="AB1654" s="8" t="inlineStr">
        <is>
          <t>VFPCTBP01</t>
        </is>
      </c>
    </row>
    <row r="1655">
      <c r="A1655" t="inlineStr">
        <is>
          <t>PCR</t>
        </is>
      </c>
      <c r="B1655" t="inlineStr">
        <is>
          <t>Ares Dynamic Credit Allocation</t>
        </is>
      </c>
      <c r="C1655" t="inlineStr">
        <is>
          <t>ARDC UN</t>
        </is>
      </c>
      <c r="D1655" t="inlineStr">
        <is>
          <t>B90RWT6</t>
        </is>
      </c>
      <c r="E1655" t="inlineStr">
        <is>
          <t>US04014F1021</t>
        </is>
      </c>
      <c r="F1655" t="inlineStr">
        <is>
          <t>04014F102</t>
        </is>
      </c>
      <c r="G1655" s="1" t="n">
        <v>892.0445370983797</v>
      </c>
      <c r="H1655" s="1" t="n">
        <v>13.45</v>
      </c>
      <c r="I1655" s="2" t="n">
        <v>11997.99902397321</v>
      </c>
      <c r="J1655" s="3" t="n">
        <v>0.0049596778423068</v>
      </c>
      <c r="K1655" s="4" t="n">
        <v>2419108.54</v>
      </c>
      <c r="L1655" s="5" t="n">
        <v>100001</v>
      </c>
      <c r="M1655" s="6" t="n">
        <v>24.19084349</v>
      </c>
      <c r="N1655" s="7">
        <f t="array" ref="N1655">IF(ISNUMBER(_xlfn.SINGLE(_xll.BDP($C1655, "DELTA_MID"))),_xll.BDP($C1655, "DELTA_MID")," ")</f>
        <v/>
      </c>
      <c r="O1655" s="7">
        <f>IF(ISNUMBER(N1655),_xll.BDP($C1655, "OPT_UNDL_TICKER"),"")</f>
        <v/>
      </c>
      <c r="P1655" s="8">
        <f>IF(ISNUMBER(N1655),_xll.BDP($C1655, "OPT_UNDL_PX")," ")</f>
        <v/>
      </c>
      <c r="Q1655" s="7">
        <f>IF(ISNUMBER(N1655),+G1655*_xll.BDP($C1655, "PX_POS_MULT_FACTOR")*P1655/K1655," ")</f>
        <v/>
      </c>
      <c r="R1655" s="8">
        <f t="array" ref="R1655">IF(OR($A1655="TUA",$A1655="TYA"),"",IF(ISNUMBER(_xlfn.SINGLE(_xll.BDP($C1655,"DUR_ADJ_OAS_MID"))),_xll.BDP($C1655,"DUR_ADJ_OAS_MID"),IF(ISNUMBER(_xlfn.SINGLE(_xll.BDP($E1655&amp;" ISIN","DUR_ADJ_OAS_MID"))),_xll.BDP($E1655&amp;" ISIN","DUR_ADJ_OAS_MID")," ")))</f>
        <v/>
      </c>
      <c r="S1655" s="7">
        <f>IF(ISNUMBER(N1655),Q1655*N1655,IF(ISNUMBER(R1655),J1655*R1655," "))</f>
        <v/>
      </c>
      <c r="AB1655" s="8" t="inlineStr">
        <is>
          <t>VFPCTBP01</t>
        </is>
      </c>
    </row>
    <row r="1656">
      <c r="A1656" t="inlineStr">
        <is>
          <t>PCR</t>
        </is>
      </c>
      <c r="B1656" t="inlineStr">
        <is>
          <t>Barings BDC Inc</t>
        </is>
      </c>
      <c r="C1656" t="inlineStr">
        <is>
          <t>BBDC UN</t>
        </is>
      </c>
      <c r="D1656" t="inlineStr">
        <is>
          <t>BFZ4N57</t>
        </is>
      </c>
      <c r="E1656" t="inlineStr">
        <is>
          <t>US06759L1035</t>
        </is>
      </c>
      <c r="F1656" t="inlineStr">
        <is>
          <t>06759L103</t>
        </is>
      </c>
      <c r="G1656" s="1" t="n">
        <v>5130.994455587925</v>
      </c>
      <c r="H1656" s="1" t="n">
        <v>8.76</v>
      </c>
      <c r="I1656" s="2" t="n">
        <v>44947.51143095022</v>
      </c>
      <c r="J1656" s="3" t="n">
        <v>0.0185801962531826</v>
      </c>
      <c r="K1656" s="4" t="n">
        <v>2419108.54</v>
      </c>
      <c r="L1656" s="5" t="n">
        <v>100001</v>
      </c>
      <c r="M1656" s="6" t="n">
        <v>24.19084349</v>
      </c>
      <c r="N1656" s="7">
        <f t="array" ref="N1656">IF(ISNUMBER(_xlfn.SINGLE(_xll.BDP($C1656, "DELTA_MID"))),_xll.BDP($C1656, "DELTA_MID")," ")</f>
        <v/>
      </c>
      <c r="O1656" s="7">
        <f>IF(ISNUMBER(N1656),_xll.BDP($C1656, "OPT_UNDL_TICKER"),"")</f>
        <v/>
      </c>
      <c r="P1656" s="8">
        <f>IF(ISNUMBER(N1656),_xll.BDP($C1656, "OPT_UNDL_PX")," ")</f>
        <v/>
      </c>
      <c r="Q1656" s="7">
        <f>IF(ISNUMBER(N1656),+G1656*_xll.BDP($C1656, "PX_POS_MULT_FACTOR")*P1656/K1656," ")</f>
        <v/>
      </c>
      <c r="R1656" s="8">
        <f t="array" ref="R1656">IF(OR($A1656="TUA",$A1656="TYA"),"",IF(ISNUMBER(_xlfn.SINGLE(_xll.BDP($C1656,"DUR_ADJ_OAS_MID"))),_xll.BDP($C1656,"DUR_ADJ_OAS_MID"),IF(ISNUMBER(_xlfn.SINGLE(_xll.BDP($E1656&amp;" ISIN","DUR_ADJ_OAS_MID"))),_xll.BDP($E1656&amp;" ISIN","DUR_ADJ_OAS_MID")," ")))</f>
        <v/>
      </c>
      <c r="S1656" s="7">
        <f>IF(ISNUMBER(N1656),Q1656*N1656,IF(ISNUMBER(R1656),J1656*R1656," "))</f>
        <v/>
      </c>
      <c r="AB1656" s="8" t="inlineStr">
        <is>
          <t>VFPCTBP01</t>
        </is>
      </c>
    </row>
    <row r="1657">
      <c r="A1657" t="inlineStr">
        <is>
          <t>PCR</t>
        </is>
      </c>
      <c r="B1657" t="inlineStr">
        <is>
          <t>Bain Capital Specialty Finance</t>
        </is>
      </c>
      <c r="C1657" t="inlineStr">
        <is>
          <t>BCSF UN</t>
        </is>
      </c>
      <c r="D1657" t="inlineStr">
        <is>
          <t>BG48294</t>
        </is>
      </c>
      <c r="E1657" t="inlineStr">
        <is>
          <t>US05684B1070</t>
        </is>
      </c>
      <c r="F1657" t="inlineStr">
        <is>
          <t>05684B107</t>
        </is>
      </c>
      <c r="G1657" s="1" t="n">
        <v>3246.764445254754</v>
      </c>
      <c r="H1657" s="1" t="n">
        <v>14.03</v>
      </c>
      <c r="I1657" s="2" t="n">
        <v>45552.1051669242</v>
      </c>
      <c r="J1657" s="3" t="n">
        <v>0.0188301204405339</v>
      </c>
      <c r="K1657" s="4" t="n">
        <v>2419108.54</v>
      </c>
      <c r="L1657" s="5" t="n">
        <v>100001</v>
      </c>
      <c r="M1657" s="6" t="n">
        <v>24.19084349</v>
      </c>
      <c r="N1657" s="7">
        <f t="array" ref="N1657">IF(ISNUMBER(_xlfn.SINGLE(_xll.BDP($C1657, "DELTA_MID"))),_xll.BDP($C1657, "DELTA_MID")," ")</f>
        <v/>
      </c>
      <c r="O1657" s="7">
        <f>IF(ISNUMBER(N1657),_xll.BDP($C1657, "OPT_UNDL_TICKER"),"")</f>
        <v/>
      </c>
      <c r="P1657" s="8">
        <f>IF(ISNUMBER(N1657),_xll.BDP($C1657, "OPT_UNDL_PX")," ")</f>
        <v/>
      </c>
      <c r="Q1657" s="7">
        <f>IF(ISNUMBER(N1657),+G1657*_xll.BDP($C1657, "PX_POS_MULT_FACTOR")*P1657/K1657," ")</f>
        <v/>
      </c>
      <c r="R1657" s="8">
        <f t="array" ref="R1657">IF(OR($A1657="TUA",$A1657="TYA"),"",IF(ISNUMBER(_xlfn.SINGLE(_xll.BDP($C1657,"DUR_ADJ_OAS_MID"))),_xll.BDP($C1657,"DUR_ADJ_OAS_MID"),IF(ISNUMBER(_xlfn.SINGLE(_xll.BDP($E1657&amp;" ISIN","DUR_ADJ_OAS_MID"))),_xll.BDP($E1657&amp;" ISIN","DUR_ADJ_OAS_MID")," ")))</f>
        <v/>
      </c>
      <c r="S1657" s="7">
        <f>IF(ISNUMBER(N1657),Q1657*N1657,IF(ISNUMBER(R1657),J1657*R1657," "))</f>
        <v/>
      </c>
      <c r="AB1657" s="8" t="inlineStr">
        <is>
          <t>VFPCTBP01</t>
        </is>
      </c>
    </row>
    <row r="1658">
      <c r="A1658" t="inlineStr">
        <is>
          <t>PCR</t>
        </is>
      </c>
      <c r="B1658" t="inlineStr">
        <is>
          <t>Barings Global Short Duration</t>
        </is>
      </c>
      <c r="C1658" t="inlineStr">
        <is>
          <t>BGH UN</t>
        </is>
      </c>
      <c r="D1658" t="inlineStr">
        <is>
          <t>BDJ0GV4</t>
        </is>
      </c>
      <c r="E1658" t="inlineStr">
        <is>
          <t>US06760L1008</t>
        </is>
      </c>
      <c r="F1658" t="inlineStr">
        <is>
          <t>06760L100</t>
        </is>
      </c>
      <c r="G1658" s="1" t="n">
        <v>911.249067362232</v>
      </c>
      <c r="H1658" s="1" t="n">
        <v>15.11</v>
      </c>
      <c r="I1658" s="2" t="n">
        <v>13768.97340784332</v>
      </c>
      <c r="J1658" s="3" t="n">
        <v>0.005691755115644</v>
      </c>
      <c r="K1658" s="4" t="n">
        <v>2419108.54</v>
      </c>
      <c r="L1658" s="5" t="n">
        <v>100001</v>
      </c>
      <c r="M1658" s="6" t="n">
        <v>24.19084349</v>
      </c>
      <c r="N1658" s="7">
        <f t="array" ref="N1658">IF(ISNUMBER(_xlfn.SINGLE(_xll.BDP($C1658, "DELTA_MID"))),_xll.BDP($C1658, "DELTA_MID")," ")</f>
        <v/>
      </c>
      <c r="O1658" s="7">
        <f>IF(ISNUMBER(N1658),_xll.BDP($C1658, "OPT_UNDL_TICKER"),"")</f>
        <v/>
      </c>
      <c r="P1658" s="8">
        <f>IF(ISNUMBER(N1658),_xll.BDP($C1658, "OPT_UNDL_PX")," ")</f>
        <v/>
      </c>
      <c r="Q1658" s="7">
        <f>IF(ISNUMBER(N1658),+G1658*_xll.BDP($C1658, "PX_POS_MULT_FACTOR")*P1658/K1658," ")</f>
        <v/>
      </c>
      <c r="R1658" s="8">
        <f t="array" ref="R1658">IF(OR($A1658="TUA",$A1658="TYA"),"",IF(ISNUMBER(_xlfn.SINGLE(_xll.BDP($C1658,"DUR_ADJ_OAS_MID"))),_xll.BDP($C1658,"DUR_ADJ_OAS_MID"),IF(ISNUMBER(_xlfn.SINGLE(_xll.BDP($E1658&amp;" ISIN","DUR_ADJ_OAS_MID"))),_xll.BDP($E1658&amp;" ISIN","DUR_ADJ_OAS_MID")," ")))</f>
        <v/>
      </c>
      <c r="S1658" s="7">
        <f>IF(ISNUMBER(N1658),Q1658*N1658,IF(ISNUMBER(R1658),J1658*R1658," "))</f>
        <v/>
      </c>
      <c r="AB1658" s="8" t="inlineStr">
        <is>
          <t>VFPCTBP01</t>
        </is>
      </c>
    </row>
    <row r="1659">
      <c r="A1659" t="inlineStr">
        <is>
          <t>PCR</t>
        </is>
      </c>
      <c r="B1659" t="inlineStr">
        <is>
          <t>BlackRock Floating Rate Income</t>
        </is>
      </c>
      <c r="C1659" t="inlineStr">
        <is>
          <t>BGT UN</t>
        </is>
      </c>
      <c r="D1659" t="inlineStr">
        <is>
          <t>B02NLT2</t>
        </is>
      </c>
      <c r="E1659" t="inlineStr">
        <is>
          <t>US0919411043</t>
        </is>
      </c>
      <c r="F1659" t="inlineStr">
        <is>
          <t>091941104</t>
        </is>
      </c>
      <c r="G1659" s="1" t="n">
        <v>1206.469859340085</v>
      </c>
      <c r="H1659" s="1" t="n">
        <v>11.83</v>
      </c>
      <c r="I1659" s="2" t="n">
        <v>14272.5384359932</v>
      </c>
      <c r="J1659" s="3" t="n">
        <v>0.0058999165188318</v>
      </c>
      <c r="K1659" s="4" t="n">
        <v>2419108.54</v>
      </c>
      <c r="L1659" s="5" t="n">
        <v>100001</v>
      </c>
      <c r="M1659" s="6" t="n">
        <v>24.19084349</v>
      </c>
      <c r="N1659" s="7">
        <f t="array" ref="N1659">IF(ISNUMBER(_xlfn.SINGLE(_xll.BDP($C1659, "DELTA_MID"))),_xll.BDP($C1659, "DELTA_MID")," ")</f>
        <v/>
      </c>
      <c r="O1659" s="7">
        <f>IF(ISNUMBER(N1659),_xll.BDP($C1659, "OPT_UNDL_TICKER"),"")</f>
        <v/>
      </c>
      <c r="P1659" s="8">
        <f>IF(ISNUMBER(N1659),_xll.BDP($C1659, "OPT_UNDL_PX")," ")</f>
        <v/>
      </c>
      <c r="Q1659" s="7">
        <f>IF(ISNUMBER(N1659),+G1659*_xll.BDP($C1659, "PX_POS_MULT_FACTOR")*P1659/K1659," ")</f>
        <v/>
      </c>
      <c r="R1659" s="8">
        <f t="array" ref="R1659">IF(OR($A1659="TUA",$A1659="TYA"),"",IF(ISNUMBER(_xlfn.SINGLE(_xll.BDP($C1659,"DUR_ADJ_OAS_MID"))),_xll.BDP($C1659,"DUR_ADJ_OAS_MID"),IF(ISNUMBER(_xlfn.SINGLE(_xll.BDP($E1659&amp;" ISIN","DUR_ADJ_OAS_MID"))),_xll.BDP($E1659&amp;" ISIN","DUR_ADJ_OAS_MID")," ")))</f>
        <v/>
      </c>
      <c r="S1659" s="7">
        <f>IF(ISNUMBER(N1659),Q1659*N1659,IF(ISNUMBER(R1659),J1659*R1659," "))</f>
        <v/>
      </c>
      <c r="AB1659" s="8" t="inlineStr">
        <is>
          <t>VFPCTBP01</t>
        </is>
      </c>
    </row>
    <row r="1660">
      <c r="A1660" t="inlineStr">
        <is>
          <t>PCR</t>
        </is>
      </c>
      <c r="B1660" t="inlineStr">
        <is>
          <t>BlackRock Limited Duration Inc</t>
        </is>
      </c>
      <c r="C1660" t="inlineStr">
        <is>
          <t>BLW UN</t>
        </is>
      </c>
      <c r="D1660" t="inlineStr">
        <is>
          <t>2927130</t>
        </is>
      </c>
      <c r="E1660" t="inlineStr">
        <is>
          <t>US09249W1018</t>
        </is>
      </c>
      <c r="F1660" t="inlineStr">
        <is>
          <t>09249W101</t>
        </is>
      </c>
      <c r="G1660" s="1" t="n">
        <v>916.6103591040206</v>
      </c>
      <c r="H1660" s="1" t="n">
        <v>13.82</v>
      </c>
      <c r="I1660" s="2" t="n">
        <v>12667.55516281756</v>
      </c>
      <c r="J1660" s="3" t="n">
        <v>0.0052364558899939</v>
      </c>
      <c r="K1660" s="4" t="n">
        <v>2419108.54</v>
      </c>
      <c r="L1660" s="5" t="n">
        <v>100001</v>
      </c>
      <c r="M1660" s="6" t="n">
        <v>24.19084349</v>
      </c>
      <c r="N1660" s="7">
        <f t="array" ref="N1660">IF(ISNUMBER(_xlfn.SINGLE(_xll.BDP($C1660, "DELTA_MID"))),_xll.BDP($C1660, "DELTA_MID")," ")</f>
        <v/>
      </c>
      <c r="O1660" s="7">
        <f>IF(ISNUMBER(N1660),_xll.BDP($C1660, "OPT_UNDL_TICKER"),"")</f>
        <v/>
      </c>
      <c r="P1660" s="8">
        <f>IF(ISNUMBER(N1660),_xll.BDP($C1660, "OPT_UNDL_PX")," ")</f>
        <v/>
      </c>
      <c r="Q1660" s="7">
        <f>IF(ISNUMBER(N1660),+G1660*_xll.BDP($C1660, "PX_POS_MULT_FACTOR")*P1660/K1660," ")</f>
        <v/>
      </c>
      <c r="R1660" s="8">
        <f t="array" ref="R1660">IF(OR($A1660="TUA",$A1660="TYA"),"",IF(ISNUMBER(_xlfn.SINGLE(_xll.BDP($C1660,"DUR_ADJ_OAS_MID"))),_xll.BDP($C1660,"DUR_ADJ_OAS_MID"),IF(ISNUMBER(_xlfn.SINGLE(_xll.BDP($E1660&amp;" ISIN","DUR_ADJ_OAS_MID"))),_xll.BDP($E1660&amp;" ISIN","DUR_ADJ_OAS_MID")," ")))</f>
        <v/>
      </c>
      <c r="S1660" s="7">
        <f>IF(ISNUMBER(N1660),Q1660*N1660,IF(ISNUMBER(R1660),J1660*R1660," "))</f>
        <v/>
      </c>
      <c r="AB1660" s="8" t="inlineStr">
        <is>
          <t>VFPCTBP01</t>
        </is>
      </c>
    </row>
    <row r="1661">
      <c r="A1661" t="inlineStr">
        <is>
          <t>PCR</t>
        </is>
      </c>
      <c r="B1661" t="inlineStr">
        <is>
          <t>Carlyle Credit Income Fund</t>
        </is>
      </c>
      <c r="C1661" t="inlineStr">
        <is>
          <t>CCIF UN</t>
        </is>
      </c>
      <c r="D1661" t="inlineStr">
        <is>
          <t>BKBJPZ5</t>
        </is>
      </c>
      <c r="E1661" t="inlineStr">
        <is>
          <t>US92535C1045</t>
        </is>
      </c>
      <c r="F1661" t="inlineStr">
        <is>
          <t>92535C104</t>
        </is>
      </c>
      <c r="G1661" s="1" t="n">
        <v>2175.416944400116</v>
      </c>
      <c r="H1661" s="1" t="n">
        <v>5.3</v>
      </c>
      <c r="I1661" s="2" t="n">
        <v>11529.70980532061</v>
      </c>
      <c r="J1661" s="3" t="n">
        <v>0.0047660985915582</v>
      </c>
      <c r="K1661" s="4" t="n">
        <v>2419108.54</v>
      </c>
      <c r="L1661" s="5" t="n">
        <v>100001</v>
      </c>
      <c r="M1661" s="6" t="n">
        <v>24.19084349</v>
      </c>
      <c r="N1661" s="7">
        <f t="array" ref="N1661">IF(ISNUMBER(_xlfn.SINGLE(_xll.BDP($C1661, "DELTA_MID"))),_xll.BDP($C1661, "DELTA_MID")," ")</f>
        <v/>
      </c>
      <c r="O1661" s="7">
        <f>IF(ISNUMBER(N1661),_xll.BDP($C1661, "OPT_UNDL_TICKER"),"")</f>
        <v/>
      </c>
      <c r="P1661" s="8">
        <f>IF(ISNUMBER(N1661),_xll.BDP($C1661, "OPT_UNDL_PX")," ")</f>
        <v/>
      </c>
      <c r="Q1661" s="7">
        <f>IF(ISNUMBER(N1661),+G1661*_xll.BDP($C1661, "PX_POS_MULT_FACTOR")*P1661/K1661," ")</f>
        <v/>
      </c>
      <c r="R1661" s="8">
        <f t="array" ref="R1661">IF(OR($A1661="TUA",$A1661="TYA"),"",IF(ISNUMBER(_xlfn.SINGLE(_xll.BDP($C1661,"DUR_ADJ_OAS_MID"))),_xll.BDP($C1661,"DUR_ADJ_OAS_MID"),IF(ISNUMBER(_xlfn.SINGLE(_xll.BDP($E1661&amp;" ISIN","DUR_ADJ_OAS_MID"))),_xll.BDP($E1661&amp;" ISIN","DUR_ADJ_OAS_MID")," ")))</f>
        <v/>
      </c>
      <c r="S1661" s="7">
        <f>IF(ISNUMBER(N1661),Q1661*N1661,IF(ISNUMBER(R1661),J1661*R1661," "))</f>
        <v/>
      </c>
      <c r="AB1661" s="8" t="inlineStr">
        <is>
          <t>VFPCTBP01</t>
        </is>
      </c>
    </row>
    <row r="1662">
      <c r="A1662" t="inlineStr">
        <is>
          <t>PCR</t>
        </is>
      </c>
      <c r="B1662" t="inlineStr">
        <is>
          <t>Carlyle Secured Lending Inc</t>
        </is>
      </c>
      <c r="C1662" t="inlineStr">
        <is>
          <t>CGBD UW</t>
        </is>
      </c>
      <c r="D1662" t="inlineStr">
        <is>
          <t>BYW64X4</t>
        </is>
      </c>
      <c r="E1662" t="inlineStr">
        <is>
          <t>US8722801029</t>
        </is>
      </c>
      <c r="F1662" t="inlineStr">
        <is>
          <t>872280102</t>
        </is>
      </c>
      <c r="G1662" s="1" t="n">
        <v>3997.067617228132</v>
      </c>
      <c r="H1662" s="1" t="n">
        <v>12.39</v>
      </c>
      <c r="I1662" s="2" t="n">
        <v>49523.66777745656</v>
      </c>
      <c r="J1662" s="3" t="n">
        <v>0.0204718667883569</v>
      </c>
      <c r="K1662" s="4" t="n">
        <v>2419108.54</v>
      </c>
      <c r="L1662" s="5" t="n">
        <v>100001</v>
      </c>
      <c r="M1662" s="6" t="n">
        <v>24.19084349</v>
      </c>
      <c r="N1662" s="7">
        <f t="array" ref="N1662">IF(ISNUMBER(_xlfn.SINGLE(_xll.BDP($C1662, "DELTA_MID"))),_xll.BDP($C1662, "DELTA_MID")," ")</f>
        <v/>
      </c>
      <c r="O1662" s="7">
        <f>IF(ISNUMBER(N1662),_xll.BDP($C1662, "OPT_UNDL_TICKER"),"")</f>
        <v/>
      </c>
      <c r="P1662" s="8">
        <f>IF(ISNUMBER(N1662),_xll.BDP($C1662, "OPT_UNDL_PX")," ")</f>
        <v/>
      </c>
      <c r="Q1662" s="7">
        <f>IF(ISNUMBER(N1662),+G1662*_xll.BDP($C1662, "PX_POS_MULT_FACTOR")*P1662/K1662," ")</f>
        <v/>
      </c>
      <c r="R1662" s="8">
        <f t="array" ref="R1662">IF(OR($A1662="TUA",$A1662="TYA"),"",IF(ISNUMBER(_xlfn.SINGLE(_xll.BDP($C1662,"DUR_ADJ_OAS_MID"))),_xll.BDP($C1662,"DUR_ADJ_OAS_MID"),IF(ISNUMBER(_xlfn.SINGLE(_xll.BDP($E1662&amp;" ISIN","DUR_ADJ_OAS_MID"))),_xll.BDP($E1662&amp;" ISIN","DUR_ADJ_OAS_MID")," ")))</f>
        <v/>
      </c>
      <c r="S1662" s="7">
        <f>IF(ISNUMBER(N1662),Q1662*N1662,IF(ISNUMBER(R1662),J1662*R1662," "))</f>
        <v/>
      </c>
      <c r="AB1662" s="8" t="inlineStr">
        <is>
          <t>VFPCTBP01</t>
        </is>
      </c>
    </row>
    <row r="1663">
      <c r="A1663" t="inlineStr">
        <is>
          <t>PCR</t>
        </is>
      </c>
      <c r="B1663" t="inlineStr">
        <is>
          <t>CION Investment Corp</t>
        </is>
      </c>
      <c r="C1663" t="inlineStr">
        <is>
          <t>CION UN</t>
        </is>
      </c>
      <c r="D1663" t="inlineStr">
        <is>
          <t>BMXD8K5</t>
        </is>
      </c>
      <c r="E1663" t="inlineStr">
        <is>
          <t>US17259U2042</t>
        </is>
      </c>
      <c r="F1663" t="inlineStr">
        <is>
          <t>17259U204</t>
        </is>
      </c>
      <c r="G1663" s="1" t="n">
        <v>3947.675992780827</v>
      </c>
      <c r="H1663" s="1" t="n">
        <v>9.460000000000001</v>
      </c>
      <c r="I1663" s="2" t="n">
        <v>37345.01489170663</v>
      </c>
      <c r="J1663" s="3" t="n">
        <v>0.0154375110807167</v>
      </c>
      <c r="K1663" s="4" t="n">
        <v>2419108.54</v>
      </c>
      <c r="L1663" s="5" t="n">
        <v>100001</v>
      </c>
      <c r="M1663" s="6" t="n">
        <v>24.19084349</v>
      </c>
      <c r="N1663" s="7">
        <f t="array" ref="N1663">IF(ISNUMBER(_xlfn.SINGLE(_xll.BDP($C1663, "DELTA_MID"))),_xll.BDP($C1663, "DELTA_MID")," ")</f>
        <v/>
      </c>
      <c r="O1663" s="7">
        <f>IF(ISNUMBER(N1663),_xll.BDP($C1663, "OPT_UNDL_TICKER"),"")</f>
        <v/>
      </c>
      <c r="P1663" s="8">
        <f>IF(ISNUMBER(N1663),_xll.BDP($C1663, "OPT_UNDL_PX")," ")</f>
        <v/>
      </c>
      <c r="Q1663" s="7">
        <f>IF(ISNUMBER(N1663),+G1663*_xll.BDP($C1663, "PX_POS_MULT_FACTOR")*P1663/K1663," ")</f>
        <v/>
      </c>
      <c r="R1663" s="8">
        <f t="array" ref="R1663">IF(OR($A1663="TUA",$A1663="TYA"),"",IF(ISNUMBER(_xlfn.SINGLE(_xll.BDP($C1663,"DUR_ADJ_OAS_MID"))),_xll.BDP($C1663,"DUR_ADJ_OAS_MID"),IF(ISNUMBER(_xlfn.SINGLE(_xll.BDP($E1663&amp;" ISIN","DUR_ADJ_OAS_MID"))),_xll.BDP($E1663&amp;" ISIN","DUR_ADJ_OAS_MID")," ")))</f>
        <v/>
      </c>
      <c r="S1663" s="7">
        <f>IF(ISNUMBER(N1663),Q1663*N1663,IF(ISNUMBER(R1663),J1663*R1663," "))</f>
        <v/>
      </c>
      <c r="AB1663" s="8" t="inlineStr">
        <is>
          <t>VFPCTBP01</t>
        </is>
      </c>
    </row>
    <row r="1664">
      <c r="A1664" t="inlineStr">
        <is>
          <t>PCR</t>
        </is>
      </c>
      <c r="B1664" t="inlineStr">
        <is>
          <t>Capital Southwest Corp</t>
        </is>
      </c>
      <c r="C1664" t="inlineStr">
        <is>
          <t>CSWC UW</t>
        </is>
      </c>
      <c r="D1664" t="inlineStr">
        <is>
          <t>2174583</t>
        </is>
      </c>
      <c r="E1664" t="inlineStr">
        <is>
          <t>US1405011073</t>
        </is>
      </c>
      <c r="F1664" t="inlineStr">
        <is>
          <t>140501107</t>
        </is>
      </c>
      <c r="G1664" s="1" t="n">
        <v>5330.676755504261</v>
      </c>
      <c r="H1664" s="1" t="n">
        <v>20.49</v>
      </c>
      <c r="I1664" s="2" t="n">
        <v>109225.5667202823</v>
      </c>
      <c r="J1664" s="3" t="n">
        <v>0.0451511641227484</v>
      </c>
      <c r="K1664" s="4" t="n">
        <v>2419108.54</v>
      </c>
      <c r="L1664" s="5" t="n">
        <v>100001</v>
      </c>
      <c r="M1664" s="6" t="n">
        <v>24.19084349</v>
      </c>
      <c r="N1664" s="7">
        <f t="array" ref="N1664">IF(ISNUMBER(_xlfn.SINGLE(_xll.BDP($C1664, "DELTA_MID"))),_xll.BDP($C1664, "DELTA_MID")," ")</f>
        <v/>
      </c>
      <c r="O1664" s="7">
        <f>IF(ISNUMBER(N1664),_xll.BDP($C1664, "OPT_UNDL_TICKER"),"")</f>
        <v/>
      </c>
      <c r="P1664" s="8">
        <f>IF(ISNUMBER(N1664),_xll.BDP($C1664, "OPT_UNDL_PX")," ")</f>
        <v/>
      </c>
      <c r="Q1664" s="7">
        <f>IF(ISNUMBER(N1664),+G1664*_xll.BDP($C1664, "PX_POS_MULT_FACTOR")*P1664/K1664," ")</f>
        <v/>
      </c>
      <c r="R1664" s="8">
        <f t="array" ref="R1664">IF(OR($A1664="TUA",$A1664="TYA"),"",IF(ISNUMBER(_xlfn.SINGLE(_xll.BDP($C1664,"DUR_ADJ_OAS_MID"))),_xll.BDP($C1664,"DUR_ADJ_OAS_MID"),IF(ISNUMBER(_xlfn.SINGLE(_xll.BDP($E1664&amp;" ISIN","DUR_ADJ_OAS_MID"))),_xll.BDP($E1664&amp;" ISIN","DUR_ADJ_OAS_MID")," ")))</f>
        <v/>
      </c>
      <c r="S1664" s="7">
        <f>IF(ISNUMBER(N1664),Q1664*N1664,IF(ISNUMBER(R1664),J1664*R1664," "))</f>
        <v/>
      </c>
      <c r="AB1664" s="8" t="inlineStr">
        <is>
          <t>VFPCTBP01</t>
        </is>
      </c>
    </row>
    <row r="1665">
      <c r="A1665" t="inlineStr">
        <is>
          <t>PCR</t>
        </is>
      </c>
      <c r="B1665" t="inlineStr">
        <is>
          <t>Western Asset Mortgage Opportu</t>
        </is>
      </c>
      <c r="C1665" t="inlineStr">
        <is>
          <t>DMO UN</t>
        </is>
      </c>
      <c r="D1665" t="inlineStr">
        <is>
          <t>B62HD01</t>
        </is>
      </c>
      <c r="E1665" t="inlineStr">
        <is>
          <t>US95790B1098</t>
        </is>
      </c>
      <c r="F1665" t="inlineStr">
        <is>
          <t>95790B109</t>
        </is>
      </c>
      <c r="G1665" s="1" t="n">
        <v>568.3550237405079</v>
      </c>
      <c r="H1665" s="1" t="n">
        <v>11.95</v>
      </c>
      <c r="I1665" s="2" t="n">
        <v>6791.842533699069</v>
      </c>
      <c r="J1665" s="3" t="n">
        <v>0.0028075807353807</v>
      </c>
      <c r="K1665" s="4" t="n">
        <v>2419108.54</v>
      </c>
      <c r="L1665" s="5" t="n">
        <v>100001</v>
      </c>
      <c r="M1665" s="6" t="n">
        <v>24.19084349</v>
      </c>
      <c r="N1665" s="7">
        <f t="array" ref="N1665">IF(ISNUMBER(_xlfn.SINGLE(_xll.BDP($C1665, "DELTA_MID"))),_xll.BDP($C1665, "DELTA_MID")," ")</f>
        <v/>
      </c>
      <c r="O1665" s="7">
        <f>IF(ISNUMBER(N1665),_xll.BDP($C1665, "OPT_UNDL_TICKER"),"")</f>
        <v/>
      </c>
      <c r="P1665" s="8">
        <f>IF(ISNUMBER(N1665),_xll.BDP($C1665, "OPT_UNDL_PX")," ")</f>
        <v/>
      </c>
      <c r="Q1665" s="7">
        <f>IF(ISNUMBER(N1665),+G1665*_xll.BDP($C1665, "PX_POS_MULT_FACTOR")*P1665/K1665," ")</f>
        <v/>
      </c>
      <c r="R1665" s="8">
        <f t="array" ref="R1665">IF(OR($A1665="TUA",$A1665="TYA"),"",IF(ISNUMBER(_xlfn.SINGLE(_xll.BDP($C1665,"DUR_ADJ_OAS_MID"))),_xll.BDP($C1665,"DUR_ADJ_OAS_MID"),IF(ISNUMBER(_xlfn.SINGLE(_xll.BDP($E1665&amp;" ISIN","DUR_ADJ_OAS_MID"))),_xll.BDP($E1665&amp;" ISIN","DUR_ADJ_OAS_MID")," ")))</f>
        <v/>
      </c>
      <c r="S1665" s="7">
        <f>IF(ISNUMBER(N1665),Q1665*N1665,IF(ISNUMBER(R1665),J1665*R1665," "))</f>
        <v/>
      </c>
      <c r="AB1665" s="8" t="inlineStr">
        <is>
          <t>VFPCTBP01</t>
        </is>
      </c>
    </row>
    <row r="1666">
      <c r="A1666" t="inlineStr">
        <is>
          <t>PCR</t>
        </is>
      </c>
      <c r="B1666" t="inlineStr">
        <is>
          <t>BlackRock Debt Strategies Fund</t>
        </is>
      </c>
      <c r="C1666" t="inlineStr">
        <is>
          <t>DSU UN</t>
        </is>
      </c>
      <c r="D1666" t="inlineStr">
        <is>
          <t>BDGHNC8</t>
        </is>
      </c>
      <c r="E1666" t="inlineStr">
        <is>
          <t>US09255R2022</t>
        </is>
      </c>
      <c r="F1666" t="inlineStr">
        <is>
          <t>09255R202</t>
        </is>
      </c>
      <c r="G1666" s="1" t="n">
        <v>2269.67620919036</v>
      </c>
      <c r="H1666" s="1" t="n">
        <v>10.27</v>
      </c>
      <c r="I1666" s="2" t="n">
        <v>23309.57466838499</v>
      </c>
      <c r="J1666" s="3" t="n">
        <v>0.0096356051342718</v>
      </c>
      <c r="K1666" s="4" t="n">
        <v>2419108.54</v>
      </c>
      <c r="L1666" s="5" t="n">
        <v>100001</v>
      </c>
      <c r="M1666" s="6" t="n">
        <v>24.19084349</v>
      </c>
      <c r="N1666" s="7">
        <f t="array" ref="N1666">IF(ISNUMBER(_xlfn.SINGLE(_xll.BDP($C1666, "DELTA_MID"))),_xll.BDP($C1666, "DELTA_MID")," ")</f>
        <v/>
      </c>
      <c r="O1666" s="7">
        <f>IF(ISNUMBER(N1666),_xll.BDP($C1666, "OPT_UNDL_TICKER"),"")</f>
        <v/>
      </c>
      <c r="P1666" s="8">
        <f>IF(ISNUMBER(N1666),_xll.BDP($C1666, "OPT_UNDL_PX")," ")</f>
        <v/>
      </c>
      <c r="Q1666" s="7">
        <f>IF(ISNUMBER(N1666),+G1666*_xll.BDP($C1666, "PX_POS_MULT_FACTOR")*P1666/K1666," ")</f>
        <v/>
      </c>
      <c r="R1666" s="8">
        <f t="array" ref="R1666">IF(OR($A1666="TUA",$A1666="TYA"),"",IF(ISNUMBER(_xlfn.SINGLE(_xll.BDP($C1666,"DUR_ADJ_OAS_MID"))),_xll.BDP($C1666,"DUR_ADJ_OAS_MID"),IF(ISNUMBER(_xlfn.SINGLE(_xll.BDP($E1666&amp;" ISIN","DUR_ADJ_OAS_MID"))),_xll.BDP($E1666&amp;" ISIN","DUR_ADJ_OAS_MID")," ")))</f>
        <v/>
      </c>
      <c r="S1666" s="7">
        <f>IF(ISNUMBER(N1666),Q1666*N1666,IF(ISNUMBER(R1666),J1666*R1666," "))</f>
        <v/>
      </c>
      <c r="AB1666" s="8" t="inlineStr">
        <is>
          <t>VFPCTBP01</t>
        </is>
      </c>
    </row>
    <row r="1667">
      <c r="A1667" t="inlineStr">
        <is>
          <t>PCR</t>
        </is>
      </c>
      <c r="B1667" t="inlineStr">
        <is>
          <t>Eagle Point Credit Co Inc</t>
        </is>
      </c>
      <c r="C1667" t="inlineStr">
        <is>
          <t>ECC UN</t>
        </is>
      </c>
      <c r="D1667" t="inlineStr">
        <is>
          <t>BRJ3KP3</t>
        </is>
      </c>
      <c r="E1667" t="inlineStr">
        <is>
          <t>US2698081013</t>
        </is>
      </c>
      <c r="F1667" t="inlineStr">
        <is>
          <t>269808101</t>
        </is>
      </c>
      <c r="G1667" s="1" t="n">
        <v>14388.80257312526</v>
      </c>
      <c r="H1667" s="1" t="n">
        <v>5.97</v>
      </c>
      <c r="I1667" s="2" t="n">
        <v>85901.15136155782</v>
      </c>
      <c r="J1667" s="3" t="n">
        <v>0.035509424211928</v>
      </c>
      <c r="K1667" s="4" t="n">
        <v>2419108.54</v>
      </c>
      <c r="L1667" s="5" t="n">
        <v>100001</v>
      </c>
      <c r="M1667" s="6" t="n">
        <v>24.19084349</v>
      </c>
      <c r="N1667" s="7">
        <f t="array" ref="N1667">IF(ISNUMBER(_xlfn.SINGLE(_xll.BDP($C1667, "DELTA_MID"))),_xll.BDP($C1667, "DELTA_MID")," ")</f>
        <v/>
      </c>
      <c r="O1667" s="7">
        <f>IF(ISNUMBER(N1667),_xll.BDP($C1667, "OPT_UNDL_TICKER"),"")</f>
        <v/>
      </c>
      <c r="P1667" s="8">
        <f>IF(ISNUMBER(N1667),_xll.BDP($C1667, "OPT_UNDL_PX")," ")</f>
        <v/>
      </c>
      <c r="Q1667" s="7">
        <f>IF(ISNUMBER(N1667),+G1667*_xll.BDP($C1667, "PX_POS_MULT_FACTOR")*P1667/K1667," ")</f>
        <v/>
      </c>
      <c r="R1667" s="8">
        <f t="array" ref="R1667">IF(OR($A1667="TUA",$A1667="TYA"),"",IF(ISNUMBER(_xlfn.SINGLE(_xll.BDP($C1667,"DUR_ADJ_OAS_MID"))),_xll.BDP($C1667,"DUR_ADJ_OAS_MID"),IF(ISNUMBER(_xlfn.SINGLE(_xll.BDP($E1667&amp;" ISIN","DUR_ADJ_OAS_MID"))),_xll.BDP($E1667&amp;" ISIN","DUR_ADJ_OAS_MID")," ")))</f>
        <v/>
      </c>
      <c r="S1667" s="7">
        <f>IF(ISNUMBER(N1667),Q1667*N1667,IF(ISNUMBER(R1667),J1667*R1667," "))</f>
        <v/>
      </c>
      <c r="AB1667" s="8" t="inlineStr">
        <is>
          <t>VFPCTBP01</t>
        </is>
      </c>
    </row>
    <row r="1668">
      <c r="A1668" t="inlineStr">
        <is>
          <t>PCR</t>
        </is>
      </c>
      <c r="B1668" t="inlineStr">
        <is>
          <t>Eaton Vance Senior Floating-Ra</t>
        </is>
      </c>
      <c r="C1668" t="inlineStr">
        <is>
          <t>EFR UN</t>
        </is>
      </c>
      <c r="D1668" t="inlineStr">
        <is>
          <t>2183590</t>
        </is>
      </c>
      <c r="E1668" t="inlineStr">
        <is>
          <t>US27828Q1058</t>
        </is>
      </c>
      <c r="F1668" t="inlineStr">
        <is>
          <t>27828Q105</t>
        </is>
      </c>
      <c r="G1668" s="1" t="n">
        <v>1040.224278203644</v>
      </c>
      <c r="H1668" s="1" t="n">
        <v>11.23</v>
      </c>
      <c r="I1668" s="2" t="n">
        <v>11681.71864422692</v>
      </c>
      <c r="J1668" s="3" t="n">
        <v>0.0048289353086351</v>
      </c>
      <c r="K1668" s="4" t="n">
        <v>2419108.54</v>
      </c>
      <c r="L1668" s="5" t="n">
        <v>100001</v>
      </c>
      <c r="M1668" s="6" t="n">
        <v>24.19084349</v>
      </c>
      <c r="N1668" s="7">
        <f t="array" ref="N1668">IF(ISNUMBER(_xlfn.SINGLE(_xll.BDP($C1668, "DELTA_MID"))),_xll.BDP($C1668, "DELTA_MID")," ")</f>
        <v/>
      </c>
      <c r="O1668" s="7">
        <f>IF(ISNUMBER(N1668),_xll.BDP($C1668, "OPT_UNDL_TICKER"),"")</f>
        <v/>
      </c>
      <c r="P1668" s="8">
        <f>IF(ISNUMBER(N1668),_xll.BDP($C1668, "OPT_UNDL_PX")," ")</f>
        <v/>
      </c>
      <c r="Q1668" s="7">
        <f>IF(ISNUMBER(N1668),+G1668*_xll.BDP($C1668, "PX_POS_MULT_FACTOR")*P1668/K1668," ")</f>
        <v/>
      </c>
      <c r="R1668" s="8">
        <f t="array" ref="R1668">IF(OR($A1668="TUA",$A1668="TYA"),"",IF(ISNUMBER(_xlfn.SINGLE(_xll.BDP($C1668,"DUR_ADJ_OAS_MID"))),_xll.BDP($C1668,"DUR_ADJ_OAS_MID"),IF(ISNUMBER(_xlfn.SINGLE(_xll.BDP($E1668&amp;" ISIN","DUR_ADJ_OAS_MID"))),_xll.BDP($E1668&amp;" ISIN","DUR_ADJ_OAS_MID")," ")))</f>
        <v/>
      </c>
      <c r="S1668" s="7">
        <f>IF(ISNUMBER(N1668),Q1668*N1668,IF(ISNUMBER(R1668),J1668*R1668," "))</f>
        <v/>
      </c>
      <c r="AB1668" s="8" t="inlineStr">
        <is>
          <t>VFPCTBP01</t>
        </is>
      </c>
    </row>
    <row r="1669">
      <c r="A1669" t="inlineStr">
        <is>
          <t>PCR</t>
        </is>
      </c>
      <c r="B1669" t="inlineStr">
        <is>
          <t>Eaton Vance Floating-Rate Inco</t>
        </is>
      </c>
      <c r="C1669" t="inlineStr">
        <is>
          <t>EFT UN</t>
        </is>
      </c>
      <c r="D1669" t="inlineStr">
        <is>
          <t>B01NFZ7</t>
        </is>
      </c>
      <c r="E1669" t="inlineStr">
        <is>
          <t>US2782791048</t>
        </is>
      </c>
      <c r="F1669" t="inlineStr">
        <is>
          <t>278279104</t>
        </is>
      </c>
      <c r="G1669" s="1" t="n">
        <v>998.5676867411522</v>
      </c>
      <c r="H1669" s="1" t="n">
        <v>11.54</v>
      </c>
      <c r="I1669" s="2" t="n">
        <v>11523.4711049929</v>
      </c>
      <c r="J1669" s="3" t="n">
        <v>0.0047635196662126</v>
      </c>
      <c r="K1669" s="4" t="n">
        <v>2419108.54</v>
      </c>
      <c r="L1669" s="5" t="n">
        <v>100001</v>
      </c>
      <c r="M1669" s="6" t="n">
        <v>24.19084349</v>
      </c>
      <c r="N1669" s="7">
        <f t="array" ref="N1669">IF(ISNUMBER(_xlfn.SINGLE(_xll.BDP($C1669, "DELTA_MID"))),_xll.BDP($C1669, "DELTA_MID")," ")</f>
        <v/>
      </c>
      <c r="O1669" s="7">
        <f>IF(ISNUMBER(N1669),_xll.BDP($C1669, "OPT_UNDL_TICKER"),"")</f>
        <v/>
      </c>
      <c r="P1669" s="8">
        <f>IF(ISNUMBER(N1669),_xll.BDP($C1669, "OPT_UNDL_PX")," ")</f>
        <v/>
      </c>
      <c r="Q1669" s="7">
        <f>IF(ISNUMBER(N1669),+G1669*_xll.BDP($C1669, "PX_POS_MULT_FACTOR")*P1669/K1669," ")</f>
        <v/>
      </c>
      <c r="R1669" s="8">
        <f t="array" ref="R1669">IF(OR($A1669="TUA",$A1669="TYA"),"",IF(ISNUMBER(_xlfn.SINGLE(_xll.BDP($C1669,"DUR_ADJ_OAS_MID"))),_xll.BDP($C1669,"DUR_ADJ_OAS_MID"),IF(ISNUMBER(_xlfn.SINGLE(_xll.BDP($E1669&amp;" ISIN","DUR_ADJ_OAS_MID"))),_xll.BDP($E1669&amp;" ISIN","DUR_ADJ_OAS_MID")," ")))</f>
        <v/>
      </c>
      <c r="S1669" s="7">
        <f>IF(ISNUMBER(N1669),Q1669*N1669,IF(ISNUMBER(R1669),J1669*R1669," "))</f>
        <v/>
      </c>
      <c r="AB1669" s="8" t="inlineStr">
        <is>
          <t>VFPCTBP01</t>
        </is>
      </c>
    </row>
    <row r="1670">
      <c r="A1670" t="inlineStr">
        <is>
          <t>PCR</t>
        </is>
      </c>
      <c r="B1670" t="inlineStr">
        <is>
          <t>Eagle Point Income Co Inc</t>
        </is>
      </c>
      <c r="C1670" t="inlineStr">
        <is>
          <t>EIC UN</t>
        </is>
      </c>
      <c r="D1670" t="inlineStr">
        <is>
          <t>BGWCQW9</t>
        </is>
      </c>
      <c r="E1670" t="inlineStr">
        <is>
          <t>US2698171020</t>
        </is>
      </c>
      <c r="F1670" t="inlineStr">
        <is>
          <t>269817102</t>
        </is>
      </c>
      <c r="G1670" s="1" t="n">
        <v>3253.418101994703</v>
      </c>
      <c r="H1670" s="1" t="n">
        <v>12.32</v>
      </c>
      <c r="I1670" s="2" t="n">
        <v>40082.11101657475</v>
      </c>
      <c r="J1670" s="3" t="n">
        <v>0.0165689593310165</v>
      </c>
      <c r="K1670" s="4" t="n">
        <v>2419108.54</v>
      </c>
      <c r="L1670" s="5" t="n">
        <v>100001</v>
      </c>
      <c r="M1670" s="6" t="n">
        <v>24.19084349</v>
      </c>
      <c r="N1670" s="7">
        <f t="array" ref="N1670">IF(ISNUMBER(_xlfn.SINGLE(_xll.BDP($C1670, "DELTA_MID"))),_xll.BDP($C1670, "DELTA_MID")," ")</f>
        <v/>
      </c>
      <c r="O1670" s="7">
        <f>IF(ISNUMBER(N1670),_xll.BDP($C1670, "OPT_UNDL_TICKER"),"")</f>
        <v/>
      </c>
      <c r="P1670" s="8">
        <f>IF(ISNUMBER(N1670),_xll.BDP($C1670, "OPT_UNDL_PX")," ")</f>
        <v/>
      </c>
      <c r="Q1670" s="7">
        <f>IF(ISNUMBER(N1670),+G1670*_xll.BDP($C1670, "PX_POS_MULT_FACTOR")*P1670/K1670," ")</f>
        <v/>
      </c>
      <c r="R1670" s="8">
        <f t="array" ref="R1670">IF(OR($A1670="TUA",$A1670="TYA"),"",IF(ISNUMBER(_xlfn.SINGLE(_xll.BDP($C1670,"DUR_ADJ_OAS_MID"))),_xll.BDP($C1670,"DUR_ADJ_OAS_MID"),IF(ISNUMBER(_xlfn.SINGLE(_xll.BDP($E1670&amp;" ISIN","DUR_ADJ_OAS_MID"))),_xll.BDP($E1670&amp;" ISIN","DUR_ADJ_OAS_MID")," ")))</f>
        <v/>
      </c>
      <c r="S1670" s="7">
        <f>IF(ISNUMBER(N1670),Q1670*N1670,IF(ISNUMBER(R1670),J1670*R1670," "))</f>
        <v/>
      </c>
      <c r="AB1670" s="8" t="inlineStr">
        <is>
          <t>VFPCTBP01</t>
        </is>
      </c>
    </row>
    <row r="1671">
      <c r="A1671" t="inlineStr">
        <is>
          <t>PCR</t>
        </is>
      </c>
      <c r="B1671" t="inlineStr">
        <is>
          <t>Eaton Vance Senior Income Trus</t>
        </is>
      </c>
      <c r="C1671" t="inlineStr">
        <is>
          <t>EVF UN</t>
        </is>
      </c>
      <c r="D1671" t="inlineStr">
        <is>
          <t>2494032</t>
        </is>
      </c>
      <c r="E1671" t="inlineStr">
        <is>
          <t>US27826S1033</t>
        </is>
      </c>
      <c r="F1671" t="inlineStr">
        <is>
          <t>27826S103</t>
        </is>
      </c>
      <c r="G1671" s="1" t="n">
        <v>811.0997565792021</v>
      </c>
      <c r="H1671" s="1" t="n">
        <v>5.49</v>
      </c>
      <c r="I1671" s="2" t="n">
        <v>4452.937663619819</v>
      </c>
      <c r="J1671" s="3" t="n">
        <v>0.0018407349608297</v>
      </c>
      <c r="K1671" s="4" t="n">
        <v>2419108.54</v>
      </c>
      <c r="L1671" s="5" t="n">
        <v>100001</v>
      </c>
      <c r="M1671" s="6" t="n">
        <v>24.19084349</v>
      </c>
      <c r="N1671" s="7">
        <f t="array" ref="N1671">IF(ISNUMBER(_xlfn.SINGLE(_xll.BDP($C1671, "DELTA_MID"))),_xll.BDP($C1671, "DELTA_MID")," ")</f>
        <v/>
      </c>
      <c r="O1671" s="7">
        <f>IF(ISNUMBER(N1671),_xll.BDP($C1671, "OPT_UNDL_TICKER"),"")</f>
        <v/>
      </c>
      <c r="P1671" s="8">
        <f>IF(ISNUMBER(N1671),_xll.BDP($C1671, "OPT_UNDL_PX")," ")</f>
        <v/>
      </c>
      <c r="Q1671" s="7">
        <f>IF(ISNUMBER(N1671),+G1671*_xll.BDP($C1671, "PX_POS_MULT_FACTOR")*P1671/K1671," ")</f>
        <v/>
      </c>
      <c r="R1671" s="8">
        <f t="array" ref="R1671">IF(OR($A1671="TUA",$A1671="TYA"),"",IF(ISNUMBER(_xlfn.SINGLE(_xll.BDP($C1671,"DUR_ADJ_OAS_MID"))),_xll.BDP($C1671,"DUR_ADJ_OAS_MID"),IF(ISNUMBER(_xlfn.SINGLE(_xll.BDP($E1671&amp;" ISIN","DUR_ADJ_OAS_MID"))),_xll.BDP($E1671&amp;" ISIN","DUR_ADJ_OAS_MID")," ")))</f>
        <v/>
      </c>
      <c r="S1671" s="7">
        <f>IF(ISNUMBER(N1671),Q1671*N1671,IF(ISNUMBER(R1671),J1671*R1671," "))</f>
        <v/>
      </c>
      <c r="AB1671" s="8" t="inlineStr">
        <is>
          <t>VFPCTBP01</t>
        </is>
      </c>
    </row>
    <row r="1672">
      <c r="A1672" t="inlineStr">
        <is>
          <t>PCR</t>
        </is>
      </c>
      <c r="B1672" t="inlineStr">
        <is>
          <t>First Trust Senior Floating Ra</t>
        </is>
      </c>
      <c r="C1672" t="inlineStr">
        <is>
          <t>FCT UN</t>
        </is>
      </c>
      <c r="D1672" t="inlineStr">
        <is>
          <t>B018K24</t>
        </is>
      </c>
      <c r="E1672" t="inlineStr">
        <is>
          <t>US33733U1088</t>
        </is>
      </c>
      <c r="F1672" t="inlineStr">
        <is>
          <t>33733U108</t>
        </is>
      </c>
      <c r="G1672" s="1" t="n">
        <v>1056.34050050158</v>
      </c>
      <c r="H1672" s="1" t="n">
        <v>9.67</v>
      </c>
      <c r="I1672" s="2" t="n">
        <v>10214.81263985028</v>
      </c>
      <c r="J1672" s="3" t="n">
        <v>0.0042225524282801</v>
      </c>
      <c r="K1672" s="4" t="n">
        <v>2419108.54</v>
      </c>
      <c r="L1672" s="5" t="n">
        <v>100001</v>
      </c>
      <c r="M1672" s="6" t="n">
        <v>24.19084349</v>
      </c>
      <c r="N1672" s="7">
        <f t="array" ref="N1672">IF(ISNUMBER(_xlfn.SINGLE(_xll.BDP($C1672, "DELTA_MID"))),_xll.BDP($C1672, "DELTA_MID")," ")</f>
        <v/>
      </c>
      <c r="O1672" s="7">
        <f>IF(ISNUMBER(N1672),_xll.BDP($C1672, "OPT_UNDL_TICKER"),"")</f>
        <v/>
      </c>
      <c r="P1672" s="8">
        <f>IF(ISNUMBER(N1672),_xll.BDP($C1672, "OPT_UNDL_PX")," ")</f>
        <v/>
      </c>
      <c r="Q1672" s="7">
        <f>IF(ISNUMBER(N1672),+G1672*_xll.BDP($C1672, "PX_POS_MULT_FACTOR")*P1672/K1672," ")</f>
        <v/>
      </c>
      <c r="R1672" s="8">
        <f t="array" ref="R1672">IF(OR($A1672="TUA",$A1672="TYA"),"",IF(ISNUMBER(_xlfn.SINGLE(_xll.BDP($C1672,"DUR_ADJ_OAS_MID"))),_xll.BDP($C1672,"DUR_ADJ_OAS_MID"),IF(ISNUMBER(_xlfn.SINGLE(_xll.BDP($E1672&amp;" ISIN","DUR_ADJ_OAS_MID"))),_xll.BDP($E1672&amp;" ISIN","DUR_ADJ_OAS_MID")," ")))</f>
        <v/>
      </c>
      <c r="S1672" s="7">
        <f>IF(ISNUMBER(N1672),Q1672*N1672,IF(ISNUMBER(R1672),J1672*R1672," "))</f>
        <v/>
      </c>
      <c r="AB1672" s="8" t="inlineStr">
        <is>
          <t>VFPCTBP01</t>
        </is>
      </c>
    </row>
    <row r="1673">
      <c r="A1673" t="inlineStr">
        <is>
          <t>PCR</t>
        </is>
      </c>
      <c r="B1673" t="inlineStr">
        <is>
          <t>Fidus Investment Corp</t>
        </is>
      </c>
      <c r="C1673" t="inlineStr">
        <is>
          <t>FDUS UW</t>
        </is>
      </c>
      <c r="D1673" t="inlineStr">
        <is>
          <t>B3RV2F5</t>
        </is>
      </c>
      <c r="E1673" t="inlineStr">
        <is>
          <t>US3165001070</t>
        </is>
      </c>
      <c r="F1673" t="inlineStr">
        <is>
          <t>316500107</t>
        </is>
      </c>
      <c r="G1673" s="1" t="n">
        <v>2239.308955421483</v>
      </c>
      <c r="H1673" s="1" t="n">
        <v>20.51</v>
      </c>
      <c r="I1673" s="2" t="n">
        <v>45928.22667569463</v>
      </c>
      <c r="J1673" s="3" t="n">
        <v>0.0189855998258327</v>
      </c>
      <c r="K1673" s="4" t="n">
        <v>2419108.54</v>
      </c>
      <c r="L1673" s="5" t="n">
        <v>100001</v>
      </c>
      <c r="M1673" s="6" t="n">
        <v>24.19084349</v>
      </c>
      <c r="N1673" s="7">
        <f t="array" ref="N1673">IF(ISNUMBER(_xlfn.SINGLE(_xll.BDP($C1673, "DELTA_MID"))),_xll.BDP($C1673, "DELTA_MID")," ")</f>
        <v/>
      </c>
      <c r="O1673" s="7">
        <f>IF(ISNUMBER(N1673),_xll.BDP($C1673, "OPT_UNDL_TICKER"),"")</f>
        <v/>
      </c>
      <c r="P1673" s="8">
        <f>IF(ISNUMBER(N1673),_xll.BDP($C1673, "OPT_UNDL_PX")," ")</f>
        <v/>
      </c>
      <c r="Q1673" s="7">
        <f>IF(ISNUMBER(N1673),+G1673*_xll.BDP($C1673, "PX_POS_MULT_FACTOR")*P1673/K1673," ")</f>
        <v/>
      </c>
      <c r="R1673" s="8">
        <f t="array" ref="R1673">IF(OR($A1673="TUA",$A1673="TYA"),"",IF(ISNUMBER(_xlfn.SINGLE(_xll.BDP($C1673,"DUR_ADJ_OAS_MID"))),_xll.BDP($C1673,"DUR_ADJ_OAS_MID"),IF(ISNUMBER(_xlfn.SINGLE(_xll.BDP($E1673&amp;" ISIN","DUR_ADJ_OAS_MID"))),_xll.BDP($E1673&amp;" ISIN","DUR_ADJ_OAS_MID")," ")))</f>
        <v/>
      </c>
      <c r="S1673" s="7">
        <f>IF(ISNUMBER(N1673),Q1673*N1673,IF(ISNUMBER(R1673),J1673*R1673," "))</f>
        <v/>
      </c>
      <c r="AB1673" s="8" t="inlineStr">
        <is>
          <t>VFPCTBP01</t>
        </is>
      </c>
    </row>
    <row r="1674">
      <c r="A1674" t="inlineStr">
        <is>
          <t>PCR</t>
        </is>
      </c>
      <c r="B1674" t="inlineStr">
        <is>
          <t>BlackRock Floating Rate Income</t>
        </is>
      </c>
      <c r="C1674" t="inlineStr">
        <is>
          <t>FRA UN</t>
        </is>
      </c>
      <c r="D1674" t="inlineStr">
        <is>
          <t>2089438</t>
        </is>
      </c>
      <c r="E1674" t="inlineStr">
        <is>
          <t>US09255X1000</t>
        </is>
      </c>
      <c r="F1674" t="inlineStr">
        <is>
          <t>09255X100</t>
        </is>
      </c>
      <c r="G1674" s="1" t="n">
        <v>1249.524859763567</v>
      </c>
      <c r="H1674" s="1" t="n">
        <v>12.48</v>
      </c>
      <c r="I1674" s="2" t="n">
        <v>15594.07024984932</v>
      </c>
      <c r="J1674" s="3" t="n">
        <v>0.006446205282649</v>
      </c>
      <c r="K1674" s="4" t="n">
        <v>2419108.54</v>
      </c>
      <c r="L1674" s="5" t="n">
        <v>100001</v>
      </c>
      <c r="M1674" s="6" t="n">
        <v>24.19084349</v>
      </c>
      <c r="N1674" s="7">
        <f t="array" ref="N1674">IF(ISNUMBER(_xlfn.SINGLE(_xll.BDP($C1674, "DELTA_MID"))),_xll.BDP($C1674, "DELTA_MID")," ")</f>
        <v/>
      </c>
      <c r="O1674" s="7">
        <f>IF(ISNUMBER(N1674),_xll.BDP($C1674, "OPT_UNDL_TICKER"),"")</f>
        <v/>
      </c>
      <c r="P1674" s="8">
        <f>IF(ISNUMBER(N1674),_xll.BDP($C1674, "OPT_UNDL_PX")," ")</f>
        <v/>
      </c>
      <c r="Q1674" s="7">
        <f>IF(ISNUMBER(N1674),+G1674*_xll.BDP($C1674, "PX_POS_MULT_FACTOR")*P1674/K1674," ")</f>
        <v/>
      </c>
      <c r="R1674" s="8">
        <f t="array" ref="R1674">IF(OR($A1674="TUA",$A1674="TYA"),"",IF(ISNUMBER(_xlfn.SINGLE(_xll.BDP($C1674,"DUR_ADJ_OAS_MID"))),_xll.BDP($C1674,"DUR_ADJ_OAS_MID"),IF(ISNUMBER(_xlfn.SINGLE(_xll.BDP($E1674&amp;" ISIN","DUR_ADJ_OAS_MID"))),_xll.BDP($E1674&amp;" ISIN","DUR_ADJ_OAS_MID")," ")))</f>
        <v/>
      </c>
      <c r="S1674" s="7">
        <f>IF(ISNUMBER(N1674),Q1674*N1674,IF(ISNUMBER(R1674),J1674*R1674," "))</f>
        <v/>
      </c>
      <c r="AB1674" s="8" t="inlineStr">
        <is>
          <t>VFPCTBP01</t>
        </is>
      </c>
    </row>
    <row r="1675">
      <c r="A1675" t="inlineStr">
        <is>
          <t>PCR</t>
        </is>
      </c>
      <c r="B1675" t="inlineStr">
        <is>
          <t>FS KKR Capital Corp</t>
        </is>
      </c>
      <c r="C1675" t="inlineStr">
        <is>
          <t>FSK UN</t>
        </is>
      </c>
      <c r="D1675" t="inlineStr">
        <is>
          <t>BLPJL16</t>
        </is>
      </c>
      <c r="E1675" t="inlineStr">
        <is>
          <t>US3026352068</t>
        </is>
      </c>
      <c r="F1675" t="inlineStr">
        <is>
          <t>302635206</t>
        </is>
      </c>
      <c r="G1675" s="1" t="n">
        <v>6501.439005950232</v>
      </c>
      <c r="H1675" s="1" t="n">
        <v>15.08</v>
      </c>
      <c r="I1675" s="2" t="n">
        <v>98041.7002097295</v>
      </c>
      <c r="J1675" s="3" t="n">
        <v>0.0405280286471683</v>
      </c>
      <c r="K1675" s="4" t="n">
        <v>2419108.54</v>
      </c>
      <c r="L1675" s="5" t="n">
        <v>100001</v>
      </c>
      <c r="M1675" s="6" t="n">
        <v>24.19084349</v>
      </c>
      <c r="N1675" s="7">
        <f t="array" ref="N1675">IF(ISNUMBER(_xlfn.SINGLE(_xll.BDP($C1675, "DELTA_MID"))),_xll.BDP($C1675, "DELTA_MID")," ")</f>
        <v/>
      </c>
      <c r="O1675" s="7">
        <f>IF(ISNUMBER(N1675),_xll.BDP($C1675, "OPT_UNDL_TICKER"),"")</f>
        <v/>
      </c>
      <c r="P1675" s="8">
        <f>IF(ISNUMBER(N1675),_xll.BDP($C1675, "OPT_UNDL_PX")," ")</f>
        <v/>
      </c>
      <c r="Q1675" s="7">
        <f>IF(ISNUMBER(N1675),+G1675*_xll.BDP($C1675, "PX_POS_MULT_FACTOR")*P1675/K1675," ")</f>
        <v/>
      </c>
      <c r="R1675" s="8">
        <f t="array" ref="R1675">IF(OR($A1675="TUA",$A1675="TYA"),"",IF(ISNUMBER(_xlfn.SINGLE(_xll.BDP($C1675,"DUR_ADJ_OAS_MID"))),_xll.BDP($C1675,"DUR_ADJ_OAS_MID"),IF(ISNUMBER(_xlfn.SINGLE(_xll.BDP($E1675&amp;" ISIN","DUR_ADJ_OAS_MID"))),_xll.BDP($E1675&amp;" ISIN","DUR_ADJ_OAS_MID")," ")))</f>
        <v/>
      </c>
      <c r="S1675" s="7">
        <f>IF(ISNUMBER(N1675),Q1675*N1675,IF(ISNUMBER(R1675),J1675*R1675," "))</f>
        <v/>
      </c>
      <c r="AB1675" s="8" t="inlineStr">
        <is>
          <t>VFPCTBP01</t>
        </is>
      </c>
    </row>
    <row r="1676">
      <c r="A1676" t="inlineStr">
        <is>
          <t>PCR</t>
        </is>
      </c>
      <c r="B1676" t="inlineStr">
        <is>
          <t>Franklin Ltd Duration Income T</t>
        </is>
      </c>
      <c r="C1676" t="inlineStr">
        <is>
          <t>FTF UA</t>
        </is>
      </c>
      <c r="D1676" t="inlineStr">
        <is>
          <t>2353995</t>
        </is>
      </c>
      <c r="E1676" t="inlineStr">
        <is>
          <t>US35472T1016</t>
        </is>
      </c>
      <c r="F1676" t="inlineStr">
        <is>
          <t>35472T101</t>
        </is>
      </c>
      <c r="G1676" s="1" t="n">
        <v>1632.346549052991</v>
      </c>
      <c r="H1676" s="1" t="n">
        <v>6.11</v>
      </c>
      <c r="I1676" s="2" t="n">
        <v>9973.637414713774</v>
      </c>
      <c r="J1676" s="3" t="n">
        <v>0.0041228565191679</v>
      </c>
      <c r="K1676" s="4" t="n">
        <v>2419108.54</v>
      </c>
      <c r="L1676" s="5" t="n">
        <v>100001</v>
      </c>
      <c r="M1676" s="6" t="n">
        <v>24.19084349</v>
      </c>
      <c r="N1676" s="7">
        <f t="array" ref="N1676">IF(ISNUMBER(_xlfn.SINGLE(_xll.BDP($C1676, "DELTA_MID"))),_xll.BDP($C1676, "DELTA_MID")," ")</f>
        <v/>
      </c>
      <c r="O1676" s="7">
        <f>IF(ISNUMBER(N1676),_xll.BDP($C1676, "OPT_UNDL_TICKER"),"")</f>
        <v/>
      </c>
      <c r="P1676" s="8">
        <f>IF(ISNUMBER(N1676),_xll.BDP($C1676, "OPT_UNDL_PX")," ")</f>
        <v/>
      </c>
      <c r="Q1676" s="7">
        <f>IF(ISNUMBER(N1676),+G1676*_xll.BDP($C1676, "PX_POS_MULT_FACTOR")*P1676/K1676," ")</f>
        <v/>
      </c>
      <c r="R1676" s="8">
        <f t="array" ref="R1676">IF(OR($A1676="TUA",$A1676="TYA"),"",IF(ISNUMBER(_xlfn.SINGLE(_xll.BDP($C1676,"DUR_ADJ_OAS_MID"))),_xll.BDP($C1676,"DUR_ADJ_OAS_MID"),IF(ISNUMBER(_xlfn.SINGLE(_xll.BDP($E1676&amp;" ISIN","DUR_ADJ_OAS_MID"))),_xll.BDP($E1676&amp;" ISIN","DUR_ADJ_OAS_MID")," ")))</f>
        <v/>
      </c>
      <c r="S1676" s="7">
        <f>IF(ISNUMBER(N1676),Q1676*N1676,IF(ISNUMBER(R1676),J1676*R1676," "))</f>
        <v/>
      </c>
      <c r="AB1676" s="8" t="inlineStr">
        <is>
          <t>VFPCTBP01</t>
        </is>
      </c>
    </row>
    <row r="1677">
      <c r="A1677" t="inlineStr">
        <is>
          <t>PCR</t>
        </is>
      </c>
      <c r="B1677" t="inlineStr">
        <is>
          <t>Golub Capital BDC Inc</t>
        </is>
      </c>
      <c r="C1677" t="inlineStr">
        <is>
          <t>GBDC UW</t>
        </is>
      </c>
      <c r="D1677" t="inlineStr">
        <is>
          <t>B60K6F8</t>
        </is>
      </c>
      <c r="E1677" t="inlineStr">
        <is>
          <t>US38173M1027</t>
        </is>
      </c>
      <c r="F1677" t="inlineStr">
        <is>
          <t>38173M102</t>
        </is>
      </c>
      <c r="G1677" s="1" t="n">
        <v>9252.574225107262</v>
      </c>
      <c r="H1677" s="1" t="n">
        <v>14.05</v>
      </c>
      <c r="I1677" s="2" t="n">
        <v>129998.667862757</v>
      </c>
      <c r="J1677" s="3" t="n">
        <v>0.0537382534571007</v>
      </c>
      <c r="K1677" s="4" t="n">
        <v>2419108.54</v>
      </c>
      <c r="L1677" s="5" t="n">
        <v>100001</v>
      </c>
      <c r="M1677" s="6" t="n">
        <v>24.19084349</v>
      </c>
      <c r="N1677" s="7">
        <f t="array" ref="N1677">IF(ISNUMBER(_xlfn.SINGLE(_xll.BDP($C1677, "DELTA_MID"))),_xll.BDP($C1677, "DELTA_MID")," ")</f>
        <v/>
      </c>
      <c r="O1677" s="7">
        <f>IF(ISNUMBER(N1677),_xll.BDP($C1677, "OPT_UNDL_TICKER"),"")</f>
        <v/>
      </c>
      <c r="P1677" s="8">
        <f>IF(ISNUMBER(N1677),_xll.BDP($C1677, "OPT_UNDL_PX")," ")</f>
        <v/>
      </c>
      <c r="Q1677" s="7">
        <f>IF(ISNUMBER(N1677),+G1677*_xll.BDP($C1677, "PX_POS_MULT_FACTOR")*P1677/K1677," ")</f>
        <v/>
      </c>
      <c r="R1677" s="8">
        <f t="array" ref="R1677">IF(OR($A1677="TUA",$A1677="TYA"),"",IF(ISNUMBER(_xlfn.SINGLE(_xll.BDP($C1677,"DUR_ADJ_OAS_MID"))),_xll.BDP($C1677,"DUR_ADJ_OAS_MID"),IF(ISNUMBER(_xlfn.SINGLE(_xll.BDP($E1677&amp;" ISIN","DUR_ADJ_OAS_MID"))),_xll.BDP($E1677&amp;" ISIN","DUR_ADJ_OAS_MID")," ")))</f>
        <v/>
      </c>
      <c r="S1677" s="7">
        <f>IF(ISNUMBER(N1677),Q1677*N1677,IF(ISNUMBER(R1677),J1677*R1677," "))</f>
        <v/>
      </c>
      <c r="AB1677" s="8" t="inlineStr">
        <is>
          <t>VFPCTBP01</t>
        </is>
      </c>
    </row>
    <row r="1678">
      <c r="A1678" t="inlineStr">
        <is>
          <t>PCR</t>
        </is>
      </c>
      <c r="B1678" t="inlineStr">
        <is>
          <t>Goldman Sachs BDC Inc</t>
        </is>
      </c>
      <c r="C1678" t="inlineStr">
        <is>
          <t>GSBD UN</t>
        </is>
      </c>
      <c r="D1678" t="inlineStr">
        <is>
          <t>BWC8Y36</t>
        </is>
      </c>
      <c r="E1678" t="inlineStr">
        <is>
          <t>US38147U1079</t>
        </is>
      </c>
      <c r="F1678" t="inlineStr">
        <is>
          <t>38147U107</t>
        </is>
      </c>
      <c r="G1678" s="1" t="n">
        <v>7145.693713719593</v>
      </c>
      <c r="H1678" s="1" t="n">
        <v>9.83</v>
      </c>
      <c r="I1678" s="2" t="n">
        <v>70242.1692058636</v>
      </c>
      <c r="J1678" s="3" t="n">
        <v>0.0290363859431721</v>
      </c>
      <c r="K1678" s="4" t="n">
        <v>2419108.54</v>
      </c>
      <c r="L1678" s="5" t="n">
        <v>100001</v>
      </c>
      <c r="M1678" s="6" t="n">
        <v>24.19084349</v>
      </c>
      <c r="N1678" s="7">
        <f t="array" ref="N1678">IF(ISNUMBER(_xlfn.SINGLE(_xll.BDP($C1678, "DELTA_MID"))),_xll.BDP($C1678, "DELTA_MID")," ")</f>
        <v/>
      </c>
      <c r="O1678" s="7">
        <f>IF(ISNUMBER(N1678),_xll.BDP($C1678, "OPT_UNDL_TICKER"),"")</f>
        <v/>
      </c>
      <c r="P1678" s="8">
        <f>IF(ISNUMBER(N1678),_xll.BDP($C1678, "OPT_UNDL_PX")," ")</f>
        <v/>
      </c>
      <c r="Q1678" s="7">
        <f>IF(ISNUMBER(N1678),+G1678*_xll.BDP($C1678, "PX_POS_MULT_FACTOR")*P1678/K1678," ")</f>
        <v/>
      </c>
      <c r="R1678" s="8">
        <f t="array" ref="R1678">IF(OR($A1678="TUA",$A1678="TYA"),"",IF(ISNUMBER(_xlfn.SINGLE(_xll.BDP($C1678,"DUR_ADJ_OAS_MID"))),_xll.BDP($C1678,"DUR_ADJ_OAS_MID"),IF(ISNUMBER(_xlfn.SINGLE(_xll.BDP($E1678&amp;" ISIN","DUR_ADJ_OAS_MID"))),_xll.BDP($E1678&amp;" ISIN","DUR_ADJ_OAS_MID")," ")))</f>
        <v/>
      </c>
      <c r="S1678" s="7">
        <f>IF(ISNUMBER(N1678),Q1678*N1678,IF(ISNUMBER(R1678),J1678*R1678," "))</f>
        <v/>
      </c>
      <c r="AB1678" s="8" t="inlineStr">
        <is>
          <t>VFPCTBP01</t>
        </is>
      </c>
    </row>
    <row r="1679">
      <c r="A1679" t="inlineStr">
        <is>
          <t>PCR</t>
        </is>
      </c>
      <c r="B1679" t="inlineStr">
        <is>
          <t>Horizon Technology Finance Cor</t>
        </is>
      </c>
      <c r="C1679" t="inlineStr">
        <is>
          <t>HRZN UW</t>
        </is>
      </c>
      <c r="D1679" t="inlineStr">
        <is>
          <t>B5BD5P2</t>
        </is>
      </c>
      <c r="E1679" t="inlineStr">
        <is>
          <t>US44045A1025</t>
        </is>
      </c>
      <c r="F1679" t="inlineStr">
        <is>
          <t>44045A102</t>
        </is>
      </c>
      <c r="G1679" s="1" t="n">
        <v>4942.261639737038</v>
      </c>
      <c r="H1679" s="1" t="n">
        <v>5.88</v>
      </c>
      <c r="I1679" s="2" t="n">
        <v>29060.49844165378</v>
      </c>
      <c r="J1679" s="3" t="n">
        <v>0.0120128956436381</v>
      </c>
      <c r="K1679" s="4" t="n">
        <v>2419108.54</v>
      </c>
      <c r="L1679" s="5" t="n">
        <v>100001</v>
      </c>
      <c r="M1679" s="6" t="n">
        <v>24.19084349</v>
      </c>
      <c r="N1679" s="7">
        <f t="array" ref="N1679">IF(ISNUMBER(_xlfn.SINGLE(_xll.BDP($C1679, "DELTA_MID"))),_xll.BDP($C1679, "DELTA_MID")," ")</f>
        <v/>
      </c>
      <c r="O1679" s="7">
        <f>IF(ISNUMBER(N1679),_xll.BDP($C1679, "OPT_UNDL_TICKER"),"")</f>
        <v/>
      </c>
      <c r="P1679" s="8">
        <f>IF(ISNUMBER(N1679),_xll.BDP($C1679, "OPT_UNDL_PX")," ")</f>
        <v/>
      </c>
      <c r="Q1679" s="7">
        <f>IF(ISNUMBER(N1679),+G1679*_xll.BDP($C1679, "PX_POS_MULT_FACTOR")*P1679/K1679," ")</f>
        <v/>
      </c>
      <c r="R1679" s="8">
        <f t="array" ref="R1679">IF(OR($A1679="TUA",$A1679="TYA"),"",IF(ISNUMBER(_xlfn.SINGLE(_xll.BDP($C1679,"DUR_ADJ_OAS_MID"))),_xll.BDP($C1679,"DUR_ADJ_OAS_MID"),IF(ISNUMBER(_xlfn.SINGLE(_xll.BDP($E1679&amp;" ISIN","DUR_ADJ_OAS_MID"))),_xll.BDP($E1679&amp;" ISIN","DUR_ADJ_OAS_MID")," ")))</f>
        <v/>
      </c>
      <c r="S1679" s="7">
        <f>IF(ISNUMBER(N1679),Q1679*N1679,IF(ISNUMBER(R1679),J1679*R1679," "))</f>
        <v/>
      </c>
      <c r="AB1679" s="8" t="inlineStr">
        <is>
          <t>VFPCTBP01</t>
        </is>
      </c>
    </row>
    <row r="1680">
      <c r="A1680" t="inlineStr">
        <is>
          <t>PCR</t>
        </is>
      </c>
      <c r="B1680" t="inlineStr">
        <is>
          <t>Hercules Capital Inc</t>
        </is>
      </c>
      <c r="C1680" t="inlineStr">
        <is>
          <t>HTGC UN</t>
        </is>
      </c>
      <c r="D1680" t="inlineStr">
        <is>
          <t>B07LT08</t>
        </is>
      </c>
      <c r="E1680" t="inlineStr">
        <is>
          <t>US4270965084</t>
        </is>
      </c>
      <c r="F1680" t="inlineStr">
        <is>
          <t>427096508</t>
        </is>
      </c>
      <c r="G1680" s="1" t="n">
        <v>7407.25742902835</v>
      </c>
      <c r="H1680" s="1" t="n">
        <v>17.55</v>
      </c>
      <c r="I1680" s="2" t="n">
        <v>129997.3678794476</v>
      </c>
      <c r="J1680" s="3" t="n">
        <v>0.0537377160759589</v>
      </c>
      <c r="K1680" s="4" t="n">
        <v>2419108.54</v>
      </c>
      <c r="L1680" s="5" t="n">
        <v>100001</v>
      </c>
      <c r="M1680" s="6" t="n">
        <v>24.19084349</v>
      </c>
      <c r="N1680" s="7">
        <f t="array" ref="N1680">IF(ISNUMBER(_xlfn.SINGLE(_xll.BDP($C1680, "DELTA_MID"))),_xll.BDP($C1680, "DELTA_MID")," ")</f>
        <v/>
      </c>
      <c r="O1680" s="7">
        <f>IF(ISNUMBER(N1680),_xll.BDP($C1680, "OPT_UNDL_TICKER"),"")</f>
        <v/>
      </c>
      <c r="P1680" s="8">
        <f>IF(ISNUMBER(N1680),_xll.BDP($C1680, "OPT_UNDL_PX")," ")</f>
        <v/>
      </c>
      <c r="Q1680" s="7">
        <f>IF(ISNUMBER(N1680),+G1680*_xll.BDP($C1680, "PX_POS_MULT_FACTOR")*P1680/K1680," ")</f>
        <v/>
      </c>
      <c r="R1680" s="8">
        <f t="array" ref="R1680">IF(OR($A1680="TUA",$A1680="TYA"),"",IF(ISNUMBER(_xlfn.SINGLE(_xll.BDP($C1680,"DUR_ADJ_OAS_MID"))),_xll.BDP($C1680,"DUR_ADJ_OAS_MID"),IF(ISNUMBER(_xlfn.SINGLE(_xll.BDP($E1680&amp;" ISIN","DUR_ADJ_OAS_MID"))),_xll.BDP($E1680&amp;" ISIN","DUR_ADJ_OAS_MID")," ")))</f>
        <v/>
      </c>
      <c r="S1680" s="7">
        <f>IF(ISNUMBER(N1680),Q1680*N1680,IF(ISNUMBER(R1680),J1680*R1680," "))</f>
        <v/>
      </c>
      <c r="AB1680" s="8" t="inlineStr">
        <is>
          <t>VFPCTBP01</t>
        </is>
      </c>
    </row>
    <row r="1681">
      <c r="A1681" t="inlineStr">
        <is>
          <t>PCR</t>
        </is>
      </c>
      <c r="B1681" t="inlineStr">
        <is>
          <t>Nuveen Floating Rate Income Fu</t>
        </is>
      </c>
      <c r="C1681" t="inlineStr">
        <is>
          <t>JFR UN</t>
        </is>
      </c>
      <c r="D1681" t="inlineStr">
        <is>
          <t>B00KFT3</t>
        </is>
      </c>
      <c r="E1681" t="inlineStr">
        <is>
          <t>US67072T1088</t>
        </is>
      </c>
      <c r="F1681" t="inlineStr">
        <is>
          <t>67072T108</t>
        </is>
      </c>
      <c r="G1681" s="1" t="n">
        <v>6411.960565207897</v>
      </c>
      <c r="H1681" s="1" t="n">
        <v>7.85</v>
      </c>
      <c r="I1681" s="2" t="n">
        <v>50333.89043688199</v>
      </c>
      <c r="J1681" s="3" t="n">
        <v>0.0208067929175604</v>
      </c>
      <c r="K1681" s="4" t="n">
        <v>2419108.54</v>
      </c>
      <c r="L1681" s="5" t="n">
        <v>100001</v>
      </c>
      <c r="M1681" s="6" t="n">
        <v>24.19084349</v>
      </c>
      <c r="N1681" s="7">
        <f t="array" ref="N1681">IF(ISNUMBER(_xlfn.SINGLE(_xll.BDP($C1681, "DELTA_MID"))),_xll.BDP($C1681, "DELTA_MID")," ")</f>
        <v/>
      </c>
      <c r="O1681" s="7">
        <f>IF(ISNUMBER(N1681),_xll.BDP($C1681, "OPT_UNDL_TICKER"),"")</f>
        <v/>
      </c>
      <c r="P1681" s="8">
        <f>IF(ISNUMBER(N1681),_xll.BDP($C1681, "OPT_UNDL_PX")," ")</f>
        <v/>
      </c>
      <c r="Q1681" s="7">
        <f>IF(ISNUMBER(N1681),+G1681*_xll.BDP($C1681, "PX_POS_MULT_FACTOR")*P1681/K1681," ")</f>
        <v/>
      </c>
      <c r="R1681" s="8">
        <f t="array" ref="R1681">IF(OR($A1681="TUA",$A1681="TYA"),"",IF(ISNUMBER(_xlfn.SINGLE(_xll.BDP($C1681,"DUR_ADJ_OAS_MID"))),_xll.BDP($C1681,"DUR_ADJ_OAS_MID"),IF(ISNUMBER(_xlfn.SINGLE(_xll.BDP($E1681&amp;" ISIN","DUR_ADJ_OAS_MID"))),_xll.BDP($E1681&amp;" ISIN","DUR_ADJ_OAS_MID")," ")))</f>
        <v/>
      </c>
      <c r="S1681" s="7">
        <f>IF(ISNUMBER(N1681),Q1681*N1681,IF(ISNUMBER(R1681),J1681*R1681," "))</f>
        <v/>
      </c>
      <c r="AB1681" s="8" t="inlineStr">
        <is>
          <t>VFPCTBP01</t>
        </is>
      </c>
    </row>
    <row r="1682">
      <c r="A1682" t="inlineStr">
        <is>
          <t>PCR</t>
        </is>
      </c>
      <c r="B1682" t="inlineStr">
        <is>
          <t>Nuveen Credit Strategies Incom</t>
        </is>
      </c>
      <c r="C1682" t="inlineStr">
        <is>
          <t>JQC UN</t>
        </is>
      </c>
      <c r="D1682" t="inlineStr">
        <is>
          <t>2842266</t>
        </is>
      </c>
      <c r="E1682" t="inlineStr">
        <is>
          <t>US67073D1028</t>
        </is>
      </c>
      <c r="F1682" t="inlineStr">
        <is>
          <t>67073D102</t>
        </is>
      </c>
      <c r="G1682" s="1" t="n">
        <v>11397.01502658766</v>
      </c>
      <c r="H1682" s="1" t="n">
        <v>5.09</v>
      </c>
      <c r="I1682" s="2" t="n">
        <v>58010.80648533117</v>
      </c>
      <c r="J1682" s="3" t="n">
        <v>0.0239802412856312</v>
      </c>
      <c r="K1682" s="4" t="n">
        <v>2419108.54</v>
      </c>
      <c r="L1682" s="5" t="n">
        <v>100001</v>
      </c>
      <c r="M1682" s="6" t="n">
        <v>24.19084349</v>
      </c>
      <c r="N1682" s="7">
        <f t="array" ref="N1682">IF(ISNUMBER(_xlfn.SINGLE(_xll.BDP($C1682, "DELTA_MID"))),_xll.BDP($C1682, "DELTA_MID")," ")</f>
        <v/>
      </c>
      <c r="O1682" s="7">
        <f>IF(ISNUMBER(N1682),_xll.BDP($C1682, "OPT_UNDL_TICKER"),"")</f>
        <v/>
      </c>
      <c r="P1682" s="8">
        <f>IF(ISNUMBER(N1682),_xll.BDP($C1682, "OPT_UNDL_PX")," ")</f>
        <v/>
      </c>
      <c r="Q1682" s="7">
        <f>IF(ISNUMBER(N1682),+G1682*_xll.BDP($C1682, "PX_POS_MULT_FACTOR")*P1682/K1682," ")</f>
        <v/>
      </c>
      <c r="R1682" s="8">
        <f t="array" ref="R1682">IF(OR($A1682="TUA",$A1682="TYA"),"",IF(ISNUMBER(_xlfn.SINGLE(_xll.BDP($C1682,"DUR_ADJ_OAS_MID"))),_xll.BDP($C1682,"DUR_ADJ_OAS_MID"),IF(ISNUMBER(_xlfn.SINGLE(_xll.BDP($E1682&amp;" ISIN","DUR_ADJ_OAS_MID"))),_xll.BDP($E1682&amp;" ISIN","DUR_ADJ_OAS_MID")," ")))</f>
        <v/>
      </c>
      <c r="S1682" s="7">
        <f>IF(ISNUMBER(N1682),Q1682*N1682,IF(ISNUMBER(R1682),J1682*R1682," "))</f>
        <v/>
      </c>
      <c r="AB1682" s="8" t="inlineStr">
        <is>
          <t>VFPCTBP01</t>
        </is>
      </c>
    </row>
    <row r="1683">
      <c r="A1683" t="inlineStr">
        <is>
          <t>PCR</t>
        </is>
      </c>
      <c r="B1683" t="inlineStr">
        <is>
          <t>Kayne Anderson BDC Inc</t>
        </is>
      </c>
      <c r="C1683" t="inlineStr">
        <is>
          <t>KBDC UN</t>
        </is>
      </c>
      <c r="D1683" t="inlineStr">
        <is>
          <t>BR4XSX2</t>
        </is>
      </c>
      <c r="E1683" t="inlineStr">
        <is>
          <t>US48662X1054</t>
        </is>
      </c>
      <c r="F1683" t="inlineStr">
        <is>
          <t>48662X105</t>
        </is>
      </c>
      <c r="G1683" s="1" t="n">
        <v>1486.109464255965</v>
      </c>
      <c r="H1683" s="1" t="n">
        <v>14.03</v>
      </c>
      <c r="I1683" s="2" t="n">
        <v>20850.11578351119</v>
      </c>
      <c r="J1683" s="3" t="n">
        <v>0.008618925293658399</v>
      </c>
      <c r="K1683" s="4" t="n">
        <v>2419108.54</v>
      </c>
      <c r="L1683" s="5" t="n">
        <v>100001</v>
      </c>
      <c r="M1683" s="6" t="n">
        <v>24.19084349</v>
      </c>
      <c r="N1683" s="7">
        <f t="array" ref="N1683">IF(ISNUMBER(_xlfn.SINGLE(_xll.BDP($C1683, "DELTA_MID"))),_xll.BDP($C1683, "DELTA_MID")," ")</f>
        <v/>
      </c>
      <c r="O1683" s="7">
        <f>IF(ISNUMBER(N1683),_xll.BDP($C1683, "OPT_UNDL_TICKER"),"")</f>
        <v/>
      </c>
      <c r="P1683" s="8">
        <f>IF(ISNUMBER(N1683),_xll.BDP($C1683, "OPT_UNDL_PX")," ")</f>
        <v/>
      </c>
      <c r="Q1683" s="7">
        <f>IF(ISNUMBER(N1683),+G1683*_xll.BDP($C1683, "PX_POS_MULT_FACTOR")*P1683/K1683," ")</f>
        <v/>
      </c>
      <c r="R1683" s="8">
        <f t="array" ref="R1683">IF(OR($A1683="TUA",$A1683="TYA"),"",IF(ISNUMBER(_xlfn.SINGLE(_xll.BDP($C1683,"DUR_ADJ_OAS_MID"))),_xll.BDP($C1683,"DUR_ADJ_OAS_MID"),IF(ISNUMBER(_xlfn.SINGLE(_xll.BDP($E1683&amp;" ISIN","DUR_ADJ_OAS_MID"))),_xll.BDP($E1683&amp;" ISIN","DUR_ADJ_OAS_MID")," ")))</f>
        <v/>
      </c>
      <c r="S1683" s="7">
        <f>IF(ISNUMBER(N1683),Q1683*N1683,IF(ISNUMBER(R1683),J1683*R1683," "))</f>
        <v/>
      </c>
      <c r="AB1683" s="8" t="inlineStr">
        <is>
          <t>VFPCTBP01</t>
        </is>
      </c>
    </row>
    <row r="1684">
      <c r="A1684" t="inlineStr">
        <is>
          <t>PCR</t>
        </is>
      </c>
      <c r="B1684" t="inlineStr">
        <is>
          <t>KKR Income Opportunities Fund</t>
        </is>
      </c>
      <c r="C1684" t="inlineStr">
        <is>
          <t>KIO UN</t>
        </is>
      </c>
      <c r="D1684" t="inlineStr">
        <is>
          <t>BC163B2</t>
        </is>
      </c>
      <c r="E1684" t="inlineStr">
        <is>
          <t>US48249T1060</t>
        </is>
      </c>
      <c r="F1684" t="inlineStr">
        <is>
          <t>48249T106</t>
        </is>
      </c>
      <c r="G1684" s="1" t="n">
        <v>1930.152542101036</v>
      </c>
      <c r="H1684" s="1" t="n">
        <v>11.8</v>
      </c>
      <c r="I1684" s="2" t="n">
        <v>22775.79999679222</v>
      </c>
      <c r="J1684" s="3" t="n">
        <v>0.0094149558071471</v>
      </c>
      <c r="K1684" s="4" t="n">
        <v>2419108.54</v>
      </c>
      <c r="L1684" s="5" t="n">
        <v>100001</v>
      </c>
      <c r="M1684" s="6" t="n">
        <v>24.19084349</v>
      </c>
      <c r="N1684" s="7">
        <f t="array" ref="N1684">IF(ISNUMBER(_xlfn.SINGLE(_xll.BDP($C1684, "DELTA_MID"))),_xll.BDP($C1684, "DELTA_MID")," ")</f>
        <v/>
      </c>
      <c r="O1684" s="7">
        <f>IF(ISNUMBER(N1684),_xll.BDP($C1684, "OPT_UNDL_TICKER"),"")</f>
        <v/>
      </c>
      <c r="P1684" s="8">
        <f>IF(ISNUMBER(N1684),_xll.BDP($C1684, "OPT_UNDL_PX")," ")</f>
        <v/>
      </c>
      <c r="Q1684" s="7">
        <f>IF(ISNUMBER(N1684),+G1684*_xll.BDP($C1684, "PX_POS_MULT_FACTOR")*P1684/K1684," ")</f>
        <v/>
      </c>
      <c r="R1684" s="8">
        <f t="array" ref="R1684">IF(OR($A1684="TUA",$A1684="TYA"),"",IF(ISNUMBER(_xlfn.SINGLE(_xll.BDP($C1684,"DUR_ADJ_OAS_MID"))),_xll.BDP($C1684,"DUR_ADJ_OAS_MID"),IF(ISNUMBER(_xlfn.SINGLE(_xll.BDP($E1684&amp;" ISIN","DUR_ADJ_OAS_MID"))),_xll.BDP($E1684&amp;" ISIN","DUR_ADJ_OAS_MID")," ")))</f>
        <v/>
      </c>
      <c r="S1684" s="7">
        <f>IF(ISNUMBER(N1684),Q1684*N1684,IF(ISNUMBER(R1684),J1684*R1684," "))</f>
        <v/>
      </c>
      <c r="AB1684" s="8" t="inlineStr">
        <is>
          <t>VFPCTBP01</t>
        </is>
      </c>
    </row>
    <row r="1685">
      <c r="A1685" t="inlineStr">
        <is>
          <t>PCR</t>
        </is>
      </c>
      <c r="B1685" t="inlineStr">
        <is>
          <t>MidCap Financial Investment Co</t>
        </is>
      </c>
      <c r="C1685" t="inlineStr">
        <is>
          <t>MFIC UW</t>
        </is>
      </c>
      <c r="D1685" t="inlineStr">
        <is>
          <t>BGLP5H7</t>
        </is>
      </c>
      <c r="E1685" t="inlineStr">
        <is>
          <t>US03761U5020</t>
        </is>
      </c>
      <c r="F1685" t="inlineStr">
        <is>
          <t>03761U502</t>
        </is>
      </c>
      <c r="G1685" s="1" t="n">
        <v>4407.654348215291</v>
      </c>
      <c r="H1685" s="1" t="n">
        <v>11.93</v>
      </c>
      <c r="I1685" s="2" t="n">
        <v>52583.31637420842</v>
      </c>
      <c r="J1685" s="3" t="n">
        <v>0.0217366503010271</v>
      </c>
      <c r="K1685" s="4" t="n">
        <v>2419108.54</v>
      </c>
      <c r="L1685" s="5" t="n">
        <v>100001</v>
      </c>
      <c r="M1685" s="6" t="n">
        <v>24.19084349</v>
      </c>
      <c r="N1685" s="7">
        <f t="array" ref="N1685">IF(ISNUMBER(_xlfn.SINGLE(_xll.BDP($C1685, "DELTA_MID"))),_xll.BDP($C1685, "DELTA_MID")," ")</f>
        <v/>
      </c>
      <c r="O1685" s="7">
        <f>IF(ISNUMBER(N1685),_xll.BDP($C1685, "OPT_UNDL_TICKER"),"")</f>
        <v/>
      </c>
      <c r="P1685" s="8">
        <f>IF(ISNUMBER(N1685),_xll.BDP($C1685, "OPT_UNDL_PX")," ")</f>
        <v/>
      </c>
      <c r="Q1685" s="7">
        <f>IF(ISNUMBER(N1685),+G1685*_xll.BDP($C1685, "PX_POS_MULT_FACTOR")*P1685/K1685," ")</f>
        <v/>
      </c>
      <c r="R1685" s="8">
        <f t="array" ref="R1685">IF(OR($A1685="TUA",$A1685="TYA"),"",IF(ISNUMBER(_xlfn.SINGLE(_xll.BDP($C1685,"DUR_ADJ_OAS_MID"))),_xll.BDP($C1685,"DUR_ADJ_OAS_MID"),IF(ISNUMBER(_xlfn.SINGLE(_xll.BDP($E1685&amp;" ISIN","DUR_ADJ_OAS_MID"))),_xll.BDP($E1685&amp;" ISIN","DUR_ADJ_OAS_MID")," ")))</f>
        <v/>
      </c>
      <c r="S1685" s="7">
        <f>IF(ISNUMBER(N1685),Q1685*N1685,IF(ISNUMBER(R1685),J1685*R1685," "))</f>
        <v/>
      </c>
      <c r="AB1685" s="8" t="inlineStr">
        <is>
          <t>VFPCTBP01</t>
        </is>
      </c>
    </row>
    <row r="1686">
      <c r="A1686" t="inlineStr">
        <is>
          <t>PCR</t>
        </is>
      </c>
      <c r="B1686" t="inlineStr">
        <is>
          <t>Morgan Stanley Direct Lending</t>
        </is>
      </c>
      <c r="C1686" t="inlineStr">
        <is>
          <t>MSDL UN</t>
        </is>
      </c>
      <c r="D1686" t="inlineStr">
        <is>
          <t>BRBLLZ2</t>
        </is>
      </c>
      <c r="E1686" t="inlineStr">
        <is>
          <t>US61774A1034</t>
        </is>
      </c>
      <c r="F1686" t="inlineStr">
        <is>
          <t>61774A103</t>
        </is>
      </c>
      <c r="G1686" s="1" t="n">
        <v>4932.304970028443</v>
      </c>
      <c r="H1686" s="1" t="n">
        <v>16.95</v>
      </c>
      <c r="I1686" s="2" t="n">
        <v>83602.5692419821</v>
      </c>
      <c r="J1686" s="3" t="n">
        <v>0.0345592468711561</v>
      </c>
      <c r="K1686" s="4" t="n">
        <v>2419108.54</v>
      </c>
      <c r="L1686" s="5" t="n">
        <v>100001</v>
      </c>
      <c r="M1686" s="6" t="n">
        <v>24.19084349</v>
      </c>
      <c r="N1686" s="7">
        <f t="array" ref="N1686">IF(ISNUMBER(_xlfn.SINGLE(_xll.BDP($C1686, "DELTA_MID"))),_xll.BDP($C1686, "DELTA_MID")," ")</f>
        <v/>
      </c>
      <c r="O1686" s="7">
        <f>IF(ISNUMBER(N1686),_xll.BDP($C1686, "OPT_UNDL_TICKER"),"")</f>
        <v/>
      </c>
      <c r="P1686" s="8">
        <f>IF(ISNUMBER(N1686),_xll.BDP($C1686, "OPT_UNDL_PX")," ")</f>
        <v/>
      </c>
      <c r="Q1686" s="7">
        <f>IF(ISNUMBER(N1686),+G1686*_xll.BDP($C1686, "PX_POS_MULT_FACTOR")*P1686/K1686," ")</f>
        <v/>
      </c>
      <c r="R1686" s="8">
        <f t="array" ref="R1686">IF(OR($A1686="TUA",$A1686="TYA"),"",IF(ISNUMBER(_xlfn.SINGLE(_xll.BDP($C1686,"DUR_ADJ_OAS_MID"))),_xll.BDP($C1686,"DUR_ADJ_OAS_MID"),IF(ISNUMBER(_xlfn.SINGLE(_xll.BDP($E1686&amp;" ISIN","DUR_ADJ_OAS_MID"))),_xll.BDP($E1686&amp;" ISIN","DUR_ADJ_OAS_MID")," ")))</f>
        <v/>
      </c>
      <c r="S1686" s="7">
        <f>IF(ISNUMBER(N1686),Q1686*N1686,IF(ISNUMBER(R1686),J1686*R1686," "))</f>
        <v/>
      </c>
      <c r="AB1686" s="8" t="inlineStr">
        <is>
          <t>VFPCTBP01</t>
        </is>
      </c>
    </row>
    <row r="1687">
      <c r="A1687" t="inlineStr">
        <is>
          <t>PCR</t>
        </is>
      </c>
      <c r="B1687" t="inlineStr">
        <is>
          <t>Nuveen Churchill Direct Lendin</t>
        </is>
      </c>
      <c r="C1687" t="inlineStr">
        <is>
          <t>NCDL UN</t>
        </is>
      </c>
      <c r="D1687" t="inlineStr">
        <is>
          <t>BQWT084</t>
        </is>
      </c>
      <c r="E1687" t="inlineStr">
        <is>
          <t>US67090S1087</t>
        </is>
      </c>
      <c r="F1687" t="inlineStr">
        <is>
          <t>67090S108</t>
        </is>
      </c>
      <c r="G1687" s="1" t="n">
        <v>2424.881389003977</v>
      </c>
      <c r="H1687" s="1" t="n">
        <v>14.11</v>
      </c>
      <c r="I1687" s="2" t="n">
        <v>34215.07639884612</v>
      </c>
      <c r="J1687" s="3" t="n">
        <v>0.014143671452975</v>
      </c>
      <c r="K1687" s="4" t="n">
        <v>2419108.54</v>
      </c>
      <c r="L1687" s="5" t="n">
        <v>100001</v>
      </c>
      <c r="M1687" s="6" t="n">
        <v>24.19084349</v>
      </c>
      <c r="N1687" s="7">
        <f t="array" ref="N1687">IF(ISNUMBER(_xlfn.SINGLE(_xll.BDP($C1687, "DELTA_MID"))),_xll.BDP($C1687, "DELTA_MID")," ")</f>
        <v/>
      </c>
      <c r="O1687" s="7">
        <f>IF(ISNUMBER(N1687),_xll.BDP($C1687, "OPT_UNDL_TICKER"),"")</f>
        <v/>
      </c>
      <c r="P1687" s="8">
        <f>IF(ISNUMBER(N1687),_xll.BDP($C1687, "OPT_UNDL_PX")," ")</f>
        <v/>
      </c>
      <c r="Q1687" s="7">
        <f>IF(ISNUMBER(N1687),+G1687*_xll.BDP($C1687, "PX_POS_MULT_FACTOR")*P1687/K1687," ")</f>
        <v/>
      </c>
      <c r="R1687" s="8">
        <f t="array" ref="R1687">IF(OR($A1687="TUA",$A1687="TYA"),"",IF(ISNUMBER(_xlfn.SINGLE(_xll.BDP($C1687,"DUR_ADJ_OAS_MID"))),_xll.BDP($C1687,"DUR_ADJ_OAS_MID"),IF(ISNUMBER(_xlfn.SINGLE(_xll.BDP($E1687&amp;" ISIN","DUR_ADJ_OAS_MID"))),_xll.BDP($E1687&amp;" ISIN","DUR_ADJ_OAS_MID")," ")))</f>
        <v/>
      </c>
      <c r="S1687" s="7">
        <f>IF(ISNUMBER(N1687),Q1687*N1687,IF(ISNUMBER(R1687),J1687*R1687," "))</f>
        <v/>
      </c>
      <c r="AB1687" s="8" t="inlineStr">
        <is>
          <t>VFPCTBP01</t>
        </is>
      </c>
    </row>
    <row r="1688">
      <c r="A1688" t="inlineStr">
        <is>
          <t>PCR</t>
        </is>
      </c>
      <c r="B1688" t="inlineStr">
        <is>
          <t>New Mountain Finance Corp</t>
        </is>
      </c>
      <c r="C1688" t="inlineStr">
        <is>
          <t>NMFC UW</t>
        </is>
      </c>
      <c r="D1688" t="inlineStr">
        <is>
          <t>B61WWF5</t>
        </is>
      </c>
      <c r="E1688" t="inlineStr">
        <is>
          <t>US6475511001</t>
        </is>
      </c>
      <c r="F1688" t="inlineStr">
        <is>
          <t>647551100</t>
        </is>
      </c>
      <c r="G1688" s="1" t="n">
        <v>5060.257217785166</v>
      </c>
      <c r="H1688" s="1" t="n">
        <v>9.44</v>
      </c>
      <c r="I1688" s="2" t="n">
        <v>47768.82813589196</v>
      </c>
      <c r="J1688" s="3" t="n">
        <v>0.0197464592208384</v>
      </c>
      <c r="K1688" s="4" t="n">
        <v>2419108.54</v>
      </c>
      <c r="L1688" s="5" t="n">
        <v>100001</v>
      </c>
      <c r="M1688" s="6" t="n">
        <v>24.19084349</v>
      </c>
      <c r="N1688" s="7">
        <f t="array" ref="N1688">IF(ISNUMBER(_xlfn.SINGLE(_xll.BDP($C1688, "DELTA_MID"))),_xll.BDP($C1688, "DELTA_MID")," ")</f>
        <v/>
      </c>
      <c r="O1688" s="7">
        <f>IF(ISNUMBER(N1688),_xll.BDP($C1688, "OPT_UNDL_TICKER"),"")</f>
        <v/>
      </c>
      <c r="P1688" s="8">
        <f>IF(ISNUMBER(N1688),_xll.BDP($C1688, "OPT_UNDL_PX")," ")</f>
        <v/>
      </c>
      <c r="Q1688" s="7">
        <f>IF(ISNUMBER(N1688),+G1688*_xll.BDP($C1688, "PX_POS_MULT_FACTOR")*P1688/K1688," ")</f>
        <v/>
      </c>
      <c r="R1688" s="8">
        <f t="array" ref="R1688">IF(OR($A1688="TUA",$A1688="TYA"),"",IF(ISNUMBER(_xlfn.SINGLE(_xll.BDP($C1688,"DUR_ADJ_OAS_MID"))),_xll.BDP($C1688,"DUR_ADJ_OAS_MID"),IF(ISNUMBER(_xlfn.SINGLE(_xll.BDP($E1688&amp;" ISIN","DUR_ADJ_OAS_MID"))),_xll.BDP($E1688&amp;" ISIN","DUR_ADJ_OAS_MID")," ")))</f>
        <v/>
      </c>
      <c r="S1688" s="7">
        <f>IF(ISNUMBER(N1688),Q1688*N1688,IF(ISNUMBER(R1688),J1688*R1688," "))</f>
        <v/>
      </c>
      <c r="AB1688" s="8" t="inlineStr">
        <is>
          <t>VFPCTBP01</t>
        </is>
      </c>
    </row>
    <row r="1689">
      <c r="A1689" t="inlineStr">
        <is>
          <t>PCR</t>
        </is>
      </c>
      <c r="B1689" t="inlineStr">
        <is>
          <t>Blue Owl Capital Corp</t>
        </is>
      </c>
      <c r="C1689" t="inlineStr">
        <is>
          <t>OBDC UN</t>
        </is>
      </c>
      <c r="D1689" t="inlineStr">
        <is>
          <t>BK0P8V1</t>
        </is>
      </c>
      <c r="E1689" t="inlineStr">
        <is>
          <t>US69121K1043</t>
        </is>
      </c>
      <c r="F1689" t="inlineStr">
        <is>
          <t>69121K104</t>
        </is>
      </c>
      <c r="G1689" s="1" t="n">
        <v>9226.674792968855</v>
      </c>
      <c r="H1689" s="1" t="n">
        <v>12.96</v>
      </c>
      <c r="I1689" s="2" t="n">
        <v>119577.7053168764</v>
      </c>
      <c r="J1689" s="3" t="n">
        <v>0.0494304837255778</v>
      </c>
      <c r="K1689" s="4" t="n">
        <v>2419108.54</v>
      </c>
      <c r="L1689" s="5" t="n">
        <v>100001</v>
      </c>
      <c r="M1689" s="6" t="n">
        <v>24.19084349</v>
      </c>
      <c r="N1689" s="7">
        <f t="array" ref="N1689">IF(ISNUMBER(_xlfn.SINGLE(_xll.BDP($C1689, "DELTA_MID"))),_xll.BDP($C1689, "DELTA_MID")," ")</f>
        <v/>
      </c>
      <c r="O1689" s="7">
        <f>IF(ISNUMBER(N1689),_xll.BDP($C1689, "OPT_UNDL_TICKER"),"")</f>
        <v/>
      </c>
      <c r="P1689" s="8">
        <f>IF(ISNUMBER(N1689),_xll.BDP($C1689, "OPT_UNDL_PX")," ")</f>
        <v/>
      </c>
      <c r="Q1689" s="7">
        <f>IF(ISNUMBER(N1689),+G1689*_xll.BDP($C1689, "PX_POS_MULT_FACTOR")*P1689/K1689," ")</f>
        <v/>
      </c>
      <c r="R1689" s="8">
        <f t="array" ref="R1689">IF(OR($A1689="TUA",$A1689="TYA"),"",IF(ISNUMBER(_xlfn.SINGLE(_xll.BDP($C1689,"DUR_ADJ_OAS_MID"))),_xll.BDP($C1689,"DUR_ADJ_OAS_MID"),IF(ISNUMBER(_xlfn.SINGLE(_xll.BDP($E1689&amp;" ISIN","DUR_ADJ_OAS_MID"))),_xll.BDP($E1689&amp;" ISIN","DUR_ADJ_OAS_MID")," ")))</f>
        <v/>
      </c>
      <c r="S1689" s="7">
        <f>IF(ISNUMBER(N1689),Q1689*N1689,IF(ISNUMBER(R1689),J1689*R1689," "))</f>
        <v/>
      </c>
      <c r="AB1689" s="8" t="inlineStr">
        <is>
          <t>VFPCTBP01</t>
        </is>
      </c>
    </row>
    <row r="1690">
      <c r="A1690" t="inlineStr">
        <is>
          <t>PCR</t>
        </is>
      </c>
      <c r="B1690" t="inlineStr">
        <is>
          <t>OFS Credit Co Inc</t>
        </is>
      </c>
      <c r="C1690" t="inlineStr">
        <is>
          <t>OCCI UR</t>
        </is>
      </c>
      <c r="D1690" t="inlineStr">
        <is>
          <t>BF19Y19</t>
        </is>
      </c>
      <c r="E1690" t="inlineStr">
        <is>
          <t>US67111Q1076</t>
        </is>
      </c>
      <c r="F1690" t="inlineStr">
        <is>
          <t>67111Q107</t>
        </is>
      </c>
      <c r="G1690" s="1" t="n">
        <v>3936.754092707684</v>
      </c>
      <c r="H1690" s="1" t="n">
        <v>4.79</v>
      </c>
      <c r="I1690" s="2" t="n">
        <v>18857.0521040698</v>
      </c>
      <c r="J1690" s="3" t="n">
        <v>0.00779504176529</v>
      </c>
      <c r="K1690" s="4" t="n">
        <v>2419108.54</v>
      </c>
      <c r="L1690" s="5" t="n">
        <v>100001</v>
      </c>
      <c r="M1690" s="6" t="n">
        <v>24.19084349</v>
      </c>
      <c r="N1690" s="7">
        <f t="array" ref="N1690">IF(ISNUMBER(_xlfn.SINGLE(_xll.BDP($C1690, "DELTA_MID"))),_xll.BDP($C1690, "DELTA_MID")," ")</f>
        <v/>
      </c>
      <c r="O1690" s="7">
        <f>IF(ISNUMBER(N1690),_xll.BDP($C1690, "OPT_UNDL_TICKER"),"")</f>
        <v/>
      </c>
      <c r="P1690" s="8">
        <f>IF(ISNUMBER(N1690),_xll.BDP($C1690, "OPT_UNDL_PX")," ")</f>
        <v/>
      </c>
      <c r="Q1690" s="7">
        <f>IF(ISNUMBER(N1690),+G1690*_xll.BDP($C1690, "PX_POS_MULT_FACTOR")*P1690/K1690," ")</f>
        <v/>
      </c>
      <c r="R1690" s="8">
        <f t="array" ref="R1690">IF(OR($A1690="TUA",$A1690="TYA"),"",IF(ISNUMBER(_xlfn.SINGLE(_xll.BDP($C1690,"DUR_ADJ_OAS_MID"))),_xll.BDP($C1690,"DUR_ADJ_OAS_MID"),IF(ISNUMBER(_xlfn.SINGLE(_xll.BDP($E1690&amp;" ISIN","DUR_ADJ_OAS_MID"))),_xll.BDP($E1690&amp;" ISIN","DUR_ADJ_OAS_MID")," ")))</f>
        <v/>
      </c>
      <c r="S1690" s="7">
        <f>IF(ISNUMBER(N1690),Q1690*N1690,IF(ISNUMBER(R1690),J1690*R1690," "))</f>
        <v/>
      </c>
      <c r="AB1690" s="8" t="inlineStr">
        <is>
          <t>VFPCTBP01</t>
        </is>
      </c>
    </row>
    <row r="1691">
      <c r="A1691" t="inlineStr">
        <is>
          <t>PCR</t>
        </is>
      </c>
      <c r="B1691" t="inlineStr">
        <is>
          <t>Oaktree Specialty Lending Corp</t>
        </is>
      </c>
      <c r="C1691" t="inlineStr">
        <is>
          <t>OCSL UW</t>
        </is>
      </c>
      <c r="D1691" t="inlineStr">
        <is>
          <t>BPVGJR1</t>
        </is>
      </c>
      <c r="E1691" t="inlineStr">
        <is>
          <t>US67401P4054</t>
        </is>
      </c>
      <c r="F1691" t="inlineStr">
        <is>
          <t>67401P405</t>
        </is>
      </c>
      <c r="G1691" s="1" t="n">
        <v>7407.288048830055</v>
      </c>
      <c r="H1691" s="1" t="n">
        <v>13.875</v>
      </c>
      <c r="I1691" s="2" t="n">
        <v>102776.121677517</v>
      </c>
      <c r="J1691" s="3" t="n">
        <v>0.0424851220927511</v>
      </c>
      <c r="K1691" s="4" t="n">
        <v>2419108.54</v>
      </c>
      <c r="L1691" s="5" t="n">
        <v>100001</v>
      </c>
      <c r="M1691" s="6" t="n">
        <v>24.19084349</v>
      </c>
      <c r="N1691" s="7">
        <f t="array" ref="N1691">IF(ISNUMBER(_xlfn.SINGLE(_xll.BDP($C1691, "DELTA_MID"))),_xll.BDP($C1691, "DELTA_MID")," ")</f>
        <v/>
      </c>
      <c r="O1691" s="7">
        <f>IF(ISNUMBER(N1691),_xll.BDP($C1691, "OPT_UNDL_TICKER"),"")</f>
        <v/>
      </c>
      <c r="P1691" s="8">
        <f>IF(ISNUMBER(N1691),_xll.BDP($C1691, "OPT_UNDL_PX")," ")</f>
        <v/>
      </c>
      <c r="Q1691" s="7">
        <f>IF(ISNUMBER(N1691),+G1691*_xll.BDP($C1691, "PX_POS_MULT_FACTOR")*P1691/K1691," ")</f>
        <v/>
      </c>
      <c r="R1691" s="8">
        <f t="array" ref="R1691">IF(OR($A1691="TUA",$A1691="TYA"),"",IF(ISNUMBER(_xlfn.SINGLE(_xll.BDP($C1691,"DUR_ADJ_OAS_MID"))),_xll.BDP($C1691,"DUR_ADJ_OAS_MID"),IF(ISNUMBER(_xlfn.SINGLE(_xll.BDP($E1691&amp;" ISIN","DUR_ADJ_OAS_MID"))),_xll.BDP($E1691&amp;" ISIN","DUR_ADJ_OAS_MID")," ")))</f>
        <v/>
      </c>
      <c r="S1691" s="7">
        <f>IF(ISNUMBER(N1691),Q1691*N1691,IF(ISNUMBER(R1691),J1691*R1691," "))</f>
        <v/>
      </c>
      <c r="AB1691" s="8" t="inlineStr">
        <is>
          <t>VFPCTBP01</t>
        </is>
      </c>
    </row>
    <row r="1692">
      <c r="A1692" t="inlineStr">
        <is>
          <t>PCR</t>
        </is>
      </c>
      <c r="B1692" t="inlineStr">
        <is>
          <t>Oxford Lane Capital Corp</t>
        </is>
      </c>
      <c r="C1692" t="inlineStr">
        <is>
          <t>OXLC UW</t>
        </is>
      </c>
      <c r="D1692" t="inlineStr">
        <is>
          <t>BTWQGX3</t>
        </is>
      </c>
      <c r="E1692" t="inlineStr">
        <is>
          <t>US6915438476</t>
        </is>
      </c>
      <c r="F1692" t="inlineStr">
        <is>
          <t>691543847</t>
        </is>
      </c>
      <c r="G1692" s="1" t="n">
        <v>6576.019107379409</v>
      </c>
      <c r="H1692" s="1" t="n">
        <v>14.87</v>
      </c>
      <c r="I1692" s="2" t="n">
        <v>97785.4041267318</v>
      </c>
      <c r="J1692" s="3" t="n">
        <v>0.0404220821471416</v>
      </c>
      <c r="K1692" s="4" t="n">
        <v>2419108.54</v>
      </c>
      <c r="L1692" s="5" t="n">
        <v>100001</v>
      </c>
      <c r="M1692" s="6" t="n">
        <v>24.19084349</v>
      </c>
      <c r="N1692" s="7">
        <f t="array" ref="N1692">IF(ISNUMBER(_xlfn.SINGLE(_xll.BDP($C1692, "DELTA_MID"))),_xll.BDP($C1692, "DELTA_MID")," ")</f>
        <v/>
      </c>
      <c r="O1692" s="7">
        <f>IF(ISNUMBER(N1692),_xll.BDP($C1692, "OPT_UNDL_TICKER"),"")</f>
        <v/>
      </c>
      <c r="P1692" s="8">
        <f>IF(ISNUMBER(N1692),_xll.BDP($C1692, "OPT_UNDL_PX")," ")</f>
        <v/>
      </c>
      <c r="Q1692" s="7">
        <f>IF(ISNUMBER(N1692),+G1692*_xll.BDP($C1692, "PX_POS_MULT_FACTOR")*P1692/K1692," ")</f>
        <v/>
      </c>
      <c r="R1692" s="8">
        <f t="array" ref="R1692">IF(OR($A1692="TUA",$A1692="TYA"),"",IF(ISNUMBER(_xlfn.SINGLE(_xll.BDP($C1692,"DUR_ADJ_OAS_MID"))),_xll.BDP($C1692,"DUR_ADJ_OAS_MID"),IF(ISNUMBER(_xlfn.SINGLE(_xll.BDP($E1692&amp;" ISIN","DUR_ADJ_OAS_MID"))),_xll.BDP($E1692&amp;" ISIN","DUR_ADJ_OAS_MID")," ")))</f>
        <v/>
      </c>
      <c r="S1692" s="7">
        <f>IF(ISNUMBER(N1692),Q1692*N1692,IF(ISNUMBER(R1692),J1692*R1692," "))</f>
        <v/>
      </c>
      <c r="AB1692" s="8" t="inlineStr">
        <is>
          <t>VFPCTBP01</t>
        </is>
      </c>
    </row>
    <row r="1693">
      <c r="A1693" t="inlineStr">
        <is>
          <t>PCR</t>
        </is>
      </c>
      <c r="B1693" t="inlineStr">
        <is>
          <t>PIMCO Income Strategy Fund</t>
        </is>
      </c>
      <c r="C1693" t="inlineStr">
        <is>
          <t>PFL UN</t>
        </is>
      </c>
      <c r="D1693" t="inlineStr">
        <is>
          <t>2195487</t>
        </is>
      </c>
      <c r="E1693" t="inlineStr">
        <is>
          <t>US72201H1086</t>
        </is>
      </c>
      <c r="F1693" t="inlineStr">
        <is>
          <t>72201H108</t>
        </is>
      </c>
      <c r="G1693" s="1" t="n">
        <v>1324.773153309973</v>
      </c>
      <c r="H1693" s="1" t="n">
        <v>8.449999999999999</v>
      </c>
      <c r="I1693" s="2" t="n">
        <v>11194.33314546927</v>
      </c>
      <c r="J1693" s="3" t="n">
        <v>0.0046274621251468</v>
      </c>
      <c r="K1693" s="4" t="n">
        <v>2419108.54</v>
      </c>
      <c r="L1693" s="5" t="n">
        <v>100001</v>
      </c>
      <c r="M1693" s="6" t="n">
        <v>24.19084349</v>
      </c>
      <c r="N1693" s="7">
        <f t="array" ref="N1693">IF(ISNUMBER(_xlfn.SINGLE(_xll.BDP($C1693, "DELTA_MID"))),_xll.BDP($C1693, "DELTA_MID")," ")</f>
        <v/>
      </c>
      <c r="O1693" s="7">
        <f>IF(ISNUMBER(N1693),_xll.BDP($C1693, "OPT_UNDL_TICKER"),"")</f>
        <v/>
      </c>
      <c r="P1693" s="8">
        <f>IF(ISNUMBER(N1693),_xll.BDP($C1693, "OPT_UNDL_PX")," ")</f>
        <v/>
      </c>
      <c r="Q1693" s="7">
        <f>IF(ISNUMBER(N1693),+G1693*_xll.BDP($C1693, "PX_POS_MULT_FACTOR")*P1693/K1693," ")</f>
        <v/>
      </c>
      <c r="R1693" s="8">
        <f t="array" ref="R1693">IF(OR($A1693="TUA",$A1693="TYA"),"",IF(ISNUMBER(_xlfn.SINGLE(_xll.BDP($C1693,"DUR_ADJ_OAS_MID"))),_xll.BDP($C1693,"DUR_ADJ_OAS_MID"),IF(ISNUMBER(_xlfn.SINGLE(_xll.BDP($E1693&amp;" ISIN","DUR_ADJ_OAS_MID"))),_xll.BDP($E1693&amp;" ISIN","DUR_ADJ_OAS_MID")," ")))</f>
        <v/>
      </c>
      <c r="S1693" s="7">
        <f>IF(ISNUMBER(N1693),Q1693*N1693,IF(ISNUMBER(R1693),J1693*R1693," "))</f>
        <v/>
      </c>
      <c r="AB1693" s="8" t="inlineStr">
        <is>
          <t>VFPCTBP01</t>
        </is>
      </c>
    </row>
    <row r="1694">
      <c r="A1694" t="inlineStr">
        <is>
          <t>PCR</t>
        </is>
      </c>
      <c r="B1694" t="inlineStr">
        <is>
          <t>PennantPark Floating Rate Capi</t>
        </is>
      </c>
      <c r="C1694" t="inlineStr">
        <is>
          <t>PFLT UN</t>
        </is>
      </c>
      <c r="D1694" t="inlineStr">
        <is>
          <t>B61FCS7</t>
        </is>
      </c>
      <c r="E1694" t="inlineStr">
        <is>
          <t>US70806A1060</t>
        </is>
      </c>
      <c r="F1694" t="inlineStr">
        <is>
          <t>70806A106</t>
        </is>
      </c>
      <c r="G1694" s="1" t="n">
        <v>11993.18900381352</v>
      </c>
      <c r="H1694" s="1" t="n">
        <v>8.859999999999999</v>
      </c>
      <c r="I1694" s="2" t="n">
        <v>106259.6545737878</v>
      </c>
      <c r="J1694" s="3" t="n">
        <v>0.0439251289542336</v>
      </c>
      <c r="K1694" s="4" t="n">
        <v>2419108.54</v>
      </c>
      <c r="L1694" s="5" t="n">
        <v>100001</v>
      </c>
      <c r="M1694" s="6" t="n">
        <v>24.19084349</v>
      </c>
      <c r="N1694" s="7">
        <f t="array" ref="N1694">IF(ISNUMBER(_xlfn.SINGLE(_xll.BDP($C1694, "DELTA_MID"))),_xll.BDP($C1694, "DELTA_MID")," ")</f>
        <v/>
      </c>
      <c r="O1694" s="7">
        <f>IF(ISNUMBER(N1694),_xll.BDP($C1694, "OPT_UNDL_TICKER"),"")</f>
        <v/>
      </c>
      <c r="P1694" s="8">
        <f>IF(ISNUMBER(N1694),_xll.BDP($C1694, "OPT_UNDL_PX")," ")</f>
        <v/>
      </c>
      <c r="Q1694" s="7">
        <f>IF(ISNUMBER(N1694),+G1694*_xll.BDP($C1694, "PX_POS_MULT_FACTOR")*P1694/K1694," ")</f>
        <v/>
      </c>
      <c r="R1694" s="8">
        <f t="array" ref="R1694">IF(OR($A1694="TUA",$A1694="TYA"),"",IF(ISNUMBER(_xlfn.SINGLE(_xll.BDP($C1694,"DUR_ADJ_OAS_MID"))),_xll.BDP($C1694,"DUR_ADJ_OAS_MID"),IF(ISNUMBER(_xlfn.SINGLE(_xll.BDP($E1694&amp;" ISIN","DUR_ADJ_OAS_MID"))),_xll.BDP($E1694&amp;" ISIN","DUR_ADJ_OAS_MID")," ")))</f>
        <v/>
      </c>
      <c r="S1694" s="7">
        <f>IF(ISNUMBER(N1694),Q1694*N1694,IF(ISNUMBER(R1694),J1694*R1694," "))</f>
        <v/>
      </c>
      <c r="AB1694" s="8" t="inlineStr">
        <is>
          <t>VFPCTBP01</t>
        </is>
      </c>
    </row>
    <row r="1695">
      <c r="A1695" t="inlineStr">
        <is>
          <t>PCR</t>
        </is>
      </c>
      <c r="B1695" t="inlineStr">
        <is>
          <t>PIMCO Income Strategy Fund II</t>
        </is>
      </c>
      <c r="C1695" t="inlineStr">
        <is>
          <t>PFN UN</t>
        </is>
      </c>
      <c r="D1695" t="inlineStr">
        <is>
          <t>B038CG0</t>
        </is>
      </c>
      <c r="E1695" t="inlineStr">
        <is>
          <t>US72201J1043</t>
        </is>
      </c>
      <c r="F1695" t="inlineStr">
        <is>
          <t>72201J104</t>
        </is>
      </c>
      <c r="G1695" s="1" t="n">
        <v>3094.808785354496</v>
      </c>
      <c r="H1695" s="1" t="n">
        <v>7.47</v>
      </c>
      <c r="I1695" s="2" t="n">
        <v>23118.22162659808</v>
      </c>
      <c r="J1695" s="3" t="n">
        <v>0.0095565044909469</v>
      </c>
      <c r="K1695" s="4" t="n">
        <v>2419108.54</v>
      </c>
      <c r="L1695" s="5" t="n">
        <v>100001</v>
      </c>
      <c r="M1695" s="6" t="n">
        <v>24.19084349</v>
      </c>
      <c r="N1695" s="7">
        <f t="array" ref="N1695">IF(ISNUMBER(_xlfn.SINGLE(_xll.BDP($C1695, "DELTA_MID"))),_xll.BDP($C1695, "DELTA_MID")," ")</f>
        <v/>
      </c>
      <c r="O1695" s="7">
        <f>IF(ISNUMBER(N1695),_xll.BDP($C1695, "OPT_UNDL_TICKER"),"")</f>
        <v/>
      </c>
      <c r="P1695" s="8">
        <f>IF(ISNUMBER(N1695),_xll.BDP($C1695, "OPT_UNDL_PX")," ")</f>
        <v/>
      </c>
      <c r="Q1695" s="7">
        <f>IF(ISNUMBER(N1695),+G1695*_xll.BDP($C1695, "PX_POS_MULT_FACTOR")*P1695/K1695," ")</f>
        <v/>
      </c>
      <c r="R1695" s="8">
        <f t="array" ref="R1695">IF(OR($A1695="TUA",$A1695="TYA"),"",IF(ISNUMBER(_xlfn.SINGLE(_xll.BDP($C1695,"DUR_ADJ_OAS_MID"))),_xll.BDP($C1695,"DUR_ADJ_OAS_MID"),IF(ISNUMBER(_xlfn.SINGLE(_xll.BDP($E1695&amp;" ISIN","DUR_ADJ_OAS_MID"))),_xll.BDP($E1695&amp;" ISIN","DUR_ADJ_OAS_MID")," ")))</f>
        <v/>
      </c>
      <c r="S1695" s="7">
        <f>IF(ISNUMBER(N1695),Q1695*N1695,IF(ISNUMBER(R1695),J1695*R1695," "))</f>
        <v/>
      </c>
      <c r="AB1695" s="8" t="inlineStr">
        <is>
          <t>VFPCTBP01</t>
        </is>
      </c>
    </row>
    <row r="1696">
      <c r="A1696" t="inlineStr">
        <is>
          <t>PCR</t>
        </is>
      </c>
      <c r="B1696" t="inlineStr">
        <is>
          <t>PennantPark Investment Corp</t>
        </is>
      </c>
      <c r="C1696" t="inlineStr">
        <is>
          <t>PNNT UN</t>
        </is>
      </c>
      <c r="D1696" t="inlineStr">
        <is>
          <t>B1W5VY0</t>
        </is>
      </c>
      <c r="E1696" t="inlineStr">
        <is>
          <t>US7080621045</t>
        </is>
      </c>
      <c r="F1696" t="inlineStr">
        <is>
          <t>708062104</t>
        </is>
      </c>
      <c r="G1696" s="1" t="n">
        <v>4906.303367201266</v>
      </c>
      <c r="H1696" s="1" t="n">
        <v>6.44</v>
      </c>
      <c r="I1696" s="2" t="n">
        <v>31596.59368477615</v>
      </c>
      <c r="J1696" s="3" t="n">
        <v>0.0130612550707526</v>
      </c>
      <c r="K1696" s="4" t="n">
        <v>2419108.54</v>
      </c>
      <c r="L1696" s="5" t="n">
        <v>100001</v>
      </c>
      <c r="M1696" s="6" t="n">
        <v>24.19084349</v>
      </c>
      <c r="N1696" s="7">
        <f t="array" ref="N1696">IF(ISNUMBER(_xlfn.SINGLE(_xll.BDP($C1696, "DELTA_MID"))),_xll.BDP($C1696, "DELTA_MID")," ")</f>
        <v/>
      </c>
      <c r="O1696" s="7">
        <f>IF(ISNUMBER(N1696),_xll.BDP($C1696, "OPT_UNDL_TICKER"),"")</f>
        <v/>
      </c>
      <c r="P1696" s="8">
        <f>IF(ISNUMBER(N1696),_xll.BDP($C1696, "OPT_UNDL_PX")," ")</f>
        <v/>
      </c>
      <c r="Q1696" s="7">
        <f>IF(ISNUMBER(N1696),+G1696*_xll.BDP($C1696, "PX_POS_MULT_FACTOR")*P1696/K1696," ")</f>
        <v/>
      </c>
      <c r="R1696" s="8">
        <f t="array" ref="R1696">IF(OR($A1696="TUA",$A1696="TYA"),"",IF(ISNUMBER(_xlfn.SINGLE(_xll.BDP($C1696,"DUR_ADJ_OAS_MID"))),_xll.BDP($C1696,"DUR_ADJ_OAS_MID"),IF(ISNUMBER(_xlfn.SINGLE(_xll.BDP($E1696&amp;" ISIN","DUR_ADJ_OAS_MID"))),_xll.BDP($E1696&amp;" ISIN","DUR_ADJ_OAS_MID")," ")))</f>
        <v/>
      </c>
      <c r="S1696" s="7">
        <f>IF(ISNUMBER(N1696),Q1696*N1696,IF(ISNUMBER(R1696),J1696*R1696," "))</f>
        <v/>
      </c>
      <c r="AB1696" s="8" t="inlineStr">
        <is>
          <t>VFPCTBP01</t>
        </is>
      </c>
    </row>
    <row r="1697">
      <c r="A1697" t="inlineStr">
        <is>
          <t>PCR</t>
        </is>
      </c>
      <c r="B1697" t="inlineStr">
        <is>
          <t>Palmer Square Capital BDC Inc</t>
        </is>
      </c>
      <c r="C1697" t="inlineStr">
        <is>
          <t>PSBD UN</t>
        </is>
      </c>
      <c r="D1697" t="inlineStr">
        <is>
          <t>BPX4P19</t>
        </is>
      </c>
      <c r="E1697" t="inlineStr">
        <is>
          <t>US69702V1070</t>
        </is>
      </c>
      <c r="F1697" t="inlineStr">
        <is>
          <t>69702V107</t>
        </is>
      </c>
      <c r="G1697" s="1" t="n">
        <v>416.8393991786118</v>
      </c>
      <c r="H1697" s="1" t="n">
        <v>12.73</v>
      </c>
      <c r="I1697" s="2" t="n">
        <v>5306.365551543729</v>
      </c>
      <c r="J1697" s="3" t="n">
        <v>0.0021935210693538</v>
      </c>
      <c r="K1697" s="4" t="n">
        <v>2419108.54</v>
      </c>
      <c r="L1697" s="5" t="n">
        <v>100001</v>
      </c>
      <c r="M1697" s="6" t="n">
        <v>24.19084349</v>
      </c>
      <c r="N1697" s="7">
        <f t="array" ref="N1697">IF(ISNUMBER(_xlfn.SINGLE(_xll.BDP($C1697, "DELTA_MID"))),_xll.BDP($C1697, "DELTA_MID")," ")</f>
        <v/>
      </c>
      <c r="O1697" s="7">
        <f>IF(ISNUMBER(N1697),_xll.BDP($C1697, "OPT_UNDL_TICKER"),"")</f>
        <v/>
      </c>
      <c r="P1697" s="8">
        <f>IF(ISNUMBER(N1697),_xll.BDP($C1697, "OPT_UNDL_PX")," ")</f>
        <v/>
      </c>
      <c r="Q1697" s="7">
        <f>IF(ISNUMBER(N1697),+G1697*_xll.BDP($C1697, "PX_POS_MULT_FACTOR")*P1697/K1697," ")</f>
        <v/>
      </c>
      <c r="R1697" s="8">
        <f t="array" ref="R1697">IF(OR($A1697="TUA",$A1697="TYA"),"",IF(ISNUMBER(_xlfn.SINGLE(_xll.BDP($C1697,"DUR_ADJ_OAS_MID"))),_xll.BDP($C1697,"DUR_ADJ_OAS_MID"),IF(ISNUMBER(_xlfn.SINGLE(_xll.BDP($E1697&amp;" ISIN","DUR_ADJ_OAS_MID"))),_xll.BDP($E1697&amp;" ISIN","DUR_ADJ_OAS_MID")," ")))</f>
        <v/>
      </c>
      <c r="S1697" s="7">
        <f>IF(ISNUMBER(N1697),Q1697*N1697,IF(ISNUMBER(R1697),J1697*R1697," "))</f>
        <v/>
      </c>
      <c r="AB1697" s="8" t="inlineStr">
        <is>
          <t>VFPCTBP01</t>
        </is>
      </c>
    </row>
    <row r="1698">
      <c r="A1698" t="inlineStr">
        <is>
          <t>PCR</t>
        </is>
      </c>
      <c r="B1698" t="inlineStr">
        <is>
          <t>Prospect Capital Corp</t>
        </is>
      </c>
      <c r="C1698" t="inlineStr">
        <is>
          <t>PSEC UW</t>
        </is>
      </c>
      <c r="D1698" t="inlineStr">
        <is>
          <t>B020VX7</t>
        </is>
      </c>
      <c r="E1698" t="inlineStr">
        <is>
          <t>US74348T1025</t>
        </is>
      </c>
      <c r="F1698" t="inlineStr">
        <is>
          <t>74348T102</t>
        </is>
      </c>
      <c r="G1698" s="1" t="n">
        <v>36871.9754269346</v>
      </c>
      <c r="H1698" s="1" t="n">
        <v>2.71</v>
      </c>
      <c r="I1698" s="2" t="n">
        <v>99923.05340699277</v>
      </c>
      <c r="J1698" s="3" t="n">
        <v>0.0413057338084519</v>
      </c>
      <c r="K1698" s="4" t="n">
        <v>2419108.54</v>
      </c>
      <c r="L1698" s="5" t="n">
        <v>100001</v>
      </c>
      <c r="M1698" s="6" t="n">
        <v>24.19084349</v>
      </c>
      <c r="N1698" s="7">
        <f t="array" ref="N1698">IF(ISNUMBER(_xlfn.SINGLE(_xll.BDP($C1698, "DELTA_MID"))),_xll.BDP($C1698, "DELTA_MID")," ")</f>
        <v/>
      </c>
      <c r="O1698" s="7">
        <f>IF(ISNUMBER(N1698),_xll.BDP($C1698, "OPT_UNDL_TICKER"),"")</f>
        <v/>
      </c>
      <c r="P1698" s="8">
        <f>IF(ISNUMBER(N1698),_xll.BDP($C1698, "OPT_UNDL_PX")," ")</f>
        <v/>
      </c>
      <c r="Q1698" s="7">
        <f>IF(ISNUMBER(N1698),+G1698*_xll.BDP($C1698, "PX_POS_MULT_FACTOR")*P1698/K1698," ")</f>
        <v/>
      </c>
      <c r="R1698" s="8">
        <f t="array" ref="R1698">IF(OR($A1698="TUA",$A1698="TYA"),"",IF(ISNUMBER(_xlfn.SINGLE(_xll.BDP($C1698,"DUR_ADJ_OAS_MID"))),_xll.BDP($C1698,"DUR_ADJ_OAS_MID"),IF(ISNUMBER(_xlfn.SINGLE(_xll.BDP($E1698&amp;" ISIN","DUR_ADJ_OAS_MID"))),_xll.BDP($E1698&amp;" ISIN","DUR_ADJ_OAS_MID")," ")))</f>
        <v/>
      </c>
      <c r="S1698" s="7">
        <f>IF(ISNUMBER(N1698),Q1698*N1698,IF(ISNUMBER(R1698),J1698*R1698," "))</f>
        <v/>
      </c>
      <c r="AB1698" s="8" t="inlineStr">
        <is>
          <t>VFPCTBP01</t>
        </is>
      </c>
    </row>
    <row r="1699">
      <c r="A1699" t="inlineStr">
        <is>
          <t>PCR</t>
        </is>
      </c>
      <c r="B1699" t="inlineStr">
        <is>
          <t>Runway Growth Finance Corp</t>
        </is>
      </c>
      <c r="C1699" t="inlineStr">
        <is>
          <t>RWAY UW</t>
        </is>
      </c>
      <c r="D1699" t="inlineStr">
        <is>
          <t>BMV6Y20</t>
        </is>
      </c>
      <c r="E1699" t="inlineStr">
        <is>
          <t>US78163D1000</t>
        </is>
      </c>
      <c r="F1699" t="inlineStr">
        <is>
          <t>78163D100</t>
        </is>
      </c>
      <c r="G1699" s="1" t="n">
        <v>3666.454155410637</v>
      </c>
      <c r="H1699" s="1" t="n">
        <v>9.92</v>
      </c>
      <c r="I1699" s="2" t="n">
        <v>36371.22522167352</v>
      </c>
      <c r="J1699" s="3" t="n">
        <v>0.0150349703703966</v>
      </c>
      <c r="K1699" s="4" t="n">
        <v>2419108.54</v>
      </c>
      <c r="L1699" s="5" t="n">
        <v>100001</v>
      </c>
      <c r="M1699" s="6" t="n">
        <v>24.19084349</v>
      </c>
      <c r="N1699" s="7">
        <f t="array" ref="N1699">IF(ISNUMBER(_xlfn.SINGLE(_xll.BDP($C1699, "DELTA_MID"))),_xll.BDP($C1699, "DELTA_MID")," ")</f>
        <v/>
      </c>
      <c r="O1699" s="7">
        <f>IF(ISNUMBER(N1699),_xll.BDP($C1699, "OPT_UNDL_TICKER"),"")</f>
        <v/>
      </c>
      <c r="P1699" s="8">
        <f>IF(ISNUMBER(N1699),_xll.BDP($C1699, "OPT_UNDL_PX")," ")</f>
        <v/>
      </c>
      <c r="Q1699" s="7">
        <f>IF(ISNUMBER(N1699),+G1699*_xll.BDP($C1699, "PX_POS_MULT_FACTOR")*P1699/K1699," ")</f>
        <v/>
      </c>
      <c r="R1699" s="8">
        <f t="array" ref="R1699">IF(OR($A1699="TUA",$A1699="TYA"),"",IF(ISNUMBER(_xlfn.SINGLE(_xll.BDP($C1699,"DUR_ADJ_OAS_MID"))),_xll.BDP($C1699,"DUR_ADJ_OAS_MID"),IF(ISNUMBER(_xlfn.SINGLE(_xll.BDP($E1699&amp;" ISIN","DUR_ADJ_OAS_MID"))),_xll.BDP($E1699&amp;" ISIN","DUR_ADJ_OAS_MID")," ")))</f>
        <v/>
      </c>
      <c r="S1699" s="7">
        <f>IF(ISNUMBER(N1699),Q1699*N1699,IF(ISNUMBER(R1699),J1699*R1699," "))</f>
        <v/>
      </c>
      <c r="AB1699" s="8" t="inlineStr">
        <is>
          <t>VFPCTBP01</t>
        </is>
      </c>
    </row>
    <row r="1700">
      <c r="A1700" t="inlineStr">
        <is>
          <t>PCR</t>
        </is>
      </c>
      <c r="B1700" t="inlineStr">
        <is>
          <t>Saratoga Investment Corp</t>
        </is>
      </c>
      <c r="C1700" t="inlineStr">
        <is>
          <t>SAR UN</t>
        </is>
      </c>
      <c r="D1700" t="inlineStr">
        <is>
          <t>B1VPWH1</t>
        </is>
      </c>
      <c r="E1700" t="inlineStr">
        <is>
          <t>US80349A2087</t>
        </is>
      </c>
      <c r="F1700" t="inlineStr">
        <is>
          <t>80349A208</t>
        </is>
      </c>
      <c r="G1700" s="1" t="n">
        <v>1030.806150614284</v>
      </c>
      <c r="H1700" s="1" t="n">
        <v>22.57</v>
      </c>
      <c r="I1700" s="2" t="n">
        <v>23265.2948193644</v>
      </c>
      <c r="J1700" s="3" t="n">
        <v>0.009617300933245599</v>
      </c>
      <c r="K1700" s="4" t="n">
        <v>2419108.54</v>
      </c>
      <c r="L1700" s="5" t="n">
        <v>100001</v>
      </c>
      <c r="M1700" s="6" t="n">
        <v>24.19084349</v>
      </c>
      <c r="N1700" s="7">
        <f t="array" ref="N1700">IF(ISNUMBER(_xlfn.SINGLE(_xll.BDP($C1700, "DELTA_MID"))),_xll.BDP($C1700, "DELTA_MID")," ")</f>
        <v/>
      </c>
      <c r="O1700" s="7">
        <f>IF(ISNUMBER(N1700),_xll.BDP($C1700, "OPT_UNDL_TICKER"),"")</f>
        <v/>
      </c>
      <c r="P1700" s="8">
        <f>IF(ISNUMBER(N1700),_xll.BDP($C1700, "OPT_UNDL_PX")," ")</f>
        <v/>
      </c>
      <c r="Q1700" s="7">
        <f>IF(ISNUMBER(N1700),+G1700*_xll.BDP($C1700, "PX_POS_MULT_FACTOR")*P1700/K1700," ")</f>
        <v/>
      </c>
      <c r="R1700" s="8">
        <f t="array" ref="R1700">IF(OR($A1700="TUA",$A1700="TYA"),"",IF(ISNUMBER(_xlfn.SINGLE(_xll.BDP($C1700,"DUR_ADJ_OAS_MID"))),_xll.BDP($C1700,"DUR_ADJ_OAS_MID"),IF(ISNUMBER(_xlfn.SINGLE(_xll.BDP($E1700&amp;" ISIN","DUR_ADJ_OAS_MID"))),_xll.BDP($E1700&amp;" ISIN","DUR_ADJ_OAS_MID")," ")))</f>
        <v/>
      </c>
      <c r="S1700" s="7">
        <f>IF(ISNUMBER(N1700),Q1700*N1700,IF(ISNUMBER(R1700),J1700*R1700," "))</f>
        <v/>
      </c>
      <c r="AB1700" s="8" t="inlineStr">
        <is>
          <t>VFPCTBP01</t>
        </is>
      </c>
    </row>
    <row r="1701">
      <c r="A1701" t="inlineStr">
        <is>
          <t>PCR</t>
        </is>
      </c>
      <c r="B1701" t="inlineStr">
        <is>
          <t>Stellus Capital Investment Cor</t>
        </is>
      </c>
      <c r="C1701" t="inlineStr">
        <is>
          <t>SCM UN</t>
        </is>
      </c>
      <c r="D1701" t="inlineStr">
        <is>
          <t>B8NW3Y3</t>
        </is>
      </c>
      <c r="E1701" t="inlineStr">
        <is>
          <t>US8585681088</t>
        </is>
      </c>
      <c r="F1701" t="inlineStr">
        <is>
          <t>858568108</t>
        </is>
      </c>
      <c r="G1701" s="1" t="n">
        <v>1584.301724806878</v>
      </c>
      <c r="H1701" s="1" t="n">
        <v>12.14</v>
      </c>
      <c r="I1701" s="2" t="n">
        <v>19233.42293915549</v>
      </c>
      <c r="J1701" s="3" t="n">
        <v>0.007950624215958201</v>
      </c>
      <c r="K1701" s="4" t="n">
        <v>2419108.54</v>
      </c>
      <c r="L1701" s="5" t="n">
        <v>100001</v>
      </c>
      <c r="M1701" s="6" t="n">
        <v>24.19084349</v>
      </c>
      <c r="N1701" s="7">
        <f t="array" ref="N1701">IF(ISNUMBER(_xlfn.SINGLE(_xll.BDP($C1701, "DELTA_MID"))),_xll.BDP($C1701, "DELTA_MID")," ")</f>
        <v/>
      </c>
      <c r="O1701" s="7">
        <f>IF(ISNUMBER(N1701),_xll.BDP($C1701, "OPT_UNDL_TICKER"),"")</f>
        <v/>
      </c>
      <c r="P1701" s="8">
        <f>IF(ISNUMBER(N1701),_xll.BDP($C1701, "OPT_UNDL_PX")," ")</f>
        <v/>
      </c>
      <c r="Q1701" s="7">
        <f>IF(ISNUMBER(N1701),+G1701*_xll.BDP($C1701, "PX_POS_MULT_FACTOR")*P1701/K1701," ")</f>
        <v/>
      </c>
      <c r="R1701" s="8">
        <f t="array" ref="R1701">IF(OR($A1701="TUA",$A1701="TYA"),"",IF(ISNUMBER(_xlfn.SINGLE(_xll.BDP($C1701,"DUR_ADJ_OAS_MID"))),_xll.BDP($C1701,"DUR_ADJ_OAS_MID"),IF(ISNUMBER(_xlfn.SINGLE(_xll.BDP($E1701&amp;" ISIN","DUR_ADJ_OAS_MID"))),_xll.BDP($E1701&amp;" ISIN","DUR_ADJ_OAS_MID")," ")))</f>
        <v/>
      </c>
      <c r="S1701" s="7">
        <f>IF(ISNUMBER(N1701),Q1701*N1701,IF(ISNUMBER(R1701),J1701*R1701," "))</f>
        <v/>
      </c>
      <c r="AB1701" s="8" t="inlineStr">
        <is>
          <t>VFPCTBP01</t>
        </is>
      </c>
    </row>
    <row r="1702">
      <c r="A1702" t="inlineStr">
        <is>
          <t>PCR</t>
        </is>
      </c>
      <c r="B1702" t="inlineStr">
        <is>
          <t>SLR Investment Corp</t>
        </is>
      </c>
      <c r="C1702" t="inlineStr">
        <is>
          <t>SLRC UW</t>
        </is>
      </c>
      <c r="D1702" t="inlineStr">
        <is>
          <t>B61FRC6</t>
        </is>
      </c>
      <c r="E1702" t="inlineStr">
        <is>
          <t>US83413U1007</t>
        </is>
      </c>
      <c r="F1702" t="inlineStr">
        <is>
          <t>83413U100</t>
        </is>
      </c>
      <c r="G1702" s="1" t="n">
        <v>1680.516155533748</v>
      </c>
      <c r="H1702" s="1" t="n">
        <v>14.51</v>
      </c>
      <c r="I1702" s="2" t="n">
        <v>24384.28941679468</v>
      </c>
      <c r="J1702" s="3" t="n">
        <v>0.0100798657908895</v>
      </c>
      <c r="K1702" s="4" t="n">
        <v>2419108.54</v>
      </c>
      <c r="L1702" s="5" t="n">
        <v>100001</v>
      </c>
      <c r="M1702" s="6" t="n">
        <v>24.19084349</v>
      </c>
      <c r="N1702" s="7">
        <f t="array" ref="N1702">IF(ISNUMBER(_xlfn.SINGLE(_xll.BDP($C1702, "DELTA_MID"))),_xll.BDP($C1702, "DELTA_MID")," ")</f>
        <v/>
      </c>
      <c r="O1702" s="7">
        <f>IF(ISNUMBER(N1702),_xll.BDP($C1702, "OPT_UNDL_TICKER"),"")</f>
        <v/>
      </c>
      <c r="P1702" s="8">
        <f>IF(ISNUMBER(N1702),_xll.BDP($C1702, "OPT_UNDL_PX")," ")</f>
        <v/>
      </c>
      <c r="Q1702" s="7">
        <f>IF(ISNUMBER(N1702),+G1702*_xll.BDP($C1702, "PX_POS_MULT_FACTOR")*P1702/K1702," ")</f>
        <v/>
      </c>
      <c r="R1702" s="8">
        <f t="array" ref="R1702">IF(OR($A1702="TUA",$A1702="TYA"),"",IF(ISNUMBER(_xlfn.SINGLE(_xll.BDP($C1702,"DUR_ADJ_OAS_MID"))),_xll.BDP($C1702,"DUR_ADJ_OAS_MID"),IF(ISNUMBER(_xlfn.SINGLE(_xll.BDP($E1702&amp;" ISIN","DUR_ADJ_OAS_MID"))),_xll.BDP($E1702&amp;" ISIN","DUR_ADJ_OAS_MID")," ")))</f>
        <v/>
      </c>
      <c r="S1702" s="7">
        <f>IF(ISNUMBER(N1702),Q1702*N1702,IF(ISNUMBER(R1702),J1702*R1702," "))</f>
        <v/>
      </c>
      <c r="AB1702" s="8" t="inlineStr">
        <is>
          <t>VFPCTBP01</t>
        </is>
      </c>
    </row>
    <row r="1703">
      <c r="A1703" t="inlineStr">
        <is>
          <t>PCR</t>
        </is>
      </c>
      <c r="B1703" t="inlineStr">
        <is>
          <t>Trinity Capital Inc</t>
        </is>
      </c>
      <c r="C1703" t="inlineStr">
        <is>
          <t>TRIN UW</t>
        </is>
      </c>
      <c r="D1703" t="inlineStr">
        <is>
          <t>BMFWRS1</t>
        </is>
      </c>
      <c r="E1703" t="inlineStr">
        <is>
          <t>US8964423086</t>
        </is>
      </c>
      <c r="F1703" t="inlineStr">
        <is>
          <t>896442308</t>
        </is>
      </c>
      <c r="G1703" s="1" t="n">
        <v>6101.269864285042</v>
      </c>
      <c r="H1703" s="1" t="n">
        <v>14.75</v>
      </c>
      <c r="I1703" s="2" t="n">
        <v>89993.73049820437</v>
      </c>
      <c r="J1703" s="3" t="n">
        <v>0.0372011958166227</v>
      </c>
      <c r="K1703" s="4" t="n">
        <v>2419108.54</v>
      </c>
      <c r="L1703" s="5" t="n">
        <v>100001</v>
      </c>
      <c r="M1703" s="6" t="n">
        <v>24.19084349</v>
      </c>
      <c r="N1703" s="7">
        <f t="array" ref="N1703">IF(ISNUMBER(_xlfn.SINGLE(_xll.BDP($C1703, "DELTA_MID"))),_xll.BDP($C1703, "DELTA_MID")," ")</f>
        <v/>
      </c>
      <c r="O1703" s="7">
        <f>IF(ISNUMBER(N1703),_xll.BDP($C1703, "OPT_UNDL_TICKER"),"")</f>
        <v/>
      </c>
      <c r="P1703" s="8">
        <f>IF(ISNUMBER(N1703),_xll.BDP($C1703, "OPT_UNDL_PX")," ")</f>
        <v/>
      </c>
      <c r="Q1703" s="7">
        <f>IF(ISNUMBER(N1703),+G1703*_xll.BDP($C1703, "PX_POS_MULT_FACTOR")*P1703/K1703," ")</f>
        <v/>
      </c>
      <c r="R1703" s="8">
        <f t="array" ref="R1703">IF(OR($A1703="TUA",$A1703="TYA"),"",IF(ISNUMBER(_xlfn.SINGLE(_xll.BDP($C1703,"DUR_ADJ_OAS_MID"))),_xll.BDP($C1703,"DUR_ADJ_OAS_MID"),IF(ISNUMBER(_xlfn.SINGLE(_xll.BDP($E1703&amp;" ISIN","DUR_ADJ_OAS_MID"))),_xll.BDP($E1703&amp;" ISIN","DUR_ADJ_OAS_MID")," ")))</f>
        <v/>
      </c>
      <c r="S1703" s="7">
        <f>IF(ISNUMBER(N1703),Q1703*N1703,IF(ISNUMBER(R1703),J1703*R1703," "))</f>
        <v/>
      </c>
      <c r="AB1703" s="8" t="inlineStr">
        <is>
          <t>VFPCTBP01</t>
        </is>
      </c>
    </row>
    <row r="1704">
      <c r="A1704" t="inlineStr">
        <is>
          <t>PCR</t>
        </is>
      </c>
      <c r="B1704" t="inlineStr">
        <is>
          <t>Sixth Street Specialty Lending</t>
        </is>
      </c>
      <c r="C1704" t="inlineStr">
        <is>
          <t>TSLX UN</t>
        </is>
      </c>
      <c r="D1704" t="inlineStr">
        <is>
          <t>BMGGJV9</t>
        </is>
      </c>
      <c r="E1704" t="inlineStr">
        <is>
          <t>US83012A1097</t>
        </is>
      </c>
      <c r="F1704" t="inlineStr">
        <is>
          <t>83012A109</t>
        </is>
      </c>
      <c r="G1704" s="1" t="n">
        <v>4494.363345661784</v>
      </c>
      <c r="H1704" s="1" t="n">
        <v>21.87</v>
      </c>
      <c r="I1704" s="2" t="n">
        <v>98291.7263696232</v>
      </c>
      <c r="J1704" s="3" t="n">
        <v>0.0406313833151212</v>
      </c>
      <c r="K1704" s="4" t="n">
        <v>2419108.54</v>
      </c>
      <c r="L1704" s="5" t="n">
        <v>100001</v>
      </c>
      <c r="M1704" s="6" t="n">
        <v>24.19084349</v>
      </c>
      <c r="N1704" s="7">
        <f t="array" ref="N1704">IF(ISNUMBER(_xlfn.SINGLE(_xll.BDP($C1704, "DELTA_MID"))),_xll.BDP($C1704, "DELTA_MID")," ")</f>
        <v/>
      </c>
      <c r="O1704" s="7">
        <f>IF(ISNUMBER(N1704),_xll.BDP($C1704, "OPT_UNDL_TICKER"),"")</f>
        <v/>
      </c>
      <c r="P1704" s="8">
        <f>IF(ISNUMBER(N1704),_xll.BDP($C1704, "OPT_UNDL_PX")," ")</f>
        <v/>
      </c>
      <c r="Q1704" s="7">
        <f>IF(ISNUMBER(N1704),+G1704*_xll.BDP($C1704, "PX_POS_MULT_FACTOR")*P1704/K1704," ")</f>
        <v/>
      </c>
      <c r="R1704" s="8">
        <f t="array" ref="R1704">IF(OR($A1704="TUA",$A1704="TYA"),"",IF(ISNUMBER(_xlfn.SINGLE(_xll.BDP($C1704,"DUR_ADJ_OAS_MID"))),_xll.BDP($C1704,"DUR_ADJ_OAS_MID"),IF(ISNUMBER(_xlfn.SINGLE(_xll.BDP($E1704&amp;" ISIN","DUR_ADJ_OAS_MID"))),_xll.BDP($E1704&amp;" ISIN","DUR_ADJ_OAS_MID")," ")))</f>
        <v/>
      </c>
      <c r="S1704" s="7">
        <f>IF(ISNUMBER(N1704),Q1704*N1704,IF(ISNUMBER(R1704),J1704*R1704," "))</f>
        <v/>
      </c>
      <c r="AB1704" s="8" t="inlineStr">
        <is>
          <t>VFPCTBP01</t>
        </is>
      </c>
    </row>
    <row r="1705">
      <c r="A1705" t="inlineStr">
        <is>
          <t>PCR</t>
        </is>
      </c>
      <c r="B1705" t="inlineStr">
        <is>
          <t>XAI Octagon Floating Rate Alte</t>
        </is>
      </c>
      <c r="C1705" t="inlineStr">
        <is>
          <t>XFLT UN</t>
        </is>
      </c>
      <c r="D1705" t="inlineStr">
        <is>
          <t>BYWMJ15</t>
        </is>
      </c>
      <c r="E1705" t="inlineStr">
        <is>
          <t>US98400T1060</t>
        </is>
      </c>
      <c r="F1705" t="inlineStr">
        <is>
          <t>98400T106</t>
        </is>
      </c>
      <c r="G1705" s="1" t="n">
        <v>4512.350306990105</v>
      </c>
      <c r="H1705" s="1" t="n">
        <v>4.93</v>
      </c>
      <c r="I1705" s="2" t="n">
        <v>22245.88701346122</v>
      </c>
      <c r="J1705" s="3" t="n">
        <v>0.0091959028070155</v>
      </c>
      <c r="K1705" s="4" t="n">
        <v>2419108.54</v>
      </c>
      <c r="L1705" s="5" t="n">
        <v>100001</v>
      </c>
      <c r="M1705" s="6" t="n">
        <v>24.19084349</v>
      </c>
      <c r="N1705" s="7">
        <f t="array" ref="N1705">IF(ISNUMBER(_xlfn.SINGLE(_xll.BDP($C1705, "DELTA_MID"))),_xll.BDP($C1705, "DELTA_MID")," ")</f>
        <v/>
      </c>
      <c r="O1705" s="7">
        <f>IF(ISNUMBER(N1705),_xll.BDP($C1705, "OPT_UNDL_TICKER"),"")</f>
        <v/>
      </c>
      <c r="P1705" s="8">
        <f>IF(ISNUMBER(N1705),_xll.BDP($C1705, "OPT_UNDL_PX")," ")</f>
        <v/>
      </c>
      <c r="Q1705" s="7">
        <f>IF(ISNUMBER(N1705),+G1705*_xll.BDP($C1705, "PX_POS_MULT_FACTOR")*P1705/K1705," ")</f>
        <v/>
      </c>
      <c r="R1705" s="8">
        <f t="array" ref="R1705">IF(OR($A1705="TUA",$A1705="TYA"),"",IF(ISNUMBER(_xlfn.SINGLE(_xll.BDP($C1705,"DUR_ADJ_OAS_MID"))),_xll.BDP($C1705,"DUR_ADJ_OAS_MID"),IF(ISNUMBER(_xlfn.SINGLE(_xll.BDP($E1705&amp;" ISIN","DUR_ADJ_OAS_MID"))),_xll.BDP($E1705&amp;" ISIN","DUR_ADJ_OAS_MID")," ")))</f>
        <v/>
      </c>
      <c r="S1705" s="7">
        <f>IF(ISNUMBER(N1705),Q1705*N1705,IF(ISNUMBER(R1705),J1705*R1705," "))</f>
        <v/>
      </c>
      <c r="AB1705" s="8" t="inlineStr">
        <is>
          <t>VFPCTBP01</t>
        </is>
      </c>
    </row>
    <row r="1706">
      <c r="A1706" t="inlineStr">
        <is>
          <t>PCR</t>
        </is>
      </c>
      <c r="B1706" t="inlineStr">
        <is>
          <t>TRSVPCIXTFEDFUND1M50</t>
        </is>
      </c>
      <c r="C1706" t="inlineStr">
        <is>
          <t>VFPCTBP01 00001</t>
        </is>
      </c>
      <c r="F1706" t="inlineStr">
        <is>
          <t>VFPCTBP01 00001</t>
        </is>
      </c>
      <c r="G1706" s="1" t="n">
        <v>-2414798</v>
      </c>
      <c r="H1706" s="1" t="n">
        <v>100</v>
      </c>
      <c r="I1706" s="2" t="n">
        <v>-2414798</v>
      </c>
      <c r="J1706" s="3" t="n">
        <v>-0.99821813</v>
      </c>
      <c r="K1706" s="4" t="n">
        <v>2419108.54</v>
      </c>
      <c r="L1706" s="5" t="n">
        <v>100001</v>
      </c>
      <c r="M1706" s="6" t="n">
        <v>24.19084349</v>
      </c>
      <c r="N1706" s="7">
        <f t="array" ref="N1706">IF(ISNUMBER(_xlfn.SINGLE(_xll.BDP($C1706, "DELTA_MID"))),_xll.BDP($C1706, "DELTA_MID")," ")</f>
        <v/>
      </c>
      <c r="O1706" s="7">
        <f>IF(ISNUMBER(N1706),_xll.BDP($C1706, "OPT_UNDL_TICKER"),"")</f>
        <v/>
      </c>
      <c r="P1706" s="8">
        <f>IF(ISNUMBER(N1706),_xll.BDP($C1706, "OPT_UNDL_PX")," ")</f>
        <v/>
      </c>
      <c r="Q1706" s="7">
        <f>IF(ISNUMBER(N1706),+G1706*_xll.BDP($C1706, "PX_POS_MULT_FACTOR")*P1706/K1706," ")</f>
        <v/>
      </c>
      <c r="R1706" s="8">
        <f t="array" ref="R1706">IF(OR($A1706="TUA",$A1706="TYA"),"",IF(ISNUMBER(_xlfn.SINGLE(_xll.BDP($C1706,"DUR_ADJ_OAS_MID"))),_xll.BDP($C1706,"DUR_ADJ_OAS_MID"),IF(ISNUMBER(_xlfn.SINGLE(_xll.BDP($E1706&amp;" ISIN","DUR_ADJ_OAS_MID"))),_xll.BDP($E1706&amp;" ISIN","DUR_ADJ_OAS_MID")," ")))</f>
        <v/>
      </c>
      <c r="S1706" s="7">
        <f>IF(ISNUMBER(N1706),Q1706*N1706,IF(ISNUMBER(R1706),J1706*R1706," "))</f>
        <v/>
      </c>
      <c r="T1706" t="inlineStr">
        <is>
          <t>VFPCTBP01 00001</t>
        </is>
      </c>
      <c r="U1706" t="inlineStr">
        <is>
          <t>Swap</t>
        </is>
      </c>
    </row>
    <row r="1707">
      <c r="A1707" t="inlineStr">
        <is>
          <t>PCR</t>
        </is>
      </c>
      <c r="B1707" t="inlineStr">
        <is>
          <t>B 12/11/25 Govt</t>
        </is>
      </c>
      <c r="C1707" t="inlineStr">
        <is>
          <t>B 12/11/25 Govt</t>
        </is>
      </c>
      <c r="D1707" t="inlineStr">
        <is>
          <t>BTPGTS6</t>
        </is>
      </c>
      <c r="E1707" t="inlineStr">
        <is>
          <t>US912797QY62</t>
        </is>
      </c>
      <c r="F1707" t="inlineStr">
        <is>
          <t>912797QY6</t>
        </is>
      </c>
      <c r="G1707" s="1" t="n">
        <v>2400000</v>
      </c>
      <c r="H1707" s="1" t="n">
        <v>99.46889400000001</v>
      </c>
      <c r="I1707" s="2" t="n">
        <v>2387253.46</v>
      </c>
      <c r="J1707" s="3" t="n">
        <v>0.98683189</v>
      </c>
      <c r="K1707" s="4" t="n">
        <v>2419108.54</v>
      </c>
      <c r="L1707" s="5" t="n">
        <v>100001</v>
      </c>
      <c r="M1707" s="6" t="n">
        <v>24.19084349</v>
      </c>
      <c r="N1707" s="7">
        <f t="array" ref="N1707">IF(ISNUMBER(_xlfn.SINGLE(_xll.BDP($C1707, "DELTA_MID"))),_xll.BDP($C1707, "DELTA_MID")," ")</f>
        <v/>
      </c>
      <c r="O1707" s="7">
        <f>IF(ISNUMBER(N1707),_xll.BDP($C1707, "OPT_UNDL_TICKER"),"")</f>
        <v/>
      </c>
      <c r="P1707" s="8">
        <f>IF(ISNUMBER(N1707),_xll.BDP($C1707, "OPT_UNDL_PX")," ")</f>
        <v/>
      </c>
      <c r="Q1707" s="7">
        <f>IF(ISNUMBER(N1707),+G1707*_xll.BDP($C1707, "PX_POS_MULT_FACTOR")*P1707/K1707," ")</f>
        <v/>
      </c>
      <c r="R1707" s="8">
        <f t="array" ref="R1707">IF(OR($A1707="TUA",$A1707="TYA"),"",IF(ISNUMBER(_xlfn.SINGLE(_xll.BDP($C1707,"DUR_ADJ_OAS_MID"))),_xll.BDP($C1707,"DUR_ADJ_OAS_MID"),IF(ISNUMBER(_xlfn.SINGLE(_xll.BDP($E1707&amp;" ISIN","DUR_ADJ_OAS_MID"))),_xll.BDP($E1707&amp;" ISIN","DUR_ADJ_OAS_MID")," ")))</f>
        <v/>
      </c>
      <c r="S1707" s="7">
        <f>IF(ISNUMBER(N1707),Q1707*N1707,IF(ISNUMBER(R1707),J1707*R1707," "))</f>
        <v/>
      </c>
      <c r="T1707" t="inlineStr">
        <is>
          <t>912797QY6</t>
        </is>
      </c>
      <c r="U1707" t="inlineStr">
        <is>
          <t>Treasury Bill</t>
        </is>
      </c>
    </row>
    <row r="1708">
      <c r="A1708" t="inlineStr">
        <is>
          <t>PCR</t>
        </is>
      </c>
      <c r="B1708" t="inlineStr">
        <is>
          <t>Cash</t>
        </is>
      </c>
      <c r="C1708" t="inlineStr">
        <is>
          <t>Cash</t>
        </is>
      </c>
      <c r="G1708" s="1" t="n">
        <v>24238.08</v>
      </c>
      <c r="H1708" s="1" t="n">
        <v>1</v>
      </c>
      <c r="I1708" s="2" t="n">
        <v>24238.08</v>
      </c>
      <c r="J1708" s="3" t="n">
        <v>0.01001943</v>
      </c>
      <c r="K1708" s="4" t="n">
        <v>2419108.54</v>
      </c>
      <c r="L1708" s="5" t="n">
        <v>100001</v>
      </c>
      <c r="M1708" s="6" t="n">
        <v>24.19084349</v>
      </c>
      <c r="N1708" s="7">
        <f t="array" ref="N1708">IF(ISNUMBER(_xlfn.SINGLE(_xll.BDP($C1708, "DELTA_MID"))),_xll.BDP($C1708, "DELTA_MID")," ")</f>
        <v/>
      </c>
      <c r="O1708" s="7">
        <f>IF(ISNUMBER(N1708),_xll.BDP($C1708, "OPT_UNDL_TICKER"),"")</f>
        <v/>
      </c>
      <c r="P1708" s="8">
        <f>IF(ISNUMBER(N1708),_xll.BDP($C1708, "OPT_UNDL_PX")," ")</f>
        <v/>
      </c>
      <c r="Q1708" s="7">
        <f>IF(ISNUMBER(N1708),+G1708*_xll.BDP($C1708, "PX_POS_MULT_FACTOR")*P1708/K1708," ")</f>
        <v/>
      </c>
      <c r="R1708" s="8">
        <f t="array" ref="R1708">IF(OR($A1708="TUA",$A1708="TYA"),"",IF(ISNUMBER(_xlfn.SINGLE(_xll.BDP($C1708,"DUR_ADJ_OAS_MID"))),_xll.BDP($C1708,"DUR_ADJ_OAS_MID"),IF(ISNUMBER(_xlfn.SINGLE(_xll.BDP($E1708&amp;" ISIN","DUR_ADJ_OAS_MID"))),_xll.BDP($E1708&amp;" ISIN","DUR_ADJ_OAS_MID")," ")))</f>
        <v/>
      </c>
      <c r="S1708" s="7">
        <f>IF(ISNUMBER(N1708),Q1708*N1708,IF(ISNUMBER(R1708),J1708*R1708," "))</f>
        <v/>
      </c>
      <c r="T1708" t="inlineStr">
        <is>
          <t>Cash</t>
        </is>
      </c>
      <c r="U1708" t="inlineStr">
        <is>
          <t>Cash</t>
        </is>
      </c>
    </row>
    <row r="1709">
      <c r="N1709" s="7">
        <f t="array" ref="N1709">IF(ISNUMBER(_xlfn.SINGLE(_xll.BDP($C1709, "DELTA_MID"))),_xll.BDP($C1709, "DELTA_MID")," ")</f>
        <v/>
      </c>
      <c r="O1709" s="7">
        <f>IF(ISNUMBER(N1709),_xll.BDP($C1709, "OPT_UNDL_TICKER"),"")</f>
        <v/>
      </c>
      <c r="P1709" s="8">
        <f>IF(ISNUMBER(N1709),_xll.BDP($C1709, "OPT_UNDL_PX")," ")</f>
        <v/>
      </c>
      <c r="Q1709" s="7">
        <f>IF(ISNUMBER(N1709),+G1709*_xll.BDP($C1709, "PX_POS_MULT_FACTOR")*P1709/K1709," ")</f>
        <v/>
      </c>
      <c r="R1709" s="8">
        <f t="array" ref="R1709">IF(OR($A1709="TUA",$A1709="TYA"),"",IF(ISNUMBER(_xlfn.SINGLE(_xll.BDP($C1709,"DUR_ADJ_OAS_MID"))),_xll.BDP($C1709,"DUR_ADJ_OAS_MID"),IF(ISNUMBER(_xlfn.SINGLE(_xll.BDP($E1709&amp;" ISIN","DUR_ADJ_OAS_MID"))),_xll.BDP($E1709&amp;" ISIN","DUR_ADJ_OAS_MID")," ")))</f>
        <v/>
      </c>
      <c r="S1709" s="7">
        <f>IF(ISNUMBER(N1709),Q1709*N1709,IF(ISNUMBER(R1709),J1709*R1709," "))</f>
        <v/>
      </c>
    </row>
    <row r="1710">
      <c r="A1710" t="inlineStr">
        <is>
          <t>PFIX</t>
        </is>
      </c>
      <c r="B1710" t="inlineStr">
        <is>
          <t>SWAPTION 06/16/2032 P4.50/SOFR BRC</t>
        </is>
      </c>
      <c r="C1710" t="inlineStr">
        <is>
          <t>SW450BR32</t>
        </is>
      </c>
      <c r="F1710" t="inlineStr">
        <is>
          <t>SW450BR32</t>
        </is>
      </c>
      <c r="G1710" s="1" t="n">
        <v>65000000</v>
      </c>
      <c r="H1710" s="1" t="n">
        <v>-1.840569</v>
      </c>
      <c r="I1710" s="2" t="n">
        <v>-1196369.54</v>
      </c>
      <c r="J1710" s="3" t="n">
        <v>-0.00774779</v>
      </c>
      <c r="K1710" s="4" t="n">
        <v>154414305.47</v>
      </c>
      <c r="L1710" s="5" t="n">
        <v>3400001</v>
      </c>
      <c r="M1710" s="6" t="n">
        <v>45.41595884</v>
      </c>
      <c r="N1710" s="7">
        <f t="array" ref="N1710">IF(ISNUMBER(_xlfn.SINGLE(_xll.BDP($C1710, "DELTA_MID"))),_xll.BDP($C1710, "DELTA_MID")," ")</f>
        <v/>
      </c>
      <c r="O1710" s="7">
        <f>IF(ISNUMBER(N1710),_xll.BDP($C1710, "OPT_UNDL_TICKER"),"")</f>
        <v/>
      </c>
      <c r="P1710" s="8">
        <f>IF(ISNUMBER(N1710),_xll.BDP($C1710, "OPT_UNDL_PX")," ")</f>
        <v/>
      </c>
      <c r="Q1710" s="7">
        <f>IF(ISNUMBER(N1710),+G1710*_xll.BDP($C1710, "PX_POS_MULT_FACTOR")*P1710/K1710," ")</f>
        <v/>
      </c>
      <c r="R1710" s="8">
        <f t="array" ref="R1710">IF(OR($A1710="TUA",$A1710="TYA"),"",IF(ISNUMBER(_xlfn.SINGLE(_xll.BDP($C1710,"DUR_ADJ_OAS_MID"))),_xll.BDP($C1710,"DUR_ADJ_OAS_MID"),IF(ISNUMBER(_xlfn.SINGLE(_xll.BDP($E1710&amp;" ISIN","DUR_ADJ_OAS_MID"))),_xll.BDP($E1710&amp;" ISIN","DUR_ADJ_OAS_MID")," ")))</f>
        <v/>
      </c>
      <c r="S1710" s="7">
        <f>IF(ISNUMBER(N1710),Q1710*N1710,IF(ISNUMBER(R1710),J1710*R1710," "))</f>
        <v/>
      </c>
      <c r="T1710" t="inlineStr">
        <is>
          <t>SW450BR32</t>
        </is>
      </c>
      <c r="U1710" t="inlineStr">
        <is>
          <t>Swaption</t>
        </is>
      </c>
    </row>
    <row r="1711">
      <c r="A1711" t="inlineStr">
        <is>
          <t>PFIX</t>
        </is>
      </c>
      <c r="B1711" t="inlineStr">
        <is>
          <t>SWAPTION 05/01/2030 P4.50/SOFR CIT</t>
        </is>
      </c>
      <c r="C1711" t="inlineStr">
        <is>
          <t>SW450CB01 00001</t>
        </is>
      </c>
      <c r="F1711" t="inlineStr">
        <is>
          <t>SW450CB01 00001</t>
        </is>
      </c>
      <c r="G1711" s="1" t="n">
        <v>-130000000</v>
      </c>
      <c r="H1711" s="1" t="n">
        <v>-1.665224</v>
      </c>
      <c r="I1711" s="2" t="n">
        <v>2164790.8</v>
      </c>
      <c r="J1711" s="3" t="n">
        <v>0.01401937</v>
      </c>
      <c r="K1711" s="4" t="n">
        <v>154414305.47</v>
      </c>
      <c r="L1711" s="5" t="n">
        <v>3400001</v>
      </c>
      <c r="M1711" s="6" t="n">
        <v>45.41595884</v>
      </c>
      <c r="N1711" s="7">
        <f t="array" ref="N1711">IF(ISNUMBER(_xlfn.SINGLE(_xll.BDP($C1711, "DELTA_MID"))),_xll.BDP($C1711, "DELTA_MID")," ")</f>
        <v/>
      </c>
      <c r="O1711" s="7">
        <f>IF(ISNUMBER(N1711),_xll.BDP($C1711, "OPT_UNDL_TICKER"),"")</f>
        <v/>
      </c>
      <c r="P1711" s="8">
        <f>IF(ISNUMBER(N1711),_xll.BDP($C1711, "OPT_UNDL_PX")," ")</f>
        <v/>
      </c>
      <c r="Q1711" s="7">
        <f>IF(ISNUMBER(N1711),+G1711*_xll.BDP($C1711, "PX_POS_MULT_FACTOR")*P1711/K1711," ")</f>
        <v/>
      </c>
      <c r="R1711" s="8">
        <f t="array" ref="R1711">IF(OR($A1711="TUA",$A1711="TYA"),"",IF(ISNUMBER(_xlfn.SINGLE(_xll.BDP($C1711,"DUR_ADJ_OAS_MID"))),_xll.BDP($C1711,"DUR_ADJ_OAS_MID"),IF(ISNUMBER(_xlfn.SINGLE(_xll.BDP($E1711&amp;" ISIN","DUR_ADJ_OAS_MID"))),_xll.BDP($E1711&amp;" ISIN","DUR_ADJ_OAS_MID")," ")))</f>
        <v/>
      </c>
      <c r="S1711" s="7">
        <f>IF(ISNUMBER(N1711),Q1711*N1711,IF(ISNUMBER(R1711),J1711*R1711," "))</f>
        <v/>
      </c>
      <c r="T1711" t="inlineStr">
        <is>
          <t>SW450CB01 00001</t>
        </is>
      </c>
      <c r="U1711" t="inlineStr">
        <is>
          <t>Swaption</t>
        </is>
      </c>
    </row>
    <row r="1712">
      <c r="A1712" t="inlineStr">
        <is>
          <t>PFIX</t>
        </is>
      </c>
      <c r="B1712" t="inlineStr">
        <is>
          <t>SWAPTION 05/01/2030 P4.50/SOFR GSX</t>
        </is>
      </c>
      <c r="C1712" t="inlineStr">
        <is>
          <t>SW450GS01 00001</t>
        </is>
      </c>
      <c r="F1712" t="inlineStr">
        <is>
          <t>SW450GS01 00001</t>
        </is>
      </c>
      <c r="G1712" s="1" t="n">
        <v>-695000000</v>
      </c>
      <c r="H1712" s="1" t="n">
        <v>-1.574659</v>
      </c>
      <c r="I1712" s="2" t="n">
        <v>10943876.85</v>
      </c>
      <c r="J1712" s="3" t="n">
        <v>0.07087346</v>
      </c>
      <c r="K1712" s="4" t="n">
        <v>154414305.47</v>
      </c>
      <c r="L1712" s="5" t="n">
        <v>3400001</v>
      </c>
      <c r="M1712" s="6" t="n">
        <v>45.41595884</v>
      </c>
      <c r="N1712" s="7">
        <f t="array" ref="N1712">IF(ISNUMBER(_xlfn.SINGLE(_xll.BDP($C1712, "DELTA_MID"))),_xll.BDP($C1712, "DELTA_MID")," ")</f>
        <v/>
      </c>
      <c r="O1712" s="7">
        <f>IF(ISNUMBER(N1712),_xll.BDP($C1712, "OPT_UNDL_TICKER"),"")</f>
        <v/>
      </c>
      <c r="P1712" s="8">
        <f>IF(ISNUMBER(N1712),_xll.BDP($C1712, "OPT_UNDL_PX")," ")</f>
        <v/>
      </c>
      <c r="Q1712" s="7">
        <f>IF(ISNUMBER(N1712),+G1712*_xll.BDP($C1712, "PX_POS_MULT_FACTOR")*P1712/K1712," ")</f>
        <v/>
      </c>
      <c r="R1712" s="8">
        <f t="array" ref="R1712">IF(OR($A1712="TUA",$A1712="TYA"),"",IF(ISNUMBER(_xlfn.SINGLE(_xll.BDP($C1712,"DUR_ADJ_OAS_MID"))),_xll.BDP($C1712,"DUR_ADJ_OAS_MID"),IF(ISNUMBER(_xlfn.SINGLE(_xll.BDP($E1712&amp;" ISIN","DUR_ADJ_OAS_MID"))),_xll.BDP($E1712&amp;" ISIN","DUR_ADJ_OAS_MID")," ")))</f>
        <v/>
      </c>
      <c r="S1712" s="7">
        <f>IF(ISNUMBER(N1712),Q1712*N1712,IF(ISNUMBER(R1712),J1712*R1712," "))</f>
        <v/>
      </c>
      <c r="T1712" t="inlineStr">
        <is>
          <t>SW450GS01 00001</t>
        </is>
      </c>
      <c r="U1712" t="inlineStr">
        <is>
          <t>Swaption</t>
        </is>
      </c>
    </row>
    <row r="1713">
      <c r="A1713" t="inlineStr">
        <is>
          <t>PFIX</t>
        </is>
      </c>
      <c r="B1713" t="inlineStr">
        <is>
          <t>SWAPTION 05/02/2030 P4.50/SOFR GSX</t>
        </is>
      </c>
      <c r="C1713" t="inlineStr">
        <is>
          <t>SW450GS02 00001</t>
        </is>
      </c>
      <c r="F1713" t="inlineStr">
        <is>
          <t>SW450GS02 00001</t>
        </is>
      </c>
      <c r="G1713" s="1" t="n">
        <v>-200000000</v>
      </c>
      <c r="H1713" s="1" t="n">
        <v>-2.430905</v>
      </c>
      <c r="I1713" s="2" t="n">
        <v>4861809.58</v>
      </c>
      <c r="J1713" s="3" t="n">
        <v>0.03148549</v>
      </c>
      <c r="K1713" s="4" t="n">
        <v>154414305.47</v>
      </c>
      <c r="L1713" s="5" t="n">
        <v>3400001</v>
      </c>
      <c r="M1713" s="6" t="n">
        <v>45.41595884</v>
      </c>
      <c r="N1713" s="7">
        <f t="array" ref="N1713">IF(ISNUMBER(_xlfn.SINGLE(_xll.BDP($C1713, "DELTA_MID"))),_xll.BDP($C1713, "DELTA_MID")," ")</f>
        <v/>
      </c>
      <c r="O1713" s="7">
        <f>IF(ISNUMBER(N1713),_xll.BDP($C1713, "OPT_UNDL_TICKER"),"")</f>
        <v/>
      </c>
      <c r="P1713" s="8">
        <f>IF(ISNUMBER(N1713),_xll.BDP($C1713, "OPT_UNDL_PX")," ")</f>
        <v/>
      </c>
      <c r="Q1713" s="7">
        <f>IF(ISNUMBER(N1713),+G1713*_xll.BDP($C1713, "PX_POS_MULT_FACTOR")*P1713/K1713," ")</f>
        <v/>
      </c>
      <c r="R1713" s="8">
        <f t="array" ref="R1713">IF(OR($A1713="TUA",$A1713="TYA"),"",IF(ISNUMBER(_xlfn.SINGLE(_xll.BDP($C1713,"DUR_ADJ_OAS_MID"))),_xll.BDP($C1713,"DUR_ADJ_OAS_MID"),IF(ISNUMBER(_xlfn.SINGLE(_xll.BDP($E1713&amp;" ISIN","DUR_ADJ_OAS_MID"))),_xll.BDP($E1713&amp;" ISIN","DUR_ADJ_OAS_MID")," ")))</f>
        <v/>
      </c>
      <c r="S1713" s="7">
        <f>IF(ISNUMBER(N1713),Q1713*N1713,IF(ISNUMBER(R1713),J1713*R1713," "))</f>
        <v/>
      </c>
      <c r="T1713" t="inlineStr">
        <is>
          <t>SW450GS02 00001</t>
        </is>
      </c>
      <c r="U1713" t="inlineStr">
        <is>
          <t>Swaption</t>
        </is>
      </c>
    </row>
    <row r="1714">
      <c r="A1714" t="inlineStr">
        <is>
          <t>PFIX</t>
        </is>
      </c>
      <c r="B1714" t="inlineStr">
        <is>
          <t>SWAPTION 06/16/2032 P4.50/SOFR GSX</t>
        </is>
      </c>
      <c r="C1714" t="inlineStr">
        <is>
          <t>SW450GS32</t>
        </is>
      </c>
      <c r="F1714" t="inlineStr">
        <is>
          <t>SW450GS32</t>
        </is>
      </c>
      <c r="G1714" s="1" t="n">
        <v>130000000</v>
      </c>
      <c r="H1714" s="1" t="n">
        <v>-1.535486</v>
      </c>
      <c r="I1714" s="2" t="n">
        <v>-1996131.37</v>
      </c>
      <c r="J1714" s="3" t="n">
        <v>-0.01292711</v>
      </c>
      <c r="K1714" s="4" t="n">
        <v>154414305.47</v>
      </c>
      <c r="L1714" s="5" t="n">
        <v>3400001</v>
      </c>
      <c r="M1714" s="6" t="n">
        <v>45.41595884</v>
      </c>
      <c r="N1714" s="7">
        <f t="array" ref="N1714">IF(ISNUMBER(_xlfn.SINGLE(_xll.BDP($C1714, "DELTA_MID"))),_xll.BDP($C1714, "DELTA_MID")," ")</f>
        <v/>
      </c>
      <c r="O1714" s="7">
        <f>IF(ISNUMBER(N1714),_xll.BDP($C1714, "OPT_UNDL_TICKER"),"")</f>
        <v/>
      </c>
      <c r="P1714" s="8">
        <f>IF(ISNUMBER(N1714),_xll.BDP($C1714, "OPT_UNDL_PX")," ")</f>
        <v/>
      </c>
      <c r="Q1714" s="7">
        <f>IF(ISNUMBER(N1714),+G1714*_xll.BDP($C1714, "PX_POS_MULT_FACTOR")*P1714/K1714," ")</f>
        <v/>
      </c>
      <c r="R1714" s="8">
        <f t="array" ref="R1714">IF(OR($A1714="TUA",$A1714="TYA"),"",IF(ISNUMBER(_xlfn.SINGLE(_xll.BDP($C1714,"DUR_ADJ_OAS_MID"))),_xll.BDP($C1714,"DUR_ADJ_OAS_MID"),IF(ISNUMBER(_xlfn.SINGLE(_xll.BDP($E1714&amp;" ISIN","DUR_ADJ_OAS_MID"))),_xll.BDP($E1714&amp;" ISIN","DUR_ADJ_OAS_MID")," ")))</f>
        <v/>
      </c>
      <c r="S1714" s="7">
        <f>IF(ISNUMBER(N1714),Q1714*N1714,IF(ISNUMBER(R1714),J1714*R1714," "))</f>
        <v/>
      </c>
      <c r="T1714" t="inlineStr">
        <is>
          <t>SW450GS32</t>
        </is>
      </c>
      <c r="U1714" t="inlineStr">
        <is>
          <t>Swaption</t>
        </is>
      </c>
    </row>
    <row r="1715">
      <c r="A1715" t="inlineStr">
        <is>
          <t>PFIX</t>
        </is>
      </c>
      <c r="B1715" t="inlineStr">
        <is>
          <t>SWAPTION 05/01/2030 P4.50/SOFR JPM</t>
        </is>
      </c>
      <c r="C1715" t="inlineStr">
        <is>
          <t>SW450JP01 00001</t>
        </is>
      </c>
      <c r="F1715" t="inlineStr">
        <is>
          <t>SW450JP01 00001</t>
        </is>
      </c>
      <c r="G1715" s="1" t="n">
        <v>-250000000</v>
      </c>
      <c r="H1715" s="1" t="n">
        <v>-0.49157</v>
      </c>
      <c r="I1715" s="2" t="n">
        <v>1228924.45</v>
      </c>
      <c r="J1715" s="3" t="n">
        <v>0.00795862</v>
      </c>
      <c r="K1715" s="4" t="n">
        <v>154414305.47</v>
      </c>
      <c r="L1715" s="5" t="n">
        <v>3400001</v>
      </c>
      <c r="M1715" s="6" t="n">
        <v>45.41595884</v>
      </c>
      <c r="N1715" s="7">
        <f t="array" ref="N1715">IF(ISNUMBER(_xlfn.SINGLE(_xll.BDP($C1715, "DELTA_MID"))),_xll.BDP($C1715, "DELTA_MID")," ")</f>
        <v/>
      </c>
      <c r="O1715" s="7">
        <f>IF(ISNUMBER(N1715),_xll.BDP($C1715, "OPT_UNDL_TICKER"),"")</f>
        <v/>
      </c>
      <c r="P1715" s="8">
        <f>IF(ISNUMBER(N1715),_xll.BDP($C1715, "OPT_UNDL_PX")," ")</f>
        <v/>
      </c>
      <c r="Q1715" s="7">
        <f>IF(ISNUMBER(N1715),+G1715*_xll.BDP($C1715, "PX_POS_MULT_FACTOR")*P1715/K1715," ")</f>
        <v/>
      </c>
      <c r="R1715" s="8">
        <f t="array" ref="R1715">IF(OR($A1715="TUA",$A1715="TYA"),"",IF(ISNUMBER(_xlfn.SINGLE(_xll.BDP($C1715,"DUR_ADJ_OAS_MID"))),_xll.BDP($C1715,"DUR_ADJ_OAS_MID"),IF(ISNUMBER(_xlfn.SINGLE(_xll.BDP($E1715&amp;" ISIN","DUR_ADJ_OAS_MID"))),_xll.BDP($E1715&amp;" ISIN","DUR_ADJ_OAS_MID")," ")))</f>
        <v/>
      </c>
      <c r="S1715" s="7">
        <f>IF(ISNUMBER(N1715),Q1715*N1715,IF(ISNUMBER(R1715),J1715*R1715," "))</f>
        <v/>
      </c>
      <c r="T1715" t="inlineStr">
        <is>
          <t>SW450JP01 00001</t>
        </is>
      </c>
      <c r="U1715" t="inlineStr">
        <is>
          <t>Swaption</t>
        </is>
      </c>
    </row>
    <row r="1716">
      <c r="A1716" t="inlineStr">
        <is>
          <t>PFIX</t>
        </is>
      </c>
      <c r="B1716" t="inlineStr">
        <is>
          <t>SWAPTION 06/16/2032 P4.50/SOFR JPM</t>
        </is>
      </c>
      <c r="C1716" t="inlineStr">
        <is>
          <t>SW450JP32</t>
        </is>
      </c>
      <c r="F1716" t="inlineStr">
        <is>
          <t>SW450JP32</t>
        </is>
      </c>
      <c r="G1716" s="1" t="n">
        <v>135000000</v>
      </c>
      <c r="H1716" s="1" t="n">
        <v>-1.817317</v>
      </c>
      <c r="I1716" s="2" t="n">
        <v>-2453377.94</v>
      </c>
      <c r="J1716" s="3" t="n">
        <v>-0.01588828</v>
      </c>
      <c r="K1716" s="4" t="n">
        <v>154414305.47</v>
      </c>
      <c r="L1716" s="5" t="n">
        <v>3400001</v>
      </c>
      <c r="M1716" s="6" t="n">
        <v>45.41595884</v>
      </c>
      <c r="N1716" s="7">
        <f t="array" ref="N1716">IF(ISNUMBER(_xlfn.SINGLE(_xll.BDP($C1716, "DELTA_MID"))),_xll.BDP($C1716, "DELTA_MID")," ")</f>
        <v/>
      </c>
      <c r="O1716" s="7">
        <f>IF(ISNUMBER(N1716),_xll.BDP($C1716, "OPT_UNDL_TICKER"),"")</f>
        <v/>
      </c>
      <c r="P1716" s="8">
        <f>IF(ISNUMBER(N1716),_xll.BDP($C1716, "OPT_UNDL_PX")," ")</f>
        <v/>
      </c>
      <c r="Q1716" s="7">
        <f>IF(ISNUMBER(N1716),+G1716*_xll.BDP($C1716, "PX_POS_MULT_FACTOR")*P1716/K1716," ")</f>
        <v/>
      </c>
      <c r="R1716" s="8">
        <f t="array" ref="R1716">IF(OR($A1716="TUA",$A1716="TYA"),"",IF(ISNUMBER(_xlfn.SINGLE(_xll.BDP($C1716,"DUR_ADJ_OAS_MID"))),_xll.BDP($C1716,"DUR_ADJ_OAS_MID"),IF(ISNUMBER(_xlfn.SINGLE(_xll.BDP($E1716&amp;" ISIN","DUR_ADJ_OAS_MID"))),_xll.BDP($E1716&amp;" ISIN","DUR_ADJ_OAS_MID")," ")))</f>
        <v/>
      </c>
      <c r="S1716" s="7">
        <f>IF(ISNUMBER(N1716),Q1716*N1716,IF(ISNUMBER(R1716),J1716*R1716," "))</f>
        <v/>
      </c>
      <c r="T1716" t="inlineStr">
        <is>
          <t>SW450JP32</t>
        </is>
      </c>
      <c r="U1716" t="inlineStr">
        <is>
          <t>Swaption</t>
        </is>
      </c>
    </row>
    <row r="1717">
      <c r="A1717" t="inlineStr">
        <is>
          <t>PFIX</t>
        </is>
      </c>
      <c r="B1717" t="inlineStr">
        <is>
          <t>SWAPTION 05/01/2030 P4.50/SOFR MSX</t>
        </is>
      </c>
      <c r="C1717" t="inlineStr">
        <is>
          <t>SW450MS01 00001</t>
        </is>
      </c>
      <c r="F1717" t="inlineStr">
        <is>
          <t>SW450MS01 00001</t>
        </is>
      </c>
      <c r="G1717" s="1" t="n">
        <v>-100000000</v>
      </c>
      <c r="H1717" s="1" t="n">
        <v>-2.669044</v>
      </c>
      <c r="I1717" s="2" t="n">
        <v>2669043.98</v>
      </c>
      <c r="J1717" s="3" t="n">
        <v>0.01728495</v>
      </c>
      <c r="K1717" s="4" t="n">
        <v>154414305.47</v>
      </c>
      <c r="L1717" s="5" t="n">
        <v>3400001</v>
      </c>
      <c r="M1717" s="6" t="n">
        <v>45.41595884</v>
      </c>
      <c r="N1717" s="7">
        <f t="array" ref="N1717">IF(ISNUMBER(_xlfn.SINGLE(_xll.BDP($C1717, "DELTA_MID"))),_xll.BDP($C1717, "DELTA_MID")," ")</f>
        <v/>
      </c>
      <c r="O1717" s="7">
        <f>IF(ISNUMBER(N1717),_xll.BDP($C1717, "OPT_UNDL_TICKER"),"")</f>
        <v/>
      </c>
      <c r="P1717" s="8">
        <f>IF(ISNUMBER(N1717),_xll.BDP($C1717, "OPT_UNDL_PX")," ")</f>
        <v/>
      </c>
      <c r="Q1717" s="7">
        <f>IF(ISNUMBER(N1717),+G1717*_xll.BDP($C1717, "PX_POS_MULT_FACTOR")*P1717/K1717," ")</f>
        <v/>
      </c>
      <c r="R1717" s="8">
        <f t="array" ref="R1717">IF(OR($A1717="TUA",$A1717="TYA"),"",IF(ISNUMBER(_xlfn.SINGLE(_xll.BDP($C1717,"DUR_ADJ_OAS_MID"))),_xll.BDP($C1717,"DUR_ADJ_OAS_MID"),IF(ISNUMBER(_xlfn.SINGLE(_xll.BDP($E1717&amp;" ISIN","DUR_ADJ_OAS_MID"))),_xll.BDP($E1717&amp;" ISIN","DUR_ADJ_OAS_MID")," ")))</f>
        <v/>
      </c>
      <c r="S1717" s="7">
        <f>IF(ISNUMBER(N1717),Q1717*N1717,IF(ISNUMBER(R1717),J1717*R1717," "))</f>
        <v/>
      </c>
      <c r="T1717" t="inlineStr">
        <is>
          <t>SW450MS01 00001</t>
        </is>
      </c>
      <c r="U1717" t="inlineStr">
        <is>
          <t>Swaption</t>
        </is>
      </c>
    </row>
    <row r="1718">
      <c r="A1718" t="inlineStr">
        <is>
          <t>PFIX</t>
        </is>
      </c>
      <c r="B1718" t="inlineStr">
        <is>
          <t>SWAPTION 05/02/2030 P4.50/SOFR MSX</t>
        </is>
      </c>
      <c r="C1718" t="inlineStr">
        <is>
          <t>SW450MS02 00001</t>
        </is>
      </c>
      <c r="F1718" t="inlineStr">
        <is>
          <t>SW450MS02 00001</t>
        </is>
      </c>
      <c r="G1718" s="1" t="n">
        <v>-165000000</v>
      </c>
      <c r="H1718" s="1" t="n">
        <v>-2.430905</v>
      </c>
      <c r="I1718" s="2" t="n">
        <v>4010992.89</v>
      </c>
      <c r="J1718" s="3" t="n">
        <v>0.02597553</v>
      </c>
      <c r="K1718" s="4" t="n">
        <v>154414305.47</v>
      </c>
      <c r="L1718" s="5" t="n">
        <v>3400001</v>
      </c>
      <c r="M1718" s="6" t="n">
        <v>45.41595884</v>
      </c>
      <c r="N1718" s="7">
        <f t="array" ref="N1718">IF(ISNUMBER(_xlfn.SINGLE(_xll.BDP($C1718, "DELTA_MID"))),_xll.BDP($C1718, "DELTA_MID")," ")</f>
        <v/>
      </c>
      <c r="O1718" s="7">
        <f>IF(ISNUMBER(N1718),_xll.BDP($C1718, "OPT_UNDL_TICKER"),"")</f>
        <v/>
      </c>
      <c r="P1718" s="8">
        <f>IF(ISNUMBER(N1718),_xll.BDP($C1718, "OPT_UNDL_PX")," ")</f>
        <v/>
      </c>
      <c r="Q1718" s="7">
        <f>IF(ISNUMBER(N1718),+G1718*_xll.BDP($C1718, "PX_POS_MULT_FACTOR")*P1718/K1718," ")</f>
        <v/>
      </c>
      <c r="R1718" s="8">
        <f t="array" ref="R1718">IF(OR($A1718="TUA",$A1718="TYA"),"",IF(ISNUMBER(_xlfn.SINGLE(_xll.BDP($C1718,"DUR_ADJ_OAS_MID"))),_xll.BDP($C1718,"DUR_ADJ_OAS_MID"),IF(ISNUMBER(_xlfn.SINGLE(_xll.BDP($E1718&amp;" ISIN","DUR_ADJ_OAS_MID"))),_xll.BDP($E1718&amp;" ISIN","DUR_ADJ_OAS_MID")," ")))</f>
        <v/>
      </c>
      <c r="S1718" s="7">
        <f>IF(ISNUMBER(N1718),Q1718*N1718,IF(ISNUMBER(R1718),J1718*R1718," "))</f>
        <v/>
      </c>
      <c r="T1718" t="inlineStr">
        <is>
          <t>SW450MS02 00001</t>
        </is>
      </c>
      <c r="U1718" t="inlineStr">
        <is>
          <t>Swaption</t>
        </is>
      </c>
    </row>
    <row r="1719">
      <c r="A1719" t="inlineStr">
        <is>
          <t>PFIX</t>
        </is>
      </c>
      <c r="B1719" t="inlineStr">
        <is>
          <t>SWAPTION 06/16/2032 P4.75/SOFR BOA</t>
        </is>
      </c>
      <c r="C1719" t="inlineStr">
        <is>
          <t>SW475BA32</t>
        </is>
      </c>
      <c r="F1719" t="inlineStr">
        <is>
          <t>SW475BA32</t>
        </is>
      </c>
      <c r="G1719" s="1" t="n">
        <v>120000000</v>
      </c>
      <c r="H1719" s="1" t="n">
        <v>-1.538163</v>
      </c>
      <c r="I1719" s="2" t="n">
        <v>-1845795.54</v>
      </c>
      <c r="J1719" s="3" t="n">
        <v>-0.01195353</v>
      </c>
      <c r="K1719" s="4" t="n">
        <v>154414305.47</v>
      </c>
      <c r="L1719" s="5" t="n">
        <v>3400001</v>
      </c>
      <c r="M1719" s="6" t="n">
        <v>45.41595884</v>
      </c>
      <c r="N1719" s="7">
        <f t="array" ref="N1719">IF(ISNUMBER(_xlfn.SINGLE(_xll.BDP($C1719, "DELTA_MID"))),_xll.BDP($C1719, "DELTA_MID")," ")</f>
        <v/>
      </c>
      <c r="O1719" s="7">
        <f>IF(ISNUMBER(N1719),_xll.BDP($C1719, "OPT_UNDL_TICKER"),"")</f>
        <v/>
      </c>
      <c r="P1719" s="8">
        <f>IF(ISNUMBER(N1719),_xll.BDP($C1719, "OPT_UNDL_PX")," ")</f>
        <v/>
      </c>
      <c r="Q1719" s="7">
        <f>IF(ISNUMBER(N1719),+G1719*_xll.BDP($C1719, "PX_POS_MULT_FACTOR")*P1719/K1719," ")</f>
        <v/>
      </c>
      <c r="R1719" s="8">
        <f t="array" ref="R1719">IF(OR($A1719="TUA",$A1719="TYA"),"",IF(ISNUMBER(_xlfn.SINGLE(_xll.BDP($C1719,"DUR_ADJ_OAS_MID"))),_xll.BDP($C1719,"DUR_ADJ_OAS_MID"),IF(ISNUMBER(_xlfn.SINGLE(_xll.BDP($E1719&amp;" ISIN","DUR_ADJ_OAS_MID"))),_xll.BDP($E1719&amp;" ISIN","DUR_ADJ_OAS_MID")," ")))</f>
        <v/>
      </c>
      <c r="S1719" s="7">
        <f>IF(ISNUMBER(N1719),Q1719*N1719,IF(ISNUMBER(R1719),J1719*R1719," "))</f>
        <v/>
      </c>
      <c r="T1719" t="inlineStr">
        <is>
          <t>SW475BA32</t>
        </is>
      </c>
      <c r="U1719" t="inlineStr">
        <is>
          <t>Swaption</t>
        </is>
      </c>
    </row>
    <row r="1720">
      <c r="A1720" t="inlineStr">
        <is>
          <t>PFIX</t>
        </is>
      </c>
      <c r="B1720" t="inlineStr">
        <is>
          <t>SWAPTION 06/16/2032 P4.75/SOFR CIT</t>
        </is>
      </c>
      <c r="C1720" t="inlineStr">
        <is>
          <t>SW475CB32</t>
        </is>
      </c>
      <c r="F1720" t="inlineStr">
        <is>
          <t>SW475CB32</t>
        </is>
      </c>
      <c r="G1720" s="1" t="n">
        <v>100000000</v>
      </c>
      <c r="H1720" s="1" t="n">
        <v>-1.723776</v>
      </c>
      <c r="I1720" s="2" t="n">
        <v>-1723775.94</v>
      </c>
      <c r="J1720" s="3" t="n">
        <v>-0.01116332</v>
      </c>
      <c r="K1720" s="4" t="n">
        <v>154414305.47</v>
      </c>
      <c r="L1720" s="5" t="n">
        <v>3400001</v>
      </c>
      <c r="M1720" s="6" t="n">
        <v>45.41595884</v>
      </c>
      <c r="N1720" s="7">
        <f t="array" ref="N1720">IF(ISNUMBER(_xlfn.SINGLE(_xll.BDP($C1720, "DELTA_MID"))),_xll.BDP($C1720, "DELTA_MID")," ")</f>
        <v/>
      </c>
      <c r="O1720" s="7">
        <f>IF(ISNUMBER(N1720),_xll.BDP($C1720, "OPT_UNDL_TICKER"),"")</f>
        <v/>
      </c>
      <c r="P1720" s="8">
        <f>IF(ISNUMBER(N1720),_xll.BDP($C1720, "OPT_UNDL_PX")," ")</f>
        <v/>
      </c>
      <c r="Q1720" s="7">
        <f>IF(ISNUMBER(N1720),+G1720*_xll.BDP($C1720, "PX_POS_MULT_FACTOR")*P1720/K1720," ")</f>
        <v/>
      </c>
      <c r="R1720" s="8">
        <f t="array" ref="R1720">IF(OR($A1720="TUA",$A1720="TYA"),"",IF(ISNUMBER(_xlfn.SINGLE(_xll.BDP($C1720,"DUR_ADJ_OAS_MID"))),_xll.BDP($C1720,"DUR_ADJ_OAS_MID"),IF(ISNUMBER(_xlfn.SINGLE(_xll.BDP($E1720&amp;" ISIN","DUR_ADJ_OAS_MID"))),_xll.BDP($E1720&amp;" ISIN","DUR_ADJ_OAS_MID")," ")))</f>
        <v/>
      </c>
      <c r="S1720" s="7">
        <f>IF(ISNUMBER(N1720),Q1720*N1720,IF(ISNUMBER(R1720),J1720*R1720," "))</f>
        <v/>
      </c>
      <c r="T1720" t="inlineStr">
        <is>
          <t>SW475CB32</t>
        </is>
      </c>
      <c r="U1720" t="inlineStr">
        <is>
          <t>Swaption</t>
        </is>
      </c>
    </row>
    <row r="1721">
      <c r="A1721" t="inlineStr">
        <is>
          <t>PFIX</t>
        </is>
      </c>
      <c r="B1721" t="inlineStr">
        <is>
          <t>SWAPTION 06/16/2032 P4.75/SOFR JPM</t>
        </is>
      </c>
      <c r="C1721" t="inlineStr">
        <is>
          <t>SW475JP32</t>
        </is>
      </c>
      <c r="F1721" t="inlineStr">
        <is>
          <t>SW475JP32</t>
        </is>
      </c>
      <c r="G1721" s="1" t="n">
        <v>362000000</v>
      </c>
      <c r="H1721" s="1" t="n">
        <v>-0.365959</v>
      </c>
      <c r="I1721" s="2" t="n">
        <v>-1324770.82</v>
      </c>
      <c r="J1721" s="3" t="n">
        <v>-0.00857933</v>
      </c>
      <c r="K1721" s="4" t="n">
        <v>154414305.47</v>
      </c>
      <c r="L1721" s="5" t="n">
        <v>3400001</v>
      </c>
      <c r="M1721" s="6" t="n">
        <v>45.41595884</v>
      </c>
      <c r="N1721" s="7">
        <f t="array" ref="N1721">IF(ISNUMBER(_xlfn.SINGLE(_xll.BDP($C1721, "DELTA_MID"))),_xll.BDP($C1721, "DELTA_MID")," ")</f>
        <v/>
      </c>
      <c r="O1721" s="7">
        <f>IF(ISNUMBER(N1721),_xll.BDP($C1721, "OPT_UNDL_TICKER"),"")</f>
        <v/>
      </c>
      <c r="P1721" s="8">
        <f>IF(ISNUMBER(N1721),_xll.BDP($C1721, "OPT_UNDL_PX")," ")</f>
        <v/>
      </c>
      <c r="Q1721" s="7">
        <f>IF(ISNUMBER(N1721),+G1721*_xll.BDP($C1721, "PX_POS_MULT_FACTOR")*P1721/K1721," ")</f>
        <v/>
      </c>
      <c r="R1721" s="8">
        <f t="array" ref="R1721">IF(OR($A1721="TUA",$A1721="TYA"),"",IF(ISNUMBER(_xlfn.SINGLE(_xll.BDP($C1721,"DUR_ADJ_OAS_MID"))),_xll.BDP($C1721,"DUR_ADJ_OAS_MID"),IF(ISNUMBER(_xlfn.SINGLE(_xll.BDP($E1721&amp;" ISIN","DUR_ADJ_OAS_MID"))),_xll.BDP($E1721&amp;" ISIN","DUR_ADJ_OAS_MID")," ")))</f>
        <v/>
      </c>
      <c r="S1721" s="7">
        <f>IF(ISNUMBER(N1721),Q1721*N1721,IF(ISNUMBER(R1721),J1721*R1721," "))</f>
        <v/>
      </c>
      <c r="T1721" t="inlineStr">
        <is>
          <t>SW475JP32</t>
        </is>
      </c>
      <c r="U1721" t="inlineStr">
        <is>
          <t>Swaption</t>
        </is>
      </c>
    </row>
    <row r="1722">
      <c r="A1722" t="inlineStr">
        <is>
          <t>PFIX</t>
        </is>
      </c>
      <c r="B1722" t="inlineStr">
        <is>
          <t>SWAPTION 06/16/2032 P4.75/SOFR MSX</t>
        </is>
      </c>
      <c r="C1722" t="inlineStr">
        <is>
          <t>SW475MS32</t>
        </is>
      </c>
      <c r="F1722" t="inlineStr">
        <is>
          <t>SW475MS32</t>
        </is>
      </c>
      <c r="G1722" s="1" t="n">
        <v>66000000</v>
      </c>
      <c r="H1722" s="1" t="n">
        <v>-3.941789</v>
      </c>
      <c r="I1722" s="2" t="n">
        <v>-2601580.75</v>
      </c>
      <c r="J1722" s="3" t="n">
        <v>-0.01684806</v>
      </c>
      <c r="K1722" s="4" t="n">
        <v>154414305.47</v>
      </c>
      <c r="L1722" s="5" t="n">
        <v>3400001</v>
      </c>
      <c r="M1722" s="6" t="n">
        <v>45.41595884</v>
      </c>
      <c r="N1722" s="7">
        <f t="array" ref="N1722">IF(ISNUMBER(_xlfn.SINGLE(_xll.BDP($C1722, "DELTA_MID"))),_xll.BDP($C1722, "DELTA_MID")," ")</f>
        <v/>
      </c>
      <c r="O1722" s="7">
        <f>IF(ISNUMBER(N1722),_xll.BDP($C1722, "OPT_UNDL_TICKER"),"")</f>
        <v/>
      </c>
      <c r="P1722" s="8">
        <f>IF(ISNUMBER(N1722),_xll.BDP($C1722, "OPT_UNDL_PX")," ")</f>
        <v/>
      </c>
      <c r="Q1722" s="7">
        <f>IF(ISNUMBER(N1722),+G1722*_xll.BDP($C1722, "PX_POS_MULT_FACTOR")*P1722/K1722," ")</f>
        <v/>
      </c>
      <c r="R1722" s="8">
        <f t="array" ref="R1722">IF(OR($A1722="TUA",$A1722="TYA"),"",IF(ISNUMBER(_xlfn.SINGLE(_xll.BDP($C1722,"DUR_ADJ_OAS_MID"))),_xll.BDP($C1722,"DUR_ADJ_OAS_MID"),IF(ISNUMBER(_xlfn.SINGLE(_xll.BDP($E1722&amp;" ISIN","DUR_ADJ_OAS_MID"))),_xll.BDP($E1722&amp;" ISIN","DUR_ADJ_OAS_MID")," ")))</f>
        <v/>
      </c>
      <c r="S1722" s="7">
        <f>IF(ISNUMBER(N1722),Q1722*N1722,IF(ISNUMBER(R1722),J1722*R1722," "))</f>
        <v/>
      </c>
      <c r="T1722" t="inlineStr">
        <is>
          <t>SW475MS32</t>
        </is>
      </c>
      <c r="U1722" t="inlineStr">
        <is>
          <t>Swaption</t>
        </is>
      </c>
    </row>
    <row r="1723">
      <c r="A1723" t="inlineStr">
        <is>
          <t>PFIX</t>
        </is>
      </c>
      <c r="B1723" t="inlineStr">
        <is>
          <t>SWAPTION 4.8% SOFR 6/16/32 CIT</t>
        </is>
      </c>
      <c r="C1723" t="inlineStr">
        <is>
          <t>SW480CB32</t>
        </is>
      </c>
      <c r="F1723" t="inlineStr">
        <is>
          <t>SW480CB32</t>
        </is>
      </c>
      <c r="G1723" s="1" t="n">
        <v>100000000</v>
      </c>
      <c r="H1723" s="1" t="n">
        <v>-0.507996</v>
      </c>
      <c r="I1723" s="2" t="n">
        <v>-507996.4</v>
      </c>
      <c r="J1723" s="3" t="n">
        <v>-0.00328983</v>
      </c>
      <c r="K1723" s="4" t="n">
        <v>154414305.47</v>
      </c>
      <c r="L1723" s="5" t="n">
        <v>3400001</v>
      </c>
      <c r="M1723" s="6" t="n">
        <v>45.41595884</v>
      </c>
      <c r="N1723" s="7">
        <f t="array" ref="N1723">IF(ISNUMBER(_xlfn.SINGLE(_xll.BDP($C1723, "DELTA_MID"))),_xll.BDP($C1723, "DELTA_MID")," ")</f>
        <v/>
      </c>
      <c r="O1723" s="7">
        <f>IF(ISNUMBER(N1723),_xll.BDP($C1723, "OPT_UNDL_TICKER"),"")</f>
        <v/>
      </c>
      <c r="P1723" s="8">
        <f>IF(ISNUMBER(N1723),_xll.BDP($C1723, "OPT_UNDL_PX")," ")</f>
        <v/>
      </c>
      <c r="Q1723" s="7">
        <f>IF(ISNUMBER(N1723),+G1723*_xll.BDP($C1723, "PX_POS_MULT_FACTOR")*P1723/K1723," ")</f>
        <v/>
      </c>
      <c r="R1723" s="8">
        <f t="array" ref="R1723">IF(OR($A1723="TUA",$A1723="TYA"),"",IF(ISNUMBER(_xlfn.SINGLE(_xll.BDP($C1723,"DUR_ADJ_OAS_MID"))),_xll.BDP($C1723,"DUR_ADJ_OAS_MID"),IF(ISNUMBER(_xlfn.SINGLE(_xll.BDP($E1723&amp;" ISIN","DUR_ADJ_OAS_MID"))),_xll.BDP($E1723&amp;" ISIN","DUR_ADJ_OAS_MID")," ")))</f>
        <v/>
      </c>
      <c r="S1723" s="7">
        <f>IF(ISNUMBER(N1723),Q1723*N1723,IF(ISNUMBER(R1723),J1723*R1723," "))</f>
        <v/>
      </c>
      <c r="T1723" t="inlineStr">
        <is>
          <t>SW480CB32</t>
        </is>
      </c>
      <c r="U1723" t="inlineStr">
        <is>
          <t>Swaption</t>
        </is>
      </c>
    </row>
    <row r="1724">
      <c r="A1724" t="inlineStr">
        <is>
          <t>PFIX</t>
        </is>
      </c>
      <c r="B1724" t="inlineStr">
        <is>
          <t>SWAPTION 06/16/2032 P4.80/SOFR GSX</t>
        </is>
      </c>
      <c r="C1724" t="inlineStr">
        <is>
          <t>SW480GS32</t>
        </is>
      </c>
      <c r="F1724" t="inlineStr">
        <is>
          <t>SW480GS32</t>
        </is>
      </c>
      <c r="G1724" s="1" t="n">
        <v>840000000</v>
      </c>
      <c r="H1724" s="1" t="n">
        <v>-0.218134</v>
      </c>
      <c r="I1724" s="2" t="n">
        <v>-1832325.18</v>
      </c>
      <c r="J1724" s="3" t="n">
        <v>-0.01186629</v>
      </c>
      <c r="K1724" s="4" t="n">
        <v>154414305.47</v>
      </c>
      <c r="L1724" s="5" t="n">
        <v>3400001</v>
      </c>
      <c r="M1724" s="6" t="n">
        <v>45.41595884</v>
      </c>
      <c r="N1724" s="7">
        <f t="array" ref="N1724">IF(ISNUMBER(_xlfn.SINGLE(_xll.BDP($C1724, "DELTA_MID"))),_xll.BDP($C1724, "DELTA_MID")," ")</f>
        <v/>
      </c>
      <c r="O1724" s="7">
        <f>IF(ISNUMBER(N1724),_xll.BDP($C1724, "OPT_UNDL_TICKER"),"")</f>
        <v/>
      </c>
      <c r="P1724" s="8">
        <f>IF(ISNUMBER(N1724),_xll.BDP($C1724, "OPT_UNDL_PX")," ")</f>
        <v/>
      </c>
      <c r="Q1724" s="7">
        <f>IF(ISNUMBER(N1724),+G1724*_xll.BDP($C1724, "PX_POS_MULT_FACTOR")*P1724/K1724," ")</f>
        <v/>
      </c>
      <c r="R1724" s="8">
        <f t="array" ref="R1724">IF(OR($A1724="TUA",$A1724="TYA"),"",IF(ISNUMBER(_xlfn.SINGLE(_xll.BDP($C1724,"DUR_ADJ_OAS_MID"))),_xll.BDP($C1724,"DUR_ADJ_OAS_MID"),IF(ISNUMBER(_xlfn.SINGLE(_xll.BDP($E1724&amp;" ISIN","DUR_ADJ_OAS_MID"))),_xll.BDP($E1724&amp;" ISIN","DUR_ADJ_OAS_MID")," ")))</f>
        <v/>
      </c>
      <c r="S1724" s="7">
        <f>IF(ISNUMBER(N1724),Q1724*N1724,IF(ISNUMBER(R1724),J1724*R1724," "))</f>
        <v/>
      </c>
      <c r="T1724" t="inlineStr">
        <is>
          <t>SW480GS32</t>
        </is>
      </c>
      <c r="U1724" t="inlineStr">
        <is>
          <t>Swaption</t>
        </is>
      </c>
    </row>
    <row r="1725">
      <c r="A1725" t="inlineStr">
        <is>
          <t>PFIX</t>
        </is>
      </c>
      <c r="B1725" t="inlineStr">
        <is>
          <t>SWAPTION 06/16/2032 P5.00/SOFR GSX</t>
        </is>
      </c>
      <c r="C1725" t="inlineStr">
        <is>
          <t>SW500GS32</t>
        </is>
      </c>
      <c r="F1725" t="inlineStr">
        <is>
          <t>SW500GS32</t>
        </is>
      </c>
      <c r="G1725" s="1" t="n">
        <v>14000000</v>
      </c>
      <c r="H1725" s="1" t="n">
        <v>-0.425121</v>
      </c>
      <c r="I1725" s="2" t="n">
        <v>-59516.95</v>
      </c>
      <c r="J1725" s="3" t="n">
        <v>-0.00038544</v>
      </c>
      <c r="K1725" s="4" t="n">
        <v>154414305.47</v>
      </c>
      <c r="L1725" s="5" t="n">
        <v>3400001</v>
      </c>
      <c r="M1725" s="6" t="n">
        <v>45.41595884</v>
      </c>
      <c r="N1725" s="7">
        <f t="array" ref="N1725">IF(ISNUMBER(_xlfn.SINGLE(_xll.BDP($C1725, "DELTA_MID"))),_xll.BDP($C1725, "DELTA_MID")," ")</f>
        <v/>
      </c>
      <c r="O1725" s="7">
        <f>IF(ISNUMBER(N1725),_xll.BDP($C1725, "OPT_UNDL_TICKER"),"")</f>
        <v/>
      </c>
      <c r="P1725" s="8">
        <f>IF(ISNUMBER(N1725),_xll.BDP($C1725, "OPT_UNDL_PX")," ")</f>
        <v/>
      </c>
      <c r="Q1725" s="7">
        <f>IF(ISNUMBER(N1725),+G1725*_xll.BDP($C1725, "PX_POS_MULT_FACTOR")*P1725/K1725," ")</f>
        <v/>
      </c>
      <c r="R1725" s="8">
        <f t="array" ref="R1725">IF(OR($A1725="TUA",$A1725="TYA"),"",IF(ISNUMBER(_xlfn.SINGLE(_xll.BDP($C1725,"DUR_ADJ_OAS_MID"))),_xll.BDP($C1725,"DUR_ADJ_OAS_MID"),IF(ISNUMBER(_xlfn.SINGLE(_xll.BDP($E1725&amp;" ISIN","DUR_ADJ_OAS_MID"))),_xll.BDP($E1725&amp;" ISIN","DUR_ADJ_OAS_MID")," ")))</f>
        <v/>
      </c>
      <c r="S1725" s="7">
        <f>IF(ISNUMBER(N1725),Q1725*N1725,IF(ISNUMBER(R1725),J1725*R1725," "))</f>
        <v/>
      </c>
      <c r="T1725" t="inlineStr">
        <is>
          <t>SW500GS32</t>
        </is>
      </c>
      <c r="U1725" t="inlineStr">
        <is>
          <t>Swaption</t>
        </is>
      </c>
    </row>
    <row r="1726">
      <c r="A1726" t="inlineStr">
        <is>
          <t>PFIX</t>
        </is>
      </c>
      <c r="B1726" t="inlineStr">
        <is>
          <t>SWAPTION 05/10/2030 P4.50/SOFR GSX</t>
        </is>
      </c>
      <c r="C1726" t="inlineStr">
        <is>
          <t>SWO450GSY</t>
        </is>
      </c>
      <c r="F1726" t="inlineStr">
        <is>
          <t>SWO450GSY</t>
        </is>
      </c>
      <c r="G1726" s="1" t="n">
        <v>465000000</v>
      </c>
      <c r="H1726" s="1" t="n">
        <v>-1.343623</v>
      </c>
      <c r="I1726" s="2" t="n">
        <v>-6247848.21</v>
      </c>
      <c r="J1726" s="3" t="n">
        <v>-0.04046159</v>
      </c>
      <c r="K1726" s="4" t="n">
        <v>154414305.47</v>
      </c>
      <c r="L1726" s="5" t="n">
        <v>3400001</v>
      </c>
      <c r="M1726" s="6" t="n">
        <v>45.41595884</v>
      </c>
      <c r="N1726" s="7">
        <f t="array" ref="N1726">IF(ISNUMBER(_xlfn.SINGLE(_xll.BDP($C1726, "DELTA_MID"))),_xll.BDP($C1726, "DELTA_MID")," ")</f>
        <v/>
      </c>
      <c r="O1726" s="7">
        <f>IF(ISNUMBER(N1726),_xll.BDP($C1726, "OPT_UNDL_TICKER"),"")</f>
        <v/>
      </c>
      <c r="P1726" s="8">
        <f>IF(ISNUMBER(N1726),_xll.BDP($C1726, "OPT_UNDL_PX")," ")</f>
        <v/>
      </c>
      <c r="Q1726" s="7">
        <f>IF(ISNUMBER(N1726),+G1726*_xll.BDP($C1726, "PX_POS_MULT_FACTOR")*P1726/K1726," ")</f>
        <v/>
      </c>
      <c r="R1726" s="8">
        <f t="array" ref="R1726">IF(OR($A1726="TUA",$A1726="TYA"),"",IF(ISNUMBER(_xlfn.SINGLE(_xll.BDP($C1726,"DUR_ADJ_OAS_MID"))),_xll.BDP($C1726,"DUR_ADJ_OAS_MID"),IF(ISNUMBER(_xlfn.SINGLE(_xll.BDP($E1726&amp;" ISIN","DUR_ADJ_OAS_MID"))),_xll.BDP($E1726&amp;" ISIN","DUR_ADJ_OAS_MID")," ")))</f>
        <v/>
      </c>
      <c r="S1726" s="7">
        <f>IF(ISNUMBER(N1726),Q1726*N1726,IF(ISNUMBER(R1726),J1726*R1726," "))</f>
        <v/>
      </c>
      <c r="T1726" t="inlineStr">
        <is>
          <t>SWO450GSY</t>
        </is>
      </c>
      <c r="U1726" t="inlineStr">
        <is>
          <t>Swaption</t>
        </is>
      </c>
    </row>
    <row r="1727">
      <c r="A1727" t="inlineStr">
        <is>
          <t>PFIX</t>
        </is>
      </c>
      <c r="B1727" t="inlineStr">
        <is>
          <t>SWAPTION 05/10/2030 P4.50/SOFR MSX</t>
        </is>
      </c>
      <c r="C1727" t="inlineStr">
        <is>
          <t>SWO450MSY</t>
        </is>
      </c>
      <c r="F1727" t="inlineStr">
        <is>
          <t>SWO450MSY</t>
        </is>
      </c>
      <c r="G1727" s="1" t="n">
        <v>1045000000</v>
      </c>
      <c r="H1727" s="1" t="n">
        <v>0.259781</v>
      </c>
      <c r="I1727" s="2" t="n">
        <v>2714716.26</v>
      </c>
      <c r="J1727" s="3" t="n">
        <v>0.01758073</v>
      </c>
      <c r="K1727" s="4" t="n">
        <v>154414305.47</v>
      </c>
      <c r="L1727" s="5" t="n">
        <v>3400001</v>
      </c>
      <c r="M1727" s="6" t="n">
        <v>45.41595884</v>
      </c>
      <c r="N1727" s="7">
        <f t="array" ref="N1727">IF(ISNUMBER(_xlfn.SINGLE(_xll.BDP($C1727, "DELTA_MID"))),_xll.BDP($C1727, "DELTA_MID")," ")</f>
        <v/>
      </c>
      <c r="O1727" s="7">
        <f>IF(ISNUMBER(N1727),_xll.BDP($C1727, "OPT_UNDL_TICKER"),"")</f>
        <v/>
      </c>
      <c r="P1727" s="8">
        <f>IF(ISNUMBER(N1727),_xll.BDP($C1727, "OPT_UNDL_PX")," ")</f>
        <v/>
      </c>
      <c r="Q1727" s="7">
        <f>IF(ISNUMBER(N1727),+G1727*_xll.BDP($C1727, "PX_POS_MULT_FACTOR")*P1727/K1727," ")</f>
        <v/>
      </c>
      <c r="R1727" s="8">
        <f t="array" ref="R1727">IF(OR($A1727="TUA",$A1727="TYA"),"",IF(ISNUMBER(_xlfn.SINGLE(_xll.BDP($C1727,"DUR_ADJ_OAS_MID"))),_xll.BDP($C1727,"DUR_ADJ_OAS_MID"),IF(ISNUMBER(_xlfn.SINGLE(_xll.BDP($E1727&amp;" ISIN","DUR_ADJ_OAS_MID"))),_xll.BDP($E1727&amp;" ISIN","DUR_ADJ_OAS_MID")," ")))</f>
        <v/>
      </c>
      <c r="S1727" s="7">
        <f>IF(ISNUMBER(N1727),Q1727*N1727,IF(ISNUMBER(R1727),J1727*R1727," "))</f>
        <v/>
      </c>
      <c r="T1727" t="inlineStr">
        <is>
          <t>SWO450MSY</t>
        </is>
      </c>
      <c r="U1727" t="inlineStr">
        <is>
          <t>Swaption</t>
        </is>
      </c>
    </row>
    <row r="1728">
      <c r="A1728" t="inlineStr">
        <is>
          <t>PFIX</t>
        </is>
      </c>
      <c r="B1728" t="inlineStr">
        <is>
          <t>IRS 2.11 5/15/48</t>
        </is>
      </c>
      <c r="C1728" t="inlineStr">
        <is>
          <t>IRS211548</t>
        </is>
      </c>
      <c r="F1728" t="inlineStr">
        <is>
          <t>IRS211548</t>
        </is>
      </c>
      <c r="G1728" s="1" t="n">
        <v>10000</v>
      </c>
      <c r="H1728" s="1" t="n">
        <v>100</v>
      </c>
      <c r="I1728" s="2" t="n">
        <v>10000</v>
      </c>
      <c r="J1728" s="3" t="n">
        <v>6.476e-05</v>
      </c>
      <c r="K1728" s="4" t="n">
        <v>154414305.47</v>
      </c>
      <c r="L1728" s="5" t="n">
        <v>3400001</v>
      </c>
      <c r="M1728" s="6" t="n">
        <v>45.41595884</v>
      </c>
      <c r="N1728" s="7">
        <f t="array" ref="N1728">IF(ISNUMBER(_xlfn.SINGLE(_xll.BDP($C1728, "DELTA_MID"))),_xll.BDP($C1728, "DELTA_MID")," ")</f>
        <v/>
      </c>
      <c r="O1728" s="7">
        <f>IF(ISNUMBER(N1728),_xll.BDP($C1728, "OPT_UNDL_TICKER"),"")</f>
        <v/>
      </c>
      <c r="P1728" s="8">
        <f>IF(ISNUMBER(N1728),_xll.BDP($C1728, "OPT_UNDL_PX")," ")</f>
        <v/>
      </c>
      <c r="Q1728" s="7">
        <f>IF(ISNUMBER(N1728),+G1728*_xll.BDP($C1728, "PX_POS_MULT_FACTOR")*P1728/K1728," ")</f>
        <v/>
      </c>
      <c r="R1728" s="8">
        <f t="array" ref="R1728">IF(OR($A1728="TUA",$A1728="TYA"),"",IF(ISNUMBER(_xlfn.SINGLE(_xll.BDP($C1728,"DUR_ADJ_OAS_MID"))),_xll.BDP($C1728,"DUR_ADJ_OAS_MID"),IF(ISNUMBER(_xlfn.SINGLE(_xll.BDP($E1728&amp;" ISIN","DUR_ADJ_OAS_MID"))),_xll.BDP($E1728&amp;" ISIN","DUR_ADJ_OAS_MID")," ")))</f>
        <v/>
      </c>
      <c r="S1728" s="7">
        <f>IF(ISNUMBER(N1728),Q1728*N1728,IF(ISNUMBER(R1728),J1728*R1728," "))</f>
        <v/>
      </c>
      <c r="T1728" t="inlineStr">
        <is>
          <t>IRS211548</t>
        </is>
      </c>
      <c r="U1728" t="inlineStr">
        <is>
          <t>Swap</t>
        </is>
      </c>
    </row>
    <row r="1729">
      <c r="A1729" t="inlineStr">
        <is>
          <t>PFIX</t>
        </is>
      </c>
      <c r="B1729" t="inlineStr">
        <is>
          <t>IRS 2.11 5/15/48</t>
        </is>
      </c>
      <c r="C1729" t="inlineStr">
        <is>
          <t>IRS211548 00001</t>
        </is>
      </c>
      <c r="F1729" t="inlineStr">
        <is>
          <t>IRS211548 00001</t>
        </is>
      </c>
      <c r="G1729" s="1" t="n">
        <v>-10000</v>
      </c>
      <c r="H1729" s="1" t="n">
        <v>76.1794</v>
      </c>
      <c r="I1729" s="2" t="n">
        <v>-7617.94</v>
      </c>
      <c r="J1729" s="3" t="n">
        <v>-4.933e-05</v>
      </c>
      <c r="K1729" s="4" t="n">
        <v>154414305.47</v>
      </c>
      <c r="L1729" s="5" t="n">
        <v>3400001</v>
      </c>
      <c r="M1729" s="6" t="n">
        <v>45.41595884</v>
      </c>
      <c r="N1729" s="7">
        <f t="array" ref="N1729">IF(ISNUMBER(_xlfn.SINGLE(_xll.BDP($C1729, "DELTA_MID"))),_xll.BDP($C1729, "DELTA_MID")," ")</f>
        <v/>
      </c>
      <c r="O1729" s="7">
        <f>IF(ISNUMBER(N1729),_xll.BDP($C1729, "OPT_UNDL_TICKER"),"")</f>
        <v/>
      </c>
      <c r="P1729" s="8">
        <f>IF(ISNUMBER(N1729),_xll.BDP($C1729, "OPT_UNDL_PX")," ")</f>
        <v/>
      </c>
      <c r="Q1729" s="7">
        <f>IF(ISNUMBER(N1729),+G1729*_xll.BDP($C1729, "PX_POS_MULT_FACTOR")*P1729/K1729," ")</f>
        <v/>
      </c>
      <c r="R1729" s="8">
        <f t="array" ref="R1729">IF(OR($A1729="TUA",$A1729="TYA"),"",IF(ISNUMBER(_xlfn.SINGLE(_xll.BDP($C1729,"DUR_ADJ_OAS_MID"))),_xll.BDP($C1729,"DUR_ADJ_OAS_MID"),IF(ISNUMBER(_xlfn.SINGLE(_xll.BDP($E1729&amp;" ISIN","DUR_ADJ_OAS_MID"))),_xll.BDP($E1729&amp;" ISIN","DUR_ADJ_OAS_MID")," ")))</f>
        <v/>
      </c>
      <c r="S1729" s="7">
        <f>IF(ISNUMBER(N1729),Q1729*N1729,IF(ISNUMBER(R1729),J1729*R1729," "))</f>
        <v/>
      </c>
      <c r="T1729" t="inlineStr">
        <is>
          <t>IRS211548 00001</t>
        </is>
      </c>
      <c r="U1729" t="inlineStr">
        <is>
          <t>Swap</t>
        </is>
      </c>
    </row>
    <row r="1730">
      <c r="A1730" t="inlineStr">
        <is>
          <t>PFIX</t>
        </is>
      </c>
      <c r="B1730" t="inlineStr">
        <is>
          <t>SIMPLIFY E GOVT MONEY MKT ETF</t>
        </is>
      </c>
      <c r="C1730" t="inlineStr">
        <is>
          <t>SBIL</t>
        </is>
      </c>
      <c r="D1730" t="inlineStr">
        <is>
          <t>BNVVNP8</t>
        </is>
      </c>
      <c r="E1730" t="inlineStr">
        <is>
          <t>US82889N2696</t>
        </is>
      </c>
      <c r="F1730" t="inlineStr">
        <is>
          <t>82889N269</t>
        </is>
      </c>
      <c r="G1730" s="1" t="n">
        <v>369500</v>
      </c>
      <c r="H1730" s="1" t="n">
        <v>100.32</v>
      </c>
      <c r="I1730" s="2" t="n">
        <v>37068240</v>
      </c>
      <c r="J1730" s="3" t="n">
        <v>0.24005703</v>
      </c>
      <c r="K1730" s="4" t="n">
        <v>154414305.47</v>
      </c>
      <c r="L1730" s="5" t="n">
        <v>3400001</v>
      </c>
      <c r="M1730" s="6" t="n">
        <v>45.41595884</v>
      </c>
      <c r="N1730" s="7">
        <f t="array" ref="N1730">IF(ISNUMBER(_xlfn.SINGLE(_xll.BDP($C1730, "DELTA_MID"))),_xll.BDP($C1730, "DELTA_MID")," ")</f>
        <v/>
      </c>
      <c r="O1730" s="7">
        <f>IF(ISNUMBER(N1730),_xll.BDP($C1730, "OPT_UNDL_TICKER"),"")</f>
        <v/>
      </c>
      <c r="P1730" s="8">
        <f>IF(ISNUMBER(N1730),_xll.BDP($C1730, "OPT_UNDL_PX")," ")</f>
        <v/>
      </c>
      <c r="Q1730" s="7">
        <f>IF(ISNUMBER(N1730),+G1730*_xll.BDP($C1730, "PX_POS_MULT_FACTOR")*P1730/K1730," ")</f>
        <v/>
      </c>
      <c r="R1730" s="8">
        <f t="array" ref="R1730">IF(OR($A1730="TUA",$A1730="TYA"),"",IF(ISNUMBER(_xlfn.SINGLE(_xll.BDP($C1730,"DUR_ADJ_OAS_MID"))),_xll.BDP($C1730,"DUR_ADJ_OAS_MID"),IF(ISNUMBER(_xlfn.SINGLE(_xll.BDP($E1730&amp;" ISIN","DUR_ADJ_OAS_MID"))),_xll.BDP($E1730&amp;" ISIN","DUR_ADJ_OAS_MID")," ")))</f>
        <v/>
      </c>
      <c r="S1730" s="7">
        <f>IF(ISNUMBER(N1730),Q1730*N1730,IF(ISNUMBER(R1730),J1730*R1730," "))</f>
        <v/>
      </c>
      <c r="T1730" t="inlineStr">
        <is>
          <t>82889N269</t>
        </is>
      </c>
      <c r="U1730" t="inlineStr">
        <is>
          <t>Fund</t>
        </is>
      </c>
    </row>
    <row r="1731">
      <c r="A1731" t="inlineStr">
        <is>
          <t>PFIX</t>
        </is>
      </c>
      <c r="B1731" t="inlineStr">
        <is>
          <t>B 01/08/26 Govt</t>
        </is>
      </c>
      <c r="C1731" t="inlineStr">
        <is>
          <t>B 01/08/26 Govt</t>
        </is>
      </c>
      <c r="D1731" t="inlineStr">
        <is>
          <t>BVMNBF5</t>
        </is>
      </c>
      <c r="E1731" t="inlineStr">
        <is>
          <t>US912797RH21</t>
        </is>
      </c>
      <c r="F1731" t="inlineStr">
        <is>
          <t>912797RH2</t>
        </is>
      </c>
      <c r="G1731" s="1" t="n">
        <v>13200000</v>
      </c>
      <c r="H1731" s="1" t="n">
        <v>99.189094</v>
      </c>
      <c r="I1731" s="2" t="n">
        <v>13092960.41</v>
      </c>
      <c r="J1731" s="3" t="n">
        <v>0.08479111</v>
      </c>
      <c r="K1731" s="4" t="n">
        <v>154414305.47</v>
      </c>
      <c r="L1731" s="5" t="n">
        <v>3400001</v>
      </c>
      <c r="M1731" s="6" t="n">
        <v>45.41595884</v>
      </c>
      <c r="N1731" s="7">
        <f t="array" ref="N1731">IF(ISNUMBER(_xlfn.SINGLE(_xll.BDP($C1731, "DELTA_MID"))),_xll.BDP($C1731, "DELTA_MID")," ")</f>
        <v/>
      </c>
      <c r="O1731" s="7">
        <f>IF(ISNUMBER(N1731),_xll.BDP($C1731, "OPT_UNDL_TICKER"),"")</f>
        <v/>
      </c>
      <c r="P1731" s="8">
        <f>IF(ISNUMBER(N1731),_xll.BDP($C1731, "OPT_UNDL_PX")," ")</f>
        <v/>
      </c>
      <c r="Q1731" s="7">
        <f>IF(ISNUMBER(N1731),+G1731*_xll.BDP($C1731, "PX_POS_MULT_FACTOR")*P1731/K1731," ")</f>
        <v/>
      </c>
      <c r="R1731" s="8">
        <f t="array" ref="R1731">IF(OR($A1731="TUA",$A1731="TYA"),"",IF(ISNUMBER(_xlfn.SINGLE(_xll.BDP($C1731,"DUR_ADJ_OAS_MID"))),_xll.BDP($C1731,"DUR_ADJ_OAS_MID"),IF(ISNUMBER(_xlfn.SINGLE(_xll.BDP($E1731&amp;" ISIN","DUR_ADJ_OAS_MID"))),_xll.BDP($E1731&amp;" ISIN","DUR_ADJ_OAS_MID")," ")))</f>
        <v/>
      </c>
      <c r="S1731" s="7">
        <f>IF(ISNUMBER(N1731),Q1731*N1731,IF(ISNUMBER(R1731),J1731*R1731," "))</f>
        <v/>
      </c>
      <c r="T1731" t="inlineStr">
        <is>
          <t>912797RH2</t>
        </is>
      </c>
      <c r="U1731" t="inlineStr">
        <is>
          <t>Treasury Bill</t>
        </is>
      </c>
    </row>
    <row r="1732">
      <c r="A1732" t="inlineStr">
        <is>
          <t>PFIX</t>
        </is>
      </c>
      <c r="B1732" t="inlineStr">
        <is>
          <t>B 10/28/25 Govt</t>
        </is>
      </c>
      <c r="C1732" t="inlineStr">
        <is>
          <t>B 10/28/25 Govt</t>
        </is>
      </c>
      <c r="D1732" t="inlineStr">
        <is>
          <t>BT212N0</t>
        </is>
      </c>
      <c r="E1732" t="inlineStr">
        <is>
          <t>US912797RE99</t>
        </is>
      </c>
      <c r="F1732" t="inlineStr">
        <is>
          <t>912797RE9</t>
        </is>
      </c>
      <c r="G1732" s="1" t="n">
        <v>4600000</v>
      </c>
      <c r="H1732" s="1" t="n">
        <v>99.943611</v>
      </c>
      <c r="I1732" s="2" t="n">
        <v>4597406.11</v>
      </c>
      <c r="J1732" s="3" t="n">
        <v>0.02977319</v>
      </c>
      <c r="K1732" s="4" t="n">
        <v>154414305.47</v>
      </c>
      <c r="L1732" s="5" t="n">
        <v>3400001</v>
      </c>
      <c r="M1732" s="6" t="n">
        <v>45.41595884</v>
      </c>
      <c r="N1732" s="7">
        <f t="array" ref="N1732">IF(ISNUMBER(_xlfn.SINGLE(_xll.BDP($C1732, "DELTA_MID"))),_xll.BDP($C1732, "DELTA_MID")," ")</f>
        <v/>
      </c>
      <c r="O1732" s="7">
        <f>IF(ISNUMBER(N1732),_xll.BDP($C1732, "OPT_UNDL_TICKER"),"")</f>
        <v/>
      </c>
      <c r="P1732" s="8">
        <f>IF(ISNUMBER(N1732),_xll.BDP($C1732, "OPT_UNDL_PX")," ")</f>
        <v/>
      </c>
      <c r="Q1732" s="7">
        <f>IF(ISNUMBER(N1732),+G1732*_xll.BDP($C1732, "PX_POS_MULT_FACTOR")*P1732/K1732," ")</f>
        <v/>
      </c>
      <c r="R1732" s="8">
        <f t="array" ref="R1732">IF(OR($A1732="TUA",$A1732="TYA"),"",IF(ISNUMBER(_xlfn.SINGLE(_xll.BDP($C1732,"DUR_ADJ_OAS_MID"))),_xll.BDP($C1732,"DUR_ADJ_OAS_MID"),IF(ISNUMBER(_xlfn.SINGLE(_xll.BDP($E1732&amp;" ISIN","DUR_ADJ_OAS_MID"))),_xll.BDP($E1732&amp;" ISIN","DUR_ADJ_OAS_MID")," ")))</f>
        <v/>
      </c>
      <c r="S1732" s="7">
        <f>IF(ISNUMBER(N1732),Q1732*N1732,IF(ISNUMBER(R1732),J1732*R1732," "))</f>
        <v/>
      </c>
      <c r="T1732" t="inlineStr">
        <is>
          <t>912797RE9</t>
        </is>
      </c>
      <c r="U1732" t="inlineStr">
        <is>
          <t>Treasury Bill</t>
        </is>
      </c>
    </row>
    <row r="1733">
      <c r="A1733" t="inlineStr">
        <is>
          <t>PFIX</t>
        </is>
      </c>
      <c r="B1733" t="inlineStr">
        <is>
          <t>B 11/13/25 Govt</t>
        </is>
      </c>
      <c r="C1733" t="inlineStr">
        <is>
          <t>B 11/13/25 Govt</t>
        </is>
      </c>
      <c r="D1733" t="inlineStr">
        <is>
          <t>BSJN9W0</t>
        </is>
      </c>
      <c r="E1733" t="inlineStr">
        <is>
          <t>US912797QQ39</t>
        </is>
      </c>
      <c r="F1733" t="inlineStr">
        <is>
          <t>912797QQ3</t>
        </is>
      </c>
      <c r="G1733" s="1" t="n">
        <v>16000000</v>
      </c>
      <c r="H1733" s="1" t="n">
        <v>99.76900000000001</v>
      </c>
      <c r="I1733" s="2" t="n">
        <v>15963040</v>
      </c>
      <c r="J1733" s="3" t="n">
        <v>0.10337799</v>
      </c>
      <c r="K1733" s="4" t="n">
        <v>154414305.47</v>
      </c>
      <c r="L1733" s="5" t="n">
        <v>3400001</v>
      </c>
      <c r="M1733" s="6" t="n">
        <v>45.41595884</v>
      </c>
      <c r="N1733" s="7">
        <f t="array" ref="N1733">IF(ISNUMBER(_xlfn.SINGLE(_xll.BDP($C1733, "DELTA_MID"))),_xll.BDP($C1733, "DELTA_MID")," ")</f>
        <v/>
      </c>
      <c r="O1733" s="7">
        <f>IF(ISNUMBER(N1733),_xll.BDP($C1733, "OPT_UNDL_TICKER"),"")</f>
        <v/>
      </c>
      <c r="P1733" s="8">
        <f>IF(ISNUMBER(N1733),_xll.BDP($C1733, "OPT_UNDL_PX")," ")</f>
        <v/>
      </c>
      <c r="Q1733" s="7">
        <f>IF(ISNUMBER(N1733),+G1733*_xll.BDP($C1733, "PX_POS_MULT_FACTOR")*P1733/K1733," ")</f>
        <v/>
      </c>
      <c r="R1733" s="8">
        <f t="array" ref="R1733">IF(OR($A1733="TUA",$A1733="TYA"),"",IF(ISNUMBER(_xlfn.SINGLE(_xll.BDP($C1733,"DUR_ADJ_OAS_MID"))),_xll.BDP($C1733,"DUR_ADJ_OAS_MID"),IF(ISNUMBER(_xlfn.SINGLE(_xll.BDP($E1733&amp;" ISIN","DUR_ADJ_OAS_MID"))),_xll.BDP($E1733&amp;" ISIN","DUR_ADJ_OAS_MID")," ")))</f>
        <v/>
      </c>
      <c r="S1733" s="7">
        <f>IF(ISNUMBER(N1733),Q1733*N1733,IF(ISNUMBER(R1733),J1733*R1733," "))</f>
        <v/>
      </c>
      <c r="T1733" t="inlineStr">
        <is>
          <t>912797QQ3</t>
        </is>
      </c>
      <c r="U1733" t="inlineStr">
        <is>
          <t>Treasury Bill</t>
        </is>
      </c>
    </row>
    <row r="1734">
      <c r="A1734" t="inlineStr">
        <is>
          <t>PFIX</t>
        </is>
      </c>
      <c r="B1734" t="inlineStr">
        <is>
          <t>B 12/04/25 Govt</t>
        </is>
      </c>
      <c r="C1734" t="inlineStr">
        <is>
          <t>B 12/04/25 Govt</t>
        </is>
      </c>
      <c r="D1734" t="inlineStr">
        <is>
          <t>BNBV7Z6</t>
        </is>
      </c>
      <c r="E1734" t="inlineStr">
        <is>
          <t>US912797QS94</t>
        </is>
      </c>
      <c r="F1734" t="inlineStr">
        <is>
          <t>912797QS9</t>
        </is>
      </c>
      <c r="G1734" s="1" t="n">
        <v>35000000</v>
      </c>
      <c r="H1734" s="1" t="n">
        <v>99.540648</v>
      </c>
      <c r="I1734" s="2" t="n">
        <v>34839226.8</v>
      </c>
      <c r="J1734" s="3" t="n">
        <v>0.22562176</v>
      </c>
      <c r="K1734" s="4" t="n">
        <v>154414305.47</v>
      </c>
      <c r="L1734" s="5" t="n">
        <v>3400001</v>
      </c>
      <c r="M1734" s="6" t="n">
        <v>45.41595884</v>
      </c>
      <c r="N1734" s="7">
        <f t="array" ref="N1734">IF(ISNUMBER(_xlfn.SINGLE(_xll.BDP($C1734, "DELTA_MID"))),_xll.BDP($C1734, "DELTA_MID")," ")</f>
        <v/>
      </c>
      <c r="O1734" s="7">
        <f>IF(ISNUMBER(N1734),_xll.BDP($C1734, "OPT_UNDL_TICKER"),"")</f>
        <v/>
      </c>
      <c r="P1734" s="8">
        <f>IF(ISNUMBER(N1734),_xll.BDP($C1734, "OPT_UNDL_PX")," ")</f>
        <v/>
      </c>
      <c r="Q1734" s="7">
        <f>IF(ISNUMBER(N1734),+G1734*_xll.BDP($C1734, "PX_POS_MULT_FACTOR")*P1734/K1734," ")</f>
        <v/>
      </c>
      <c r="R1734" s="8">
        <f t="array" ref="R1734">IF(OR($A1734="TUA",$A1734="TYA"),"",IF(ISNUMBER(_xlfn.SINGLE(_xll.BDP($C1734,"DUR_ADJ_OAS_MID"))),_xll.BDP($C1734,"DUR_ADJ_OAS_MID"),IF(ISNUMBER(_xlfn.SINGLE(_xll.BDP($E1734&amp;" ISIN","DUR_ADJ_OAS_MID"))),_xll.BDP($E1734&amp;" ISIN","DUR_ADJ_OAS_MID")," ")))</f>
        <v/>
      </c>
      <c r="S1734" s="7">
        <f>IF(ISNUMBER(N1734),Q1734*N1734,IF(ISNUMBER(R1734),J1734*R1734," "))</f>
        <v/>
      </c>
      <c r="T1734" t="inlineStr">
        <is>
          <t>912797QS9</t>
        </is>
      </c>
      <c r="U1734" t="inlineStr">
        <is>
          <t>Treasury Bill</t>
        </is>
      </c>
    </row>
    <row r="1735">
      <c r="A1735" t="inlineStr">
        <is>
          <t>PFIX</t>
        </is>
      </c>
      <c r="B1735" t="inlineStr">
        <is>
          <t>B 12/11/25 Govt</t>
        </is>
      </c>
      <c r="C1735" t="inlineStr">
        <is>
          <t>B 12/11/25 Govt</t>
        </is>
      </c>
      <c r="D1735" t="inlineStr">
        <is>
          <t>BTPGTS6</t>
        </is>
      </c>
      <c r="E1735" t="inlineStr">
        <is>
          <t>US912797QY62</t>
        </is>
      </c>
      <c r="F1735" t="inlineStr">
        <is>
          <t>912797QY6</t>
        </is>
      </c>
      <c r="G1735" s="1" t="n">
        <v>23400000</v>
      </c>
      <c r="H1735" s="1" t="n">
        <v>99.46889400000001</v>
      </c>
      <c r="I1735" s="2" t="n">
        <v>23275721.2</v>
      </c>
      <c r="J1735" s="3" t="n">
        <v>0.15073552</v>
      </c>
      <c r="K1735" s="4" t="n">
        <v>154414305.47</v>
      </c>
      <c r="L1735" s="5" t="n">
        <v>3400001</v>
      </c>
      <c r="M1735" s="6" t="n">
        <v>45.41595884</v>
      </c>
      <c r="N1735" s="7">
        <f t="array" ref="N1735">IF(ISNUMBER(_xlfn.SINGLE(_xll.BDP($C1735, "DELTA_MID"))),_xll.BDP($C1735, "DELTA_MID")," ")</f>
        <v/>
      </c>
      <c r="O1735" s="7">
        <f>IF(ISNUMBER(N1735),_xll.BDP($C1735, "OPT_UNDL_TICKER"),"")</f>
        <v/>
      </c>
      <c r="P1735" s="8">
        <f>IF(ISNUMBER(N1735),_xll.BDP($C1735, "OPT_UNDL_PX")," ")</f>
        <v/>
      </c>
      <c r="Q1735" s="7">
        <f>IF(ISNUMBER(N1735),+G1735*_xll.BDP($C1735, "PX_POS_MULT_FACTOR")*P1735/K1735," ")</f>
        <v/>
      </c>
      <c r="R1735" s="8">
        <f t="array" ref="R1735">IF(OR($A1735="TUA",$A1735="TYA"),"",IF(ISNUMBER(_xlfn.SINGLE(_xll.BDP($C1735,"DUR_ADJ_OAS_MID"))),_xll.BDP($C1735,"DUR_ADJ_OAS_MID"),IF(ISNUMBER(_xlfn.SINGLE(_xll.BDP($E1735&amp;" ISIN","DUR_ADJ_OAS_MID"))),_xll.BDP($E1735&amp;" ISIN","DUR_ADJ_OAS_MID")," ")))</f>
        <v/>
      </c>
      <c r="S1735" s="7">
        <f>IF(ISNUMBER(N1735),Q1735*N1735,IF(ISNUMBER(R1735),J1735*R1735," "))</f>
        <v/>
      </c>
      <c r="T1735" t="inlineStr">
        <is>
          <t>912797QY6</t>
        </is>
      </c>
      <c r="U1735" t="inlineStr">
        <is>
          <t>Treasury Bill</t>
        </is>
      </c>
    </row>
    <row r="1736">
      <c r="A1736" t="inlineStr">
        <is>
          <t>PFIX</t>
        </is>
      </c>
      <c r="B1736" t="inlineStr">
        <is>
          <t>B 12/26/25 Govt</t>
        </is>
      </c>
      <c r="C1736" t="inlineStr">
        <is>
          <t>B 12/26/25 Govt</t>
        </is>
      </c>
      <c r="D1736" t="inlineStr">
        <is>
          <t>BS60BH3</t>
        </is>
      </c>
      <c r="E1736" t="inlineStr">
        <is>
          <t>US912797NU77</t>
        </is>
      </c>
      <c r="F1736" t="inlineStr">
        <is>
          <t>912797NU7</t>
        </is>
      </c>
      <c r="G1736" s="1" t="n">
        <v>18500000</v>
      </c>
      <c r="H1736" s="1" t="n">
        <v>99.31440000000001</v>
      </c>
      <c r="I1736" s="2" t="n">
        <v>18373164</v>
      </c>
      <c r="J1736" s="3" t="n">
        <v>0.11898615</v>
      </c>
      <c r="K1736" s="4" t="n">
        <v>154414305.47</v>
      </c>
      <c r="L1736" s="5" t="n">
        <v>3400001</v>
      </c>
      <c r="M1736" s="6" t="n">
        <v>45.41595884</v>
      </c>
      <c r="N1736" s="7">
        <f t="array" ref="N1736">IF(ISNUMBER(_xlfn.SINGLE(_xll.BDP($C1736, "DELTA_MID"))),_xll.BDP($C1736, "DELTA_MID")," ")</f>
        <v/>
      </c>
      <c r="O1736" s="7">
        <f>IF(ISNUMBER(N1736),_xll.BDP($C1736, "OPT_UNDL_TICKER"),"")</f>
        <v/>
      </c>
      <c r="P1736" s="8">
        <f>IF(ISNUMBER(N1736),_xll.BDP($C1736, "OPT_UNDL_PX")," ")</f>
        <v/>
      </c>
      <c r="Q1736" s="7">
        <f>IF(ISNUMBER(N1736),+G1736*_xll.BDP($C1736, "PX_POS_MULT_FACTOR")*P1736/K1736," ")</f>
        <v/>
      </c>
      <c r="R1736" s="8">
        <f t="array" ref="R1736">IF(OR($A1736="TUA",$A1736="TYA"),"",IF(ISNUMBER(_xlfn.SINGLE(_xll.BDP($C1736,"DUR_ADJ_OAS_MID"))),_xll.BDP($C1736,"DUR_ADJ_OAS_MID"),IF(ISNUMBER(_xlfn.SINGLE(_xll.BDP($E1736&amp;" ISIN","DUR_ADJ_OAS_MID"))),_xll.BDP($E1736&amp;" ISIN","DUR_ADJ_OAS_MID")," ")))</f>
        <v/>
      </c>
      <c r="S1736" s="7">
        <f>IF(ISNUMBER(N1736),Q1736*N1736,IF(ISNUMBER(R1736),J1736*R1736," "))</f>
        <v/>
      </c>
      <c r="T1736" t="inlineStr">
        <is>
          <t>912797NU7</t>
        </is>
      </c>
      <c r="U1736" t="inlineStr">
        <is>
          <t>Treasury Bill</t>
        </is>
      </c>
    </row>
    <row r="1737">
      <c r="A1737" t="inlineStr">
        <is>
          <t>PFIX</t>
        </is>
      </c>
      <c r="B1737" t="inlineStr">
        <is>
          <t>Cash</t>
        </is>
      </c>
      <c r="C1737" t="inlineStr">
        <is>
          <t>Cash</t>
        </is>
      </c>
      <c r="G1737" s="1" t="n">
        <v>397498.73</v>
      </c>
      <c r="H1737" s="1" t="n">
        <v>1</v>
      </c>
      <c r="I1737" s="2" t="n">
        <v>397498.73</v>
      </c>
      <c r="J1737" s="3" t="n">
        <v>0.00257424</v>
      </c>
      <c r="K1737" s="4" t="n">
        <v>154414305.47</v>
      </c>
      <c r="L1737" s="5" t="n">
        <v>3400001</v>
      </c>
      <c r="M1737" s="6" t="n">
        <v>45.41595884</v>
      </c>
      <c r="N1737" s="7">
        <f t="array" ref="N1737">IF(ISNUMBER(_xlfn.SINGLE(_xll.BDP($C1737, "DELTA_MID"))),_xll.BDP($C1737, "DELTA_MID")," ")</f>
        <v/>
      </c>
      <c r="O1737" s="7">
        <f>IF(ISNUMBER(N1737),_xll.BDP($C1737, "OPT_UNDL_TICKER"),"")</f>
        <v/>
      </c>
      <c r="P1737" s="8">
        <f>IF(ISNUMBER(N1737),_xll.BDP($C1737, "OPT_UNDL_PX")," ")</f>
        <v/>
      </c>
      <c r="Q1737" s="7">
        <f>IF(ISNUMBER(N1737),+G1737*_xll.BDP($C1737, "PX_POS_MULT_FACTOR")*P1737/K1737," ")</f>
        <v/>
      </c>
      <c r="R1737" s="8">
        <f t="array" ref="R1737">IF(OR($A1737="TUA",$A1737="TYA"),"",IF(ISNUMBER(_xlfn.SINGLE(_xll.BDP($C1737,"DUR_ADJ_OAS_MID"))),_xll.BDP($C1737,"DUR_ADJ_OAS_MID"),IF(ISNUMBER(_xlfn.SINGLE(_xll.BDP($E1737&amp;" ISIN","DUR_ADJ_OAS_MID"))),_xll.BDP($E1737&amp;" ISIN","DUR_ADJ_OAS_MID")," ")))</f>
        <v/>
      </c>
      <c r="S1737" s="7">
        <f>IF(ISNUMBER(N1737),Q1737*N1737,IF(ISNUMBER(R1737),J1737*R1737," "))</f>
        <v/>
      </c>
      <c r="T1737" t="inlineStr">
        <is>
          <t>Cash</t>
        </is>
      </c>
      <c r="U1737" t="inlineStr">
        <is>
          <t>Cash</t>
        </is>
      </c>
    </row>
    <row r="1738">
      <c r="N1738" s="7">
        <f t="array" ref="N1738">IF(ISNUMBER(_xlfn.SINGLE(_xll.BDP($C1738, "DELTA_MID"))),_xll.BDP($C1738, "DELTA_MID")," ")</f>
        <v/>
      </c>
      <c r="O1738" s="7">
        <f>IF(ISNUMBER(N1738),_xll.BDP($C1738, "OPT_UNDL_TICKER"),"")</f>
        <v/>
      </c>
      <c r="P1738" s="8">
        <f>IF(ISNUMBER(N1738),_xll.BDP($C1738, "OPT_UNDL_PX")," ")</f>
        <v/>
      </c>
      <c r="Q1738" s="7">
        <f>IF(ISNUMBER(N1738),+G1738*_xll.BDP($C1738, "PX_POS_MULT_FACTOR")*P1738/K1738," ")</f>
        <v/>
      </c>
      <c r="R1738" s="8">
        <f t="array" ref="R1738">IF(OR($A1738="TUA",$A1738="TYA"),"",IF(ISNUMBER(_xlfn.SINGLE(_xll.BDP($C1738,"DUR_ADJ_OAS_MID"))),_xll.BDP($C1738,"DUR_ADJ_OAS_MID"),IF(ISNUMBER(_xlfn.SINGLE(_xll.BDP($E1738&amp;" ISIN","DUR_ADJ_OAS_MID"))),_xll.BDP($E1738&amp;" ISIN","DUR_ADJ_OAS_MID")," ")))</f>
        <v/>
      </c>
      <c r="S1738" s="7">
        <f>IF(ISNUMBER(N1738),Q1738*N1738,IF(ISNUMBER(R1738),J1738*R1738," "))</f>
        <v/>
      </c>
    </row>
    <row r="1739">
      <c r="A1739" t="inlineStr">
        <is>
          <t>PINK</t>
        </is>
      </c>
      <c r="B1739" t="inlineStr">
        <is>
          <t>ADVISORSHA PURE US CANNCRB NLUK RES</t>
        </is>
      </c>
      <c r="C1739" t="inlineStr">
        <is>
          <t>MSOS</t>
        </is>
      </c>
      <c r="D1739" t="inlineStr">
        <is>
          <t>BMTVQN2</t>
        </is>
      </c>
      <c r="E1739" t="inlineStr">
        <is>
          <t>US00768Y4531</t>
        </is>
      </c>
      <c r="F1739" t="inlineStr">
        <is>
          <t>00768Y453</t>
        </is>
      </c>
      <c r="G1739" s="1" t="n">
        <v>538718</v>
      </c>
      <c r="H1739" s="1" t="n">
        <v>4.44</v>
      </c>
      <c r="I1739" s="2" t="n">
        <v>2391907.92</v>
      </c>
      <c r="J1739" s="3" t="n">
        <v>0.01211157</v>
      </c>
      <c r="K1739" s="4" t="n">
        <v>197489508.87</v>
      </c>
      <c r="L1739" s="5" t="n">
        <v>6000001</v>
      </c>
      <c r="M1739" s="6" t="n">
        <v>32.91491266</v>
      </c>
      <c r="N1739" s="7">
        <f t="array" ref="N1739">IF(ISNUMBER(_xlfn.SINGLE(_xll.BDP($C1739, "DELTA_MID"))),_xll.BDP($C1739, "DELTA_MID")," ")</f>
        <v/>
      </c>
      <c r="O1739" s="7">
        <f>IF(ISNUMBER(N1739),_xll.BDP($C1739, "OPT_UNDL_TICKER"),"")</f>
        <v/>
      </c>
      <c r="P1739" s="8">
        <f>IF(ISNUMBER(N1739),_xll.BDP($C1739, "OPT_UNDL_PX")," ")</f>
        <v/>
      </c>
      <c r="Q1739" s="7">
        <f>IF(ISNUMBER(N1739),+G1739*_xll.BDP($C1739, "PX_POS_MULT_FACTOR")*P1739/K1739," ")</f>
        <v/>
      </c>
      <c r="R1739" s="8">
        <f t="array" ref="R1739">IF(OR($A1739="TUA",$A1739="TYA"),"",IF(ISNUMBER(_xlfn.SINGLE(_xll.BDP($C1739,"DUR_ADJ_OAS_MID"))),_xll.BDP($C1739,"DUR_ADJ_OAS_MID"),IF(ISNUMBER(_xlfn.SINGLE(_xll.BDP($E1739&amp;" ISIN","DUR_ADJ_OAS_MID"))),_xll.BDP($E1739&amp;" ISIN","DUR_ADJ_OAS_MID")," ")))</f>
        <v/>
      </c>
      <c r="S1739" s="7">
        <f>IF(ISNUMBER(N1739),Q1739*N1739,IF(ISNUMBER(R1739),J1739*R1739," "))</f>
        <v/>
      </c>
      <c r="T1739" t="inlineStr">
        <is>
          <t>00768Y453</t>
        </is>
      </c>
      <c r="U1739" t="inlineStr">
        <is>
          <t>Fund</t>
        </is>
      </c>
    </row>
    <row r="1740">
      <c r="A1740" t="inlineStr">
        <is>
          <t>PINK</t>
        </is>
      </c>
      <c r="B1740" t="inlineStr">
        <is>
          <t>ABBVIE INC USD 0.01</t>
        </is>
      </c>
      <c r="C1740" t="inlineStr">
        <is>
          <t>ABBV</t>
        </is>
      </c>
      <c r="D1740" t="inlineStr">
        <is>
          <t>B92SR70</t>
        </is>
      </c>
      <c r="E1740" t="inlineStr">
        <is>
          <t>US00287Y1091</t>
        </is>
      </c>
      <c r="F1740" t="inlineStr">
        <is>
          <t>00287Y109</t>
        </is>
      </c>
      <c r="G1740" s="1" t="n">
        <v>44695</v>
      </c>
      <c r="H1740" s="1" t="n">
        <v>228.68</v>
      </c>
      <c r="I1740" s="2" t="n">
        <v>10220852.6</v>
      </c>
      <c r="J1740" s="3" t="n">
        <v>0.0517539</v>
      </c>
      <c r="K1740" s="4" t="n">
        <v>197489508.87</v>
      </c>
      <c r="L1740" s="5" t="n">
        <v>6000001</v>
      </c>
      <c r="M1740" s="6" t="n">
        <v>32.91491266</v>
      </c>
      <c r="N1740" s="7">
        <f t="array" ref="N1740">IF(ISNUMBER(_xlfn.SINGLE(_xll.BDP($C1740, "DELTA_MID"))),_xll.BDP($C1740, "DELTA_MID")," ")</f>
        <v/>
      </c>
      <c r="O1740" s="7">
        <f>IF(ISNUMBER(N1740),_xll.BDP($C1740, "OPT_UNDL_TICKER"),"")</f>
        <v/>
      </c>
      <c r="P1740" s="8">
        <f>IF(ISNUMBER(N1740),_xll.BDP($C1740, "OPT_UNDL_PX")," ")</f>
        <v/>
      </c>
      <c r="Q1740" s="7">
        <f>IF(ISNUMBER(N1740),+G1740*_xll.BDP($C1740, "PX_POS_MULT_FACTOR")*P1740/K1740," ")</f>
        <v/>
      </c>
      <c r="R1740" s="8">
        <f t="array" ref="R1740">IF(OR($A1740="TUA",$A1740="TYA"),"",IF(ISNUMBER(_xlfn.SINGLE(_xll.BDP($C1740,"DUR_ADJ_OAS_MID"))),_xll.BDP($C1740,"DUR_ADJ_OAS_MID"),IF(ISNUMBER(_xlfn.SINGLE(_xll.BDP($E1740&amp;" ISIN","DUR_ADJ_OAS_MID"))),_xll.BDP($E1740&amp;" ISIN","DUR_ADJ_OAS_MID")," ")))</f>
        <v/>
      </c>
      <c r="S1740" s="7">
        <f>IF(ISNUMBER(N1740),Q1740*N1740,IF(ISNUMBER(R1740),J1740*R1740," "))</f>
        <v/>
      </c>
      <c r="T1740" t="inlineStr">
        <is>
          <t>00287Y109</t>
        </is>
      </c>
      <c r="U1740" t="inlineStr">
        <is>
          <t>Equity</t>
        </is>
      </c>
    </row>
    <row r="1741">
      <c r="A1741" t="inlineStr">
        <is>
          <t>PINK</t>
        </is>
      </c>
      <c r="B1741" t="inlineStr">
        <is>
          <t>ABBOTT LABS NPV</t>
        </is>
      </c>
      <c r="C1741" t="inlineStr">
        <is>
          <t>ABT</t>
        </is>
      </c>
      <c r="D1741" t="inlineStr">
        <is>
          <t>2002305</t>
        </is>
      </c>
      <c r="E1741" t="inlineStr">
        <is>
          <t>US0028241000</t>
        </is>
      </c>
      <c r="F1741" t="inlineStr">
        <is>
          <t>002824100</t>
        </is>
      </c>
      <c r="G1741" s="1" t="n">
        <v>13490</v>
      </c>
      <c r="H1741" s="1" t="n">
        <v>127.95</v>
      </c>
      <c r="I1741" s="2" t="n">
        <v>1726045.5</v>
      </c>
      <c r="J1741" s="3" t="n">
        <v>0.00873994</v>
      </c>
      <c r="K1741" s="4" t="n">
        <v>197489508.87</v>
      </c>
      <c r="L1741" s="5" t="n">
        <v>6000001</v>
      </c>
      <c r="M1741" s="6" t="n">
        <v>32.91491266</v>
      </c>
      <c r="N1741" s="7">
        <f t="array" ref="N1741">IF(ISNUMBER(_xlfn.SINGLE(_xll.BDP($C1741, "DELTA_MID"))),_xll.BDP($C1741, "DELTA_MID")," ")</f>
        <v/>
      </c>
      <c r="O1741" s="7">
        <f>IF(ISNUMBER(N1741),_xll.BDP($C1741, "OPT_UNDL_TICKER"),"")</f>
        <v/>
      </c>
      <c r="P1741" s="8">
        <f>IF(ISNUMBER(N1741),_xll.BDP($C1741, "OPT_UNDL_PX")," ")</f>
        <v/>
      </c>
      <c r="Q1741" s="7">
        <f>IF(ISNUMBER(N1741),+G1741*_xll.BDP($C1741, "PX_POS_MULT_FACTOR")*P1741/K1741," ")</f>
        <v/>
      </c>
      <c r="R1741" s="8">
        <f t="array" ref="R1741">IF(OR($A1741="TUA",$A1741="TYA"),"",IF(ISNUMBER(_xlfn.SINGLE(_xll.BDP($C1741,"DUR_ADJ_OAS_MID"))),_xll.BDP($C1741,"DUR_ADJ_OAS_MID"),IF(ISNUMBER(_xlfn.SINGLE(_xll.BDP($E1741&amp;" ISIN","DUR_ADJ_OAS_MID"))),_xll.BDP($E1741&amp;" ISIN","DUR_ADJ_OAS_MID")," ")))</f>
        <v/>
      </c>
      <c r="S1741" s="7">
        <f>IF(ISNUMBER(N1741),Q1741*N1741,IF(ISNUMBER(R1741),J1741*R1741," "))</f>
        <v/>
      </c>
      <c r="T1741" t="inlineStr">
        <is>
          <t>002824100</t>
        </is>
      </c>
      <c r="U1741" t="inlineStr">
        <is>
          <t>Equity</t>
        </is>
      </c>
    </row>
    <row r="1742">
      <c r="A1742" t="inlineStr">
        <is>
          <t>PINK</t>
        </is>
      </c>
      <c r="B1742" t="inlineStr">
        <is>
          <t>ABIVAX SA EUR 0.01 ADR</t>
        </is>
      </c>
      <c r="C1742" t="inlineStr">
        <is>
          <t>ABVX</t>
        </is>
      </c>
      <c r="D1742" t="inlineStr">
        <is>
          <t>BLC89B2</t>
        </is>
      </c>
      <c r="E1742" t="inlineStr">
        <is>
          <t>US00370M1036</t>
        </is>
      </c>
      <c r="F1742" t="inlineStr">
        <is>
          <t>00370M103</t>
        </is>
      </c>
      <c r="G1742" s="1" t="n">
        <v>40504</v>
      </c>
      <c r="H1742" s="1" t="n">
        <v>90.70999999999999</v>
      </c>
      <c r="I1742" s="2" t="n">
        <v>3674117.84</v>
      </c>
      <c r="J1742" s="3" t="n">
        <v>0.01860412</v>
      </c>
      <c r="K1742" s="4" t="n">
        <v>197489508.87</v>
      </c>
      <c r="L1742" s="5" t="n">
        <v>6000001</v>
      </c>
      <c r="M1742" s="6" t="n">
        <v>32.91491266</v>
      </c>
      <c r="N1742" s="7">
        <f t="array" ref="N1742">IF(ISNUMBER(_xlfn.SINGLE(_xll.BDP($C1742, "DELTA_MID"))),_xll.BDP($C1742, "DELTA_MID")," ")</f>
        <v/>
      </c>
      <c r="O1742" s="7">
        <f>IF(ISNUMBER(N1742),_xll.BDP($C1742, "OPT_UNDL_TICKER"),"")</f>
        <v/>
      </c>
      <c r="P1742" s="8">
        <f>IF(ISNUMBER(N1742),_xll.BDP($C1742, "OPT_UNDL_PX")," ")</f>
        <v/>
      </c>
      <c r="Q1742" s="7">
        <f>IF(ISNUMBER(N1742),+G1742*_xll.BDP($C1742, "PX_POS_MULT_FACTOR")*P1742/K1742," ")</f>
        <v/>
      </c>
      <c r="R1742" s="8">
        <f t="array" ref="R1742">IF(OR($A1742="TUA",$A1742="TYA"),"",IF(ISNUMBER(_xlfn.SINGLE(_xll.BDP($C1742,"DUR_ADJ_OAS_MID"))),_xll.BDP($C1742,"DUR_ADJ_OAS_MID"),IF(ISNUMBER(_xlfn.SINGLE(_xll.BDP($E1742&amp;" ISIN","DUR_ADJ_OAS_MID"))),_xll.BDP($E1742&amp;" ISIN","DUR_ADJ_OAS_MID")," ")))</f>
        <v/>
      </c>
      <c r="S1742" s="7">
        <f>IF(ISNUMBER(N1742),Q1742*N1742,IF(ISNUMBER(R1742),J1742*R1742," "))</f>
        <v/>
      </c>
      <c r="T1742" t="inlineStr">
        <is>
          <t>00370M103</t>
        </is>
      </c>
      <c r="U1742" t="inlineStr">
        <is>
          <t>Equity</t>
        </is>
      </c>
    </row>
    <row r="1743">
      <c r="A1743" t="inlineStr">
        <is>
          <t>PINK</t>
        </is>
      </c>
      <c r="B1743" t="inlineStr">
        <is>
          <t>AGILON HEALTH INC USD 0.01</t>
        </is>
      </c>
      <c r="C1743" t="inlineStr">
        <is>
          <t>AGL</t>
        </is>
      </c>
      <c r="D1743" t="inlineStr">
        <is>
          <t>BLR4TK4</t>
        </is>
      </c>
      <c r="E1743" t="inlineStr">
        <is>
          <t>US00857U1079</t>
        </is>
      </c>
      <c r="F1743" t="inlineStr">
        <is>
          <t>00857U107</t>
        </is>
      </c>
      <c r="G1743" s="1" t="n">
        <v>138168</v>
      </c>
      <c r="H1743" s="1" t="n">
        <v>0.9419</v>
      </c>
      <c r="I1743" s="2" t="n">
        <v>130140.44</v>
      </c>
      <c r="J1743" s="3" t="n">
        <v>0.00065897</v>
      </c>
      <c r="K1743" s="4" t="n">
        <v>197489508.87</v>
      </c>
      <c r="L1743" s="5" t="n">
        <v>6000001</v>
      </c>
      <c r="M1743" s="6" t="n">
        <v>32.91491266</v>
      </c>
      <c r="N1743" s="7">
        <f t="array" ref="N1743">IF(ISNUMBER(_xlfn.SINGLE(_xll.BDP($C1743, "DELTA_MID"))),_xll.BDP($C1743, "DELTA_MID")," ")</f>
        <v/>
      </c>
      <c r="O1743" s="7">
        <f>IF(ISNUMBER(N1743),_xll.BDP($C1743, "OPT_UNDL_TICKER"),"")</f>
        <v/>
      </c>
      <c r="P1743" s="8">
        <f>IF(ISNUMBER(N1743),_xll.BDP($C1743, "OPT_UNDL_PX")," ")</f>
        <v/>
      </c>
      <c r="Q1743" s="7">
        <f>IF(ISNUMBER(N1743),+G1743*_xll.BDP($C1743, "PX_POS_MULT_FACTOR")*P1743/K1743," ")</f>
        <v/>
      </c>
      <c r="R1743" s="8">
        <f t="array" ref="R1743">IF(OR($A1743="TUA",$A1743="TYA"),"",IF(ISNUMBER(_xlfn.SINGLE(_xll.BDP($C1743,"DUR_ADJ_OAS_MID"))),_xll.BDP($C1743,"DUR_ADJ_OAS_MID"),IF(ISNUMBER(_xlfn.SINGLE(_xll.BDP($E1743&amp;" ISIN","DUR_ADJ_OAS_MID"))),_xll.BDP($E1743&amp;" ISIN","DUR_ADJ_OAS_MID")," ")))</f>
        <v/>
      </c>
      <c r="S1743" s="7">
        <f>IF(ISNUMBER(N1743),Q1743*N1743,IF(ISNUMBER(R1743),J1743*R1743," "))</f>
        <v/>
      </c>
      <c r="T1743" t="inlineStr">
        <is>
          <t>00857U107</t>
        </is>
      </c>
      <c r="U1743" t="inlineStr">
        <is>
          <t>Equity</t>
        </is>
      </c>
    </row>
    <row r="1744">
      <c r="A1744" t="inlineStr">
        <is>
          <t>PINK</t>
        </is>
      </c>
      <c r="B1744" t="inlineStr">
        <is>
          <t>ALIGNMENT HEALTHCARE INC USD 0.001</t>
        </is>
      </c>
      <c r="C1744" t="inlineStr">
        <is>
          <t>ALHC</t>
        </is>
      </c>
      <c r="D1744" t="inlineStr">
        <is>
          <t>BNNLSZ1</t>
        </is>
      </c>
      <c r="E1744" t="inlineStr">
        <is>
          <t>US01625V1044</t>
        </is>
      </c>
      <c r="F1744" t="inlineStr">
        <is>
          <t>01625V104</t>
        </is>
      </c>
      <c r="G1744" s="1" t="n">
        <v>165998</v>
      </c>
      <c r="H1744" s="1" t="n">
        <v>17.39</v>
      </c>
      <c r="I1744" s="2" t="n">
        <v>2886705.22</v>
      </c>
      <c r="J1744" s="3" t="n">
        <v>0.01461701</v>
      </c>
      <c r="K1744" s="4" t="n">
        <v>197489508.87</v>
      </c>
      <c r="L1744" s="5" t="n">
        <v>6000001</v>
      </c>
      <c r="M1744" s="6" t="n">
        <v>32.91491266</v>
      </c>
      <c r="N1744" s="7">
        <f t="array" ref="N1744">IF(ISNUMBER(_xlfn.SINGLE(_xll.BDP($C1744, "DELTA_MID"))),_xll.BDP($C1744, "DELTA_MID")," ")</f>
        <v/>
      </c>
      <c r="O1744" s="7">
        <f>IF(ISNUMBER(N1744),_xll.BDP($C1744, "OPT_UNDL_TICKER"),"")</f>
        <v/>
      </c>
      <c r="P1744" s="8">
        <f>IF(ISNUMBER(N1744),_xll.BDP($C1744, "OPT_UNDL_PX")," ")</f>
        <v/>
      </c>
      <c r="Q1744" s="7">
        <f>IF(ISNUMBER(N1744),+G1744*_xll.BDP($C1744, "PX_POS_MULT_FACTOR")*P1744/K1744," ")</f>
        <v/>
      </c>
      <c r="R1744" s="8">
        <f t="array" ref="R1744">IF(OR($A1744="TUA",$A1744="TYA"),"",IF(ISNUMBER(_xlfn.SINGLE(_xll.BDP($C1744,"DUR_ADJ_OAS_MID"))),_xll.BDP($C1744,"DUR_ADJ_OAS_MID"),IF(ISNUMBER(_xlfn.SINGLE(_xll.BDP($E1744&amp;" ISIN","DUR_ADJ_OAS_MID"))),_xll.BDP($E1744&amp;" ISIN","DUR_ADJ_OAS_MID")," ")))</f>
        <v/>
      </c>
      <c r="S1744" s="7">
        <f>IF(ISNUMBER(N1744),Q1744*N1744,IF(ISNUMBER(R1744),J1744*R1744," "))</f>
        <v/>
      </c>
      <c r="T1744" t="inlineStr">
        <is>
          <t>01625V104</t>
        </is>
      </c>
      <c r="U1744" t="inlineStr">
        <is>
          <t>Equity</t>
        </is>
      </c>
    </row>
    <row r="1745">
      <c r="A1745" t="inlineStr">
        <is>
          <t>PINK</t>
        </is>
      </c>
      <c r="B1745" t="inlineStr">
        <is>
          <t>AMGEN INC USD 0.0001</t>
        </is>
      </c>
      <c r="C1745" t="inlineStr">
        <is>
          <t>AMGN</t>
        </is>
      </c>
      <c r="D1745" t="inlineStr">
        <is>
          <t>2023607</t>
        </is>
      </c>
      <c r="E1745" t="inlineStr">
        <is>
          <t>US0311621009</t>
        </is>
      </c>
      <c r="F1745" t="inlineStr">
        <is>
          <t>031162100</t>
        </is>
      </c>
      <c r="G1745" s="1" t="n">
        <v>25269</v>
      </c>
      <c r="H1745" s="1" t="n">
        <v>295.98</v>
      </c>
      <c r="I1745" s="2" t="n">
        <v>7479118.62</v>
      </c>
      <c r="J1745" s="3" t="n">
        <v>0.03787097</v>
      </c>
      <c r="K1745" s="4" t="n">
        <v>197489508.87</v>
      </c>
      <c r="L1745" s="5" t="n">
        <v>6000001</v>
      </c>
      <c r="M1745" s="6" t="n">
        <v>32.91491266</v>
      </c>
      <c r="N1745" s="7">
        <f t="array" ref="N1745">IF(ISNUMBER(_xlfn.SINGLE(_xll.BDP($C1745, "DELTA_MID"))),_xll.BDP($C1745, "DELTA_MID")," ")</f>
        <v/>
      </c>
      <c r="O1745" s="7">
        <f>IF(ISNUMBER(N1745),_xll.BDP($C1745, "OPT_UNDL_TICKER"),"")</f>
        <v/>
      </c>
      <c r="P1745" s="8">
        <f>IF(ISNUMBER(N1745),_xll.BDP($C1745, "OPT_UNDL_PX")," ")</f>
        <v/>
      </c>
      <c r="Q1745" s="7">
        <f>IF(ISNUMBER(N1745),+G1745*_xll.BDP($C1745, "PX_POS_MULT_FACTOR")*P1745/K1745," ")</f>
        <v/>
      </c>
      <c r="R1745" s="8">
        <f t="array" ref="R1745">IF(OR($A1745="TUA",$A1745="TYA"),"",IF(ISNUMBER(_xlfn.SINGLE(_xll.BDP($C1745,"DUR_ADJ_OAS_MID"))),_xll.BDP($C1745,"DUR_ADJ_OAS_MID"),IF(ISNUMBER(_xlfn.SINGLE(_xll.BDP($E1745&amp;" ISIN","DUR_ADJ_OAS_MID"))),_xll.BDP($E1745&amp;" ISIN","DUR_ADJ_OAS_MID")," ")))</f>
        <v/>
      </c>
      <c r="S1745" s="7">
        <f>IF(ISNUMBER(N1745),Q1745*N1745,IF(ISNUMBER(R1745),J1745*R1745," "))</f>
        <v/>
      </c>
      <c r="T1745" t="inlineStr">
        <is>
          <t>031162100</t>
        </is>
      </c>
      <c r="U1745" t="inlineStr">
        <is>
          <t>Equity</t>
        </is>
      </c>
    </row>
    <row r="1746">
      <c r="A1746" t="inlineStr">
        <is>
          <t>PINK</t>
        </is>
      </c>
      <c r="B1746" t="inlineStr">
        <is>
          <t>APELLIS PHARMACEUTICALS USD 0.0001</t>
        </is>
      </c>
      <c r="C1746" t="inlineStr">
        <is>
          <t>APLS</t>
        </is>
      </c>
      <c r="D1746" t="inlineStr">
        <is>
          <t>BYTQ6X1</t>
        </is>
      </c>
      <c r="E1746" t="inlineStr">
        <is>
          <t>US03753U1060</t>
        </is>
      </c>
      <c r="F1746" t="inlineStr">
        <is>
          <t>03753U106</t>
        </is>
      </c>
      <c r="G1746" s="1" t="n">
        <v>129568</v>
      </c>
      <c r="H1746" s="1" t="n">
        <v>28.14</v>
      </c>
      <c r="I1746" s="2" t="n">
        <v>3646043.52</v>
      </c>
      <c r="J1746" s="3" t="n">
        <v>0.01846196</v>
      </c>
      <c r="K1746" s="4" t="n">
        <v>197489508.87</v>
      </c>
      <c r="L1746" s="5" t="n">
        <v>6000001</v>
      </c>
      <c r="M1746" s="6" t="n">
        <v>32.91491266</v>
      </c>
      <c r="N1746" s="7">
        <f t="array" ref="N1746">IF(ISNUMBER(_xlfn.SINGLE(_xll.BDP($C1746, "DELTA_MID"))),_xll.BDP($C1746, "DELTA_MID")," ")</f>
        <v/>
      </c>
      <c r="O1746" s="7">
        <f>IF(ISNUMBER(N1746),_xll.BDP($C1746, "OPT_UNDL_TICKER"),"")</f>
        <v/>
      </c>
      <c r="P1746" s="8">
        <f>IF(ISNUMBER(N1746),_xll.BDP($C1746, "OPT_UNDL_PX")," ")</f>
        <v/>
      </c>
      <c r="Q1746" s="7">
        <f>IF(ISNUMBER(N1746),+G1746*_xll.BDP($C1746, "PX_POS_MULT_FACTOR")*P1746/K1746," ")</f>
        <v/>
      </c>
      <c r="R1746" s="8">
        <f t="array" ref="R1746">IF(OR($A1746="TUA",$A1746="TYA"),"",IF(ISNUMBER(_xlfn.SINGLE(_xll.BDP($C1746,"DUR_ADJ_OAS_MID"))),_xll.BDP($C1746,"DUR_ADJ_OAS_MID"),IF(ISNUMBER(_xlfn.SINGLE(_xll.BDP($E1746&amp;" ISIN","DUR_ADJ_OAS_MID"))),_xll.BDP($E1746&amp;" ISIN","DUR_ADJ_OAS_MID")," ")))</f>
        <v/>
      </c>
      <c r="S1746" s="7">
        <f>IF(ISNUMBER(N1746),Q1746*N1746,IF(ISNUMBER(R1746),J1746*R1746," "))</f>
        <v/>
      </c>
      <c r="T1746" t="inlineStr">
        <is>
          <t>03753U106</t>
        </is>
      </c>
      <c r="U1746" t="inlineStr">
        <is>
          <t>Equity</t>
        </is>
      </c>
    </row>
    <row r="1747">
      <c r="A1747" t="inlineStr">
        <is>
          <t>PINK</t>
        </is>
      </c>
      <c r="B1747" t="inlineStr">
        <is>
          <t>ARGENX SE EUR 0.1 ADR</t>
        </is>
      </c>
      <c r="C1747" t="inlineStr">
        <is>
          <t>ARGX</t>
        </is>
      </c>
      <c r="D1747" t="inlineStr">
        <is>
          <t>BDVLM39</t>
        </is>
      </c>
      <c r="E1747" t="inlineStr">
        <is>
          <t>US04016X1019</t>
        </is>
      </c>
      <c r="F1747" t="inlineStr">
        <is>
          <t>04016X101</t>
        </is>
      </c>
      <c r="G1747" s="1" t="n">
        <v>1995</v>
      </c>
      <c r="H1747" s="1" t="n">
        <v>814.17</v>
      </c>
      <c r="I1747" s="2" t="n">
        <v>1624269.15</v>
      </c>
      <c r="J1747" s="3" t="n">
        <v>0.00822458</v>
      </c>
      <c r="K1747" s="4" t="n">
        <v>197489508.87</v>
      </c>
      <c r="L1747" s="5" t="n">
        <v>6000001</v>
      </c>
      <c r="M1747" s="6" t="n">
        <v>32.91491266</v>
      </c>
      <c r="N1747" s="7">
        <f t="array" ref="N1747">IF(ISNUMBER(_xlfn.SINGLE(_xll.BDP($C1747, "DELTA_MID"))),_xll.BDP($C1747, "DELTA_MID")," ")</f>
        <v/>
      </c>
      <c r="O1747" s="7">
        <f>IF(ISNUMBER(N1747),_xll.BDP($C1747, "OPT_UNDL_TICKER"),"")</f>
        <v/>
      </c>
      <c r="P1747" s="8">
        <f>IF(ISNUMBER(N1747),_xll.BDP($C1747, "OPT_UNDL_PX")," ")</f>
        <v/>
      </c>
      <c r="Q1747" s="7">
        <f>IF(ISNUMBER(N1747),+G1747*_xll.BDP($C1747, "PX_POS_MULT_FACTOR")*P1747/K1747," ")</f>
        <v/>
      </c>
      <c r="R1747" s="8">
        <f t="array" ref="R1747">IF(OR($A1747="TUA",$A1747="TYA"),"",IF(ISNUMBER(_xlfn.SINGLE(_xll.BDP($C1747,"DUR_ADJ_OAS_MID"))),_xll.BDP($C1747,"DUR_ADJ_OAS_MID"),IF(ISNUMBER(_xlfn.SINGLE(_xll.BDP($E1747&amp;" ISIN","DUR_ADJ_OAS_MID"))),_xll.BDP($E1747&amp;" ISIN","DUR_ADJ_OAS_MID")," ")))</f>
        <v/>
      </c>
      <c r="S1747" s="7">
        <f>IF(ISNUMBER(N1747),Q1747*N1747,IF(ISNUMBER(R1747),J1747*R1747," "))</f>
        <v/>
      </c>
      <c r="T1747" t="inlineStr">
        <is>
          <t>04016X101</t>
        </is>
      </c>
      <c r="U1747" t="inlineStr">
        <is>
          <t>Equity</t>
        </is>
      </c>
    </row>
    <row r="1748">
      <c r="A1748" t="inlineStr">
        <is>
          <t>PINK</t>
        </is>
      </c>
      <c r="B1748" t="inlineStr">
        <is>
          <t>ARCUTIS BIOTHERAPEUTICS USD 0.0001</t>
        </is>
      </c>
      <c r="C1748" t="inlineStr">
        <is>
          <t>ARQT</t>
        </is>
      </c>
      <c r="D1748" t="inlineStr">
        <is>
          <t>BKX9VD3</t>
        </is>
      </c>
      <c r="E1748" t="inlineStr">
        <is>
          <t>US03969K1088</t>
        </is>
      </c>
      <c r="F1748" t="inlineStr">
        <is>
          <t>03969K108</t>
        </is>
      </c>
      <c r="G1748" s="1" t="n">
        <v>287809</v>
      </c>
      <c r="H1748" s="1" t="n">
        <v>19.81</v>
      </c>
      <c r="I1748" s="2" t="n">
        <v>5701496.29</v>
      </c>
      <c r="J1748" s="3" t="n">
        <v>0.02886987</v>
      </c>
      <c r="K1748" s="4" t="n">
        <v>197489508.87</v>
      </c>
      <c r="L1748" s="5" t="n">
        <v>6000001</v>
      </c>
      <c r="M1748" s="6" t="n">
        <v>32.91491266</v>
      </c>
      <c r="N1748" s="7">
        <f t="array" ref="N1748">IF(ISNUMBER(_xlfn.SINGLE(_xll.BDP($C1748, "DELTA_MID"))),_xll.BDP($C1748, "DELTA_MID")," ")</f>
        <v/>
      </c>
      <c r="O1748" s="7">
        <f>IF(ISNUMBER(N1748),_xll.BDP($C1748, "OPT_UNDL_TICKER"),"")</f>
        <v/>
      </c>
      <c r="P1748" s="8">
        <f>IF(ISNUMBER(N1748),_xll.BDP($C1748, "OPT_UNDL_PX")," ")</f>
        <v/>
      </c>
      <c r="Q1748" s="7">
        <f>IF(ISNUMBER(N1748),+G1748*_xll.BDP($C1748, "PX_POS_MULT_FACTOR")*P1748/K1748," ")</f>
        <v/>
      </c>
      <c r="R1748" s="8">
        <f t="array" ref="R1748">IF(OR($A1748="TUA",$A1748="TYA"),"",IF(ISNUMBER(_xlfn.SINGLE(_xll.BDP($C1748,"DUR_ADJ_OAS_MID"))),_xll.BDP($C1748,"DUR_ADJ_OAS_MID"),IF(ISNUMBER(_xlfn.SINGLE(_xll.BDP($E1748&amp;" ISIN","DUR_ADJ_OAS_MID"))),_xll.BDP($E1748&amp;" ISIN","DUR_ADJ_OAS_MID")," ")))</f>
        <v/>
      </c>
      <c r="S1748" s="7">
        <f>IF(ISNUMBER(N1748),Q1748*N1748,IF(ISNUMBER(R1748),J1748*R1748," "))</f>
        <v/>
      </c>
      <c r="T1748" t="inlineStr">
        <is>
          <t>03969K108</t>
        </is>
      </c>
      <c r="U1748" t="inlineStr">
        <is>
          <t>Equity</t>
        </is>
      </c>
    </row>
    <row r="1749">
      <c r="A1749" t="inlineStr">
        <is>
          <t>PINK</t>
        </is>
      </c>
      <c r="B1749" t="inlineStr">
        <is>
          <t>ASTRAZENECA PLC NPV ADR</t>
        </is>
      </c>
      <c r="C1749" t="inlineStr">
        <is>
          <t>AZN</t>
        </is>
      </c>
      <c r="D1749" t="inlineStr">
        <is>
          <t>2989044</t>
        </is>
      </c>
      <c r="E1749" t="inlineStr">
        <is>
          <t>US0463531089</t>
        </is>
      </c>
      <c r="F1749" t="inlineStr">
        <is>
          <t>046353108</t>
        </is>
      </c>
      <c r="G1749" s="1" t="n">
        <v>44798</v>
      </c>
      <c r="H1749" s="1" t="n">
        <v>83.43000000000001</v>
      </c>
      <c r="I1749" s="2" t="n">
        <v>3737497.14</v>
      </c>
      <c r="J1749" s="3" t="n">
        <v>0.01892504</v>
      </c>
      <c r="K1749" s="4" t="n">
        <v>197489508.87</v>
      </c>
      <c r="L1749" s="5" t="n">
        <v>6000001</v>
      </c>
      <c r="M1749" s="6" t="n">
        <v>32.91491266</v>
      </c>
      <c r="N1749" s="7">
        <f t="array" ref="N1749">IF(ISNUMBER(_xlfn.SINGLE(_xll.BDP($C1749, "DELTA_MID"))),_xll.BDP($C1749, "DELTA_MID")," ")</f>
        <v/>
      </c>
      <c r="O1749" s="7">
        <f>IF(ISNUMBER(N1749),_xll.BDP($C1749, "OPT_UNDL_TICKER"),"")</f>
        <v/>
      </c>
      <c r="P1749" s="8">
        <f>IF(ISNUMBER(N1749),_xll.BDP($C1749, "OPT_UNDL_PX")," ")</f>
        <v/>
      </c>
      <c r="Q1749" s="7">
        <f>IF(ISNUMBER(N1749),+G1749*_xll.BDP($C1749, "PX_POS_MULT_FACTOR")*P1749/K1749," ")</f>
        <v/>
      </c>
      <c r="R1749" s="8">
        <f t="array" ref="R1749">IF(OR($A1749="TUA",$A1749="TYA"),"",IF(ISNUMBER(_xlfn.SINGLE(_xll.BDP($C1749,"DUR_ADJ_OAS_MID"))),_xll.BDP($C1749,"DUR_ADJ_OAS_MID"),IF(ISNUMBER(_xlfn.SINGLE(_xll.BDP($E1749&amp;" ISIN","DUR_ADJ_OAS_MID"))),_xll.BDP($E1749&amp;" ISIN","DUR_ADJ_OAS_MID")," ")))</f>
        <v/>
      </c>
      <c r="S1749" s="7">
        <f>IF(ISNUMBER(N1749),Q1749*N1749,IF(ISNUMBER(R1749),J1749*R1749," "))</f>
        <v/>
      </c>
      <c r="T1749" t="inlineStr">
        <is>
          <t>046353108</t>
        </is>
      </c>
      <c r="U1749" t="inlineStr">
        <is>
          <t>Equity</t>
        </is>
      </c>
    </row>
    <row r="1750">
      <c r="A1750" t="inlineStr">
        <is>
          <t>PINK</t>
        </is>
      </c>
      <c r="B1750" t="inlineStr">
        <is>
          <t>BIOHAVEN LTD NPV</t>
        </is>
      </c>
      <c r="C1750" t="inlineStr">
        <is>
          <t>BHVN</t>
        </is>
      </c>
      <c r="D1750" t="inlineStr">
        <is>
          <t>BPLZ7S5</t>
        </is>
      </c>
      <c r="E1750" t="inlineStr">
        <is>
          <t>VGG1110E1079</t>
        </is>
      </c>
      <c r="F1750" t="inlineStr">
        <is>
          <t>G1110E107</t>
        </is>
      </c>
      <c r="G1750" s="1" t="n">
        <v>132953</v>
      </c>
      <c r="H1750" s="1" t="n">
        <v>16.48</v>
      </c>
      <c r="I1750" s="2" t="n">
        <v>2191065.44</v>
      </c>
      <c r="J1750" s="3" t="n">
        <v>0.01109459</v>
      </c>
      <c r="K1750" s="4" t="n">
        <v>197489508.87</v>
      </c>
      <c r="L1750" s="5" t="n">
        <v>6000001</v>
      </c>
      <c r="M1750" s="6" t="n">
        <v>32.91491266</v>
      </c>
      <c r="N1750" s="7">
        <f t="array" ref="N1750">IF(ISNUMBER(_xlfn.SINGLE(_xll.BDP($C1750, "DELTA_MID"))),_xll.BDP($C1750, "DELTA_MID")," ")</f>
        <v/>
      </c>
      <c r="O1750" s="7">
        <f>IF(ISNUMBER(N1750),_xll.BDP($C1750, "OPT_UNDL_TICKER"),"")</f>
        <v/>
      </c>
      <c r="P1750" s="8">
        <f>IF(ISNUMBER(N1750),_xll.BDP($C1750, "OPT_UNDL_PX")," ")</f>
        <v/>
      </c>
      <c r="Q1750" s="7">
        <f>IF(ISNUMBER(N1750),+G1750*_xll.BDP($C1750, "PX_POS_MULT_FACTOR")*P1750/K1750," ")</f>
        <v/>
      </c>
      <c r="R1750" s="8">
        <f t="array" ref="R1750">IF(OR($A1750="TUA",$A1750="TYA"),"",IF(ISNUMBER(_xlfn.SINGLE(_xll.BDP($C1750,"DUR_ADJ_OAS_MID"))),_xll.BDP($C1750,"DUR_ADJ_OAS_MID"),IF(ISNUMBER(_xlfn.SINGLE(_xll.BDP($E1750&amp;" ISIN","DUR_ADJ_OAS_MID"))),_xll.BDP($E1750&amp;" ISIN","DUR_ADJ_OAS_MID")," ")))</f>
        <v/>
      </c>
      <c r="S1750" s="7">
        <f>IF(ISNUMBER(N1750),Q1750*N1750,IF(ISNUMBER(R1750),J1750*R1750," "))</f>
        <v/>
      </c>
      <c r="T1750" t="inlineStr">
        <is>
          <t>G1110E107</t>
        </is>
      </c>
      <c r="U1750" t="inlineStr">
        <is>
          <t>Equity</t>
        </is>
      </c>
    </row>
    <row r="1751">
      <c r="A1751" t="inlineStr">
        <is>
          <t>PINK</t>
        </is>
      </c>
      <c r="B1751" t="inlineStr">
        <is>
          <t>BRISTOL MYERS SQUIBB CO USD 0.1</t>
        </is>
      </c>
      <c r="C1751" t="inlineStr">
        <is>
          <t>BMY</t>
        </is>
      </c>
      <c r="D1751" t="inlineStr">
        <is>
          <t>2126335</t>
        </is>
      </c>
      <c r="E1751" t="inlineStr">
        <is>
          <t>US1101221083</t>
        </is>
      </c>
      <c r="F1751" t="inlineStr">
        <is>
          <t>110122108</t>
        </is>
      </c>
      <c r="G1751" s="1" t="n">
        <v>722</v>
      </c>
      <c r="H1751" s="1" t="n">
        <v>44.39</v>
      </c>
      <c r="I1751" s="2" t="n">
        <v>32049.58</v>
      </c>
      <c r="J1751" s="3" t="n">
        <v>0.00016228</v>
      </c>
      <c r="K1751" s="4" t="n">
        <v>197489508.87</v>
      </c>
      <c r="L1751" s="5" t="n">
        <v>6000001</v>
      </c>
      <c r="M1751" s="6" t="n">
        <v>32.91491266</v>
      </c>
      <c r="N1751" s="7">
        <f t="array" ref="N1751">IF(ISNUMBER(_xlfn.SINGLE(_xll.BDP($C1751, "DELTA_MID"))),_xll.BDP($C1751, "DELTA_MID")," ")</f>
        <v/>
      </c>
      <c r="O1751" s="7">
        <f>IF(ISNUMBER(N1751),_xll.BDP($C1751, "OPT_UNDL_TICKER"),"")</f>
        <v/>
      </c>
      <c r="P1751" s="8">
        <f>IF(ISNUMBER(N1751),_xll.BDP($C1751, "OPT_UNDL_PX")," ")</f>
        <v/>
      </c>
      <c r="Q1751" s="7">
        <f>IF(ISNUMBER(N1751),+G1751*_xll.BDP($C1751, "PX_POS_MULT_FACTOR")*P1751/K1751," ")</f>
        <v/>
      </c>
      <c r="R1751" s="8">
        <f t="array" ref="R1751">IF(OR($A1751="TUA",$A1751="TYA"),"",IF(ISNUMBER(_xlfn.SINGLE(_xll.BDP($C1751,"DUR_ADJ_OAS_MID"))),_xll.BDP($C1751,"DUR_ADJ_OAS_MID"),IF(ISNUMBER(_xlfn.SINGLE(_xll.BDP($E1751&amp;" ISIN","DUR_ADJ_OAS_MID"))),_xll.BDP($E1751&amp;" ISIN","DUR_ADJ_OAS_MID")," ")))</f>
        <v/>
      </c>
      <c r="S1751" s="7">
        <f>IF(ISNUMBER(N1751),Q1751*N1751,IF(ISNUMBER(R1751),J1751*R1751," "))</f>
        <v/>
      </c>
      <c r="T1751" t="inlineStr">
        <is>
          <t>110122108</t>
        </is>
      </c>
      <c r="U1751" t="inlineStr">
        <is>
          <t>Equity</t>
        </is>
      </c>
    </row>
    <row r="1752">
      <c r="A1752" t="inlineStr">
        <is>
          <t>PINK</t>
        </is>
      </c>
      <c r="B1752" t="inlineStr">
        <is>
          <t>BENITEC BIOPHARMA INC NPV</t>
        </is>
      </c>
      <c r="C1752" t="inlineStr">
        <is>
          <t>BNTC</t>
        </is>
      </c>
      <c r="D1752" t="inlineStr">
        <is>
          <t>BS2K7D5</t>
        </is>
      </c>
      <c r="E1752" t="inlineStr">
        <is>
          <t>US08205P2092</t>
        </is>
      </c>
      <c r="F1752" t="inlineStr">
        <is>
          <t>08205P209</t>
        </is>
      </c>
      <c r="G1752" s="1" t="n">
        <v>95441</v>
      </c>
      <c r="H1752" s="1" t="n">
        <v>15.83</v>
      </c>
      <c r="I1752" s="2" t="n">
        <v>1510831.03</v>
      </c>
      <c r="J1752" s="3" t="n">
        <v>0.00765018</v>
      </c>
      <c r="K1752" s="4" t="n">
        <v>197489508.87</v>
      </c>
      <c r="L1752" s="5" t="n">
        <v>6000001</v>
      </c>
      <c r="M1752" s="6" t="n">
        <v>32.91491266</v>
      </c>
      <c r="N1752" s="7">
        <f t="array" ref="N1752">IF(ISNUMBER(_xlfn.SINGLE(_xll.BDP($C1752, "DELTA_MID"))),_xll.BDP($C1752, "DELTA_MID")," ")</f>
        <v/>
      </c>
      <c r="O1752" s="7">
        <f>IF(ISNUMBER(N1752),_xll.BDP($C1752, "OPT_UNDL_TICKER"),"")</f>
        <v/>
      </c>
      <c r="P1752" s="8">
        <f>IF(ISNUMBER(N1752),_xll.BDP($C1752, "OPT_UNDL_PX")," ")</f>
        <v/>
      </c>
      <c r="Q1752" s="7">
        <f>IF(ISNUMBER(N1752),+G1752*_xll.BDP($C1752, "PX_POS_MULT_FACTOR")*P1752/K1752," ")</f>
        <v/>
      </c>
      <c r="R1752" s="8">
        <f t="array" ref="R1752">IF(OR($A1752="TUA",$A1752="TYA"),"",IF(ISNUMBER(_xlfn.SINGLE(_xll.BDP($C1752,"DUR_ADJ_OAS_MID"))),_xll.BDP($C1752,"DUR_ADJ_OAS_MID"),IF(ISNUMBER(_xlfn.SINGLE(_xll.BDP($E1752&amp;" ISIN","DUR_ADJ_OAS_MID"))),_xll.BDP($E1752&amp;" ISIN","DUR_ADJ_OAS_MID")," ")))</f>
        <v/>
      </c>
      <c r="S1752" s="7">
        <f>IF(ISNUMBER(N1752),Q1752*N1752,IF(ISNUMBER(R1752),J1752*R1752," "))</f>
        <v/>
      </c>
      <c r="T1752" t="inlineStr">
        <is>
          <t>08205P209</t>
        </is>
      </c>
      <c r="U1752" t="inlineStr">
        <is>
          <t>Equity</t>
        </is>
      </c>
    </row>
    <row r="1753">
      <c r="A1753" t="inlineStr">
        <is>
          <t>PINK</t>
        </is>
      </c>
      <c r="B1753" t="inlineStr">
        <is>
          <t>BOSTON SCI COM USD0.01</t>
        </is>
      </c>
      <c r="C1753" t="inlineStr">
        <is>
          <t>BSX</t>
        </is>
      </c>
      <c r="D1753" t="inlineStr">
        <is>
          <t>2113434</t>
        </is>
      </c>
      <c r="E1753" t="inlineStr">
        <is>
          <t>US1011371077</t>
        </is>
      </c>
      <c r="F1753" t="inlineStr">
        <is>
          <t>101137107</t>
        </is>
      </c>
      <c r="G1753" s="1" t="n">
        <v>9809</v>
      </c>
      <c r="H1753" s="1" t="n">
        <v>103.85</v>
      </c>
      <c r="I1753" s="2" t="n">
        <v>1018664.65</v>
      </c>
      <c r="J1753" s="3" t="n">
        <v>0.00515807</v>
      </c>
      <c r="K1753" s="4" t="n">
        <v>197489508.87</v>
      </c>
      <c r="L1753" s="5" t="n">
        <v>6000001</v>
      </c>
      <c r="M1753" s="6" t="n">
        <v>32.91491266</v>
      </c>
      <c r="N1753" s="7">
        <f t="array" ref="N1753">IF(ISNUMBER(_xlfn.SINGLE(_xll.BDP($C1753, "DELTA_MID"))),_xll.BDP($C1753, "DELTA_MID")," ")</f>
        <v/>
      </c>
      <c r="O1753" s="7">
        <f>IF(ISNUMBER(N1753),_xll.BDP($C1753, "OPT_UNDL_TICKER"),"")</f>
        <v/>
      </c>
      <c r="P1753" s="8">
        <f>IF(ISNUMBER(N1753),_xll.BDP($C1753, "OPT_UNDL_PX")," ")</f>
        <v/>
      </c>
      <c r="Q1753" s="7">
        <f>IF(ISNUMBER(N1753),+G1753*_xll.BDP($C1753, "PX_POS_MULT_FACTOR")*P1753/K1753," ")</f>
        <v/>
      </c>
      <c r="R1753" s="8">
        <f t="array" ref="R1753">IF(OR($A1753="TUA",$A1753="TYA"),"",IF(ISNUMBER(_xlfn.SINGLE(_xll.BDP($C1753,"DUR_ADJ_OAS_MID"))),_xll.BDP($C1753,"DUR_ADJ_OAS_MID"),IF(ISNUMBER(_xlfn.SINGLE(_xll.BDP($E1753&amp;" ISIN","DUR_ADJ_OAS_MID"))),_xll.BDP($E1753&amp;" ISIN","DUR_ADJ_OAS_MID")," ")))</f>
        <v/>
      </c>
      <c r="S1753" s="7">
        <f>IF(ISNUMBER(N1753),Q1753*N1753,IF(ISNUMBER(R1753),J1753*R1753," "))</f>
        <v/>
      </c>
      <c r="T1753" t="inlineStr">
        <is>
          <t>101137107</t>
        </is>
      </c>
      <c r="U1753" t="inlineStr">
        <is>
          <t>Equity</t>
        </is>
      </c>
    </row>
    <row r="1754">
      <c r="A1754" t="inlineStr">
        <is>
          <t>PINK</t>
        </is>
      </c>
      <c r="B1754" t="inlineStr">
        <is>
          <t>CIDARA THERAPEUTICS INC USD 0.0001</t>
        </is>
      </c>
      <c r="C1754" t="inlineStr">
        <is>
          <t>CDTX</t>
        </is>
      </c>
      <c r="D1754" t="inlineStr">
        <is>
          <t>BNNV4W0</t>
        </is>
      </c>
      <c r="E1754" t="inlineStr">
        <is>
          <t>US1717572069</t>
        </is>
      </c>
      <c r="F1754" t="inlineStr">
        <is>
          <t>171757206</t>
        </is>
      </c>
      <c r="G1754" s="1" t="n">
        <v>58476</v>
      </c>
      <c r="H1754" s="1" t="n">
        <v>99.33</v>
      </c>
      <c r="I1754" s="2" t="n">
        <v>5808421.08</v>
      </c>
      <c r="J1754" s="3" t="n">
        <v>0.02941129</v>
      </c>
      <c r="K1754" s="4" t="n">
        <v>197489508.87</v>
      </c>
      <c r="L1754" s="5" t="n">
        <v>6000001</v>
      </c>
      <c r="M1754" s="6" t="n">
        <v>32.91491266</v>
      </c>
      <c r="N1754" s="7">
        <f t="array" ref="N1754">IF(ISNUMBER(_xlfn.SINGLE(_xll.BDP($C1754, "DELTA_MID"))),_xll.BDP($C1754, "DELTA_MID")," ")</f>
        <v/>
      </c>
      <c r="O1754" s="7">
        <f>IF(ISNUMBER(N1754),_xll.BDP($C1754, "OPT_UNDL_TICKER"),"")</f>
        <v/>
      </c>
      <c r="P1754" s="8">
        <f>IF(ISNUMBER(N1754),_xll.BDP($C1754, "OPT_UNDL_PX")," ")</f>
        <v/>
      </c>
      <c r="Q1754" s="7">
        <f>IF(ISNUMBER(N1754),+G1754*_xll.BDP($C1754, "PX_POS_MULT_FACTOR")*P1754/K1754," ")</f>
        <v/>
      </c>
      <c r="R1754" s="8">
        <f t="array" ref="R1754">IF(OR($A1754="TUA",$A1754="TYA"),"",IF(ISNUMBER(_xlfn.SINGLE(_xll.BDP($C1754,"DUR_ADJ_OAS_MID"))),_xll.BDP($C1754,"DUR_ADJ_OAS_MID"),IF(ISNUMBER(_xlfn.SINGLE(_xll.BDP($E1754&amp;" ISIN","DUR_ADJ_OAS_MID"))),_xll.BDP($E1754&amp;" ISIN","DUR_ADJ_OAS_MID")," ")))</f>
        <v/>
      </c>
      <c r="S1754" s="7">
        <f>IF(ISNUMBER(N1754),Q1754*N1754,IF(ISNUMBER(R1754),J1754*R1754," "))</f>
        <v/>
      </c>
      <c r="T1754" t="inlineStr">
        <is>
          <t>171757206</t>
        </is>
      </c>
      <c r="U1754" t="inlineStr">
        <is>
          <t>Equity</t>
        </is>
      </c>
    </row>
    <row r="1755">
      <c r="A1755" t="inlineStr">
        <is>
          <t>PINK</t>
        </is>
      </c>
      <c r="B1755" t="inlineStr">
        <is>
          <t>CHEWY INC USD 0.01</t>
        </is>
      </c>
      <c r="C1755" t="inlineStr">
        <is>
          <t>CHWY</t>
        </is>
      </c>
      <c r="D1755" t="inlineStr">
        <is>
          <t>BJLFHW7</t>
        </is>
      </c>
      <c r="E1755" t="inlineStr">
        <is>
          <t>US16679L1098</t>
        </is>
      </c>
      <c r="F1755" t="inlineStr">
        <is>
          <t>16679L109</t>
        </is>
      </c>
      <c r="G1755" s="1" t="n">
        <v>8831</v>
      </c>
      <c r="H1755" s="1" t="n">
        <v>36.2</v>
      </c>
      <c r="I1755" s="2" t="n">
        <v>319682.2</v>
      </c>
      <c r="J1755" s="3" t="n">
        <v>0.00161873</v>
      </c>
      <c r="K1755" s="4" t="n">
        <v>197489508.87</v>
      </c>
      <c r="L1755" s="5" t="n">
        <v>6000001</v>
      </c>
      <c r="M1755" s="6" t="n">
        <v>32.91491266</v>
      </c>
      <c r="N1755" s="7">
        <f t="array" ref="N1755">IF(ISNUMBER(_xlfn.SINGLE(_xll.BDP($C1755, "DELTA_MID"))),_xll.BDP($C1755, "DELTA_MID")," ")</f>
        <v/>
      </c>
      <c r="O1755" s="7">
        <f>IF(ISNUMBER(N1755),_xll.BDP($C1755, "OPT_UNDL_TICKER"),"")</f>
        <v/>
      </c>
      <c r="P1755" s="8">
        <f>IF(ISNUMBER(N1755),_xll.BDP($C1755, "OPT_UNDL_PX")," ")</f>
        <v/>
      </c>
      <c r="Q1755" s="7">
        <f>IF(ISNUMBER(N1755),+G1755*_xll.BDP($C1755, "PX_POS_MULT_FACTOR")*P1755/K1755," ")</f>
        <v/>
      </c>
      <c r="R1755" s="8">
        <f t="array" ref="R1755">IF(OR($A1755="TUA",$A1755="TYA"),"",IF(ISNUMBER(_xlfn.SINGLE(_xll.BDP($C1755,"DUR_ADJ_OAS_MID"))),_xll.BDP($C1755,"DUR_ADJ_OAS_MID"),IF(ISNUMBER(_xlfn.SINGLE(_xll.BDP($E1755&amp;" ISIN","DUR_ADJ_OAS_MID"))),_xll.BDP($E1755&amp;" ISIN","DUR_ADJ_OAS_MID")," ")))</f>
        <v/>
      </c>
      <c r="S1755" s="7">
        <f>IF(ISNUMBER(N1755),Q1755*N1755,IF(ISNUMBER(R1755),J1755*R1755," "))</f>
        <v/>
      </c>
      <c r="T1755" t="inlineStr">
        <is>
          <t>16679L109</t>
        </is>
      </c>
      <c r="U1755" t="inlineStr">
        <is>
          <t>Equity</t>
        </is>
      </c>
    </row>
    <row r="1756">
      <c r="A1756" t="inlineStr">
        <is>
          <t>PINK</t>
        </is>
      </c>
      <c r="B1756" t="inlineStr">
        <is>
          <t>CIGNA GROUP USD 0.01</t>
        </is>
      </c>
      <c r="C1756" t="inlineStr">
        <is>
          <t>CI</t>
        </is>
      </c>
      <c r="D1756" t="inlineStr">
        <is>
          <t>BHJ0775</t>
        </is>
      </c>
      <c r="E1756" t="inlineStr">
        <is>
          <t>US1255231003</t>
        </is>
      </c>
      <c r="F1756" t="inlineStr">
        <is>
          <t>125523100</t>
        </is>
      </c>
      <c r="G1756" s="1" t="n">
        <v>2124</v>
      </c>
      <c r="H1756" s="1" t="n">
        <v>307.87</v>
      </c>
      <c r="I1756" s="2" t="n">
        <v>653915.88</v>
      </c>
      <c r="J1756" s="3" t="n">
        <v>0.00331114</v>
      </c>
      <c r="K1756" s="4" t="n">
        <v>197489508.87</v>
      </c>
      <c r="L1756" s="5" t="n">
        <v>6000001</v>
      </c>
      <c r="M1756" s="6" t="n">
        <v>32.91491266</v>
      </c>
      <c r="N1756" s="7">
        <f t="array" ref="N1756">IF(ISNUMBER(_xlfn.SINGLE(_xll.BDP($C1756, "DELTA_MID"))),_xll.BDP($C1756, "DELTA_MID")," ")</f>
        <v/>
      </c>
      <c r="O1756" s="7">
        <f>IF(ISNUMBER(N1756),_xll.BDP($C1756, "OPT_UNDL_TICKER"),"")</f>
        <v/>
      </c>
      <c r="P1756" s="8">
        <f>IF(ISNUMBER(N1756),_xll.BDP($C1756, "OPT_UNDL_PX")," ")</f>
        <v/>
      </c>
      <c r="Q1756" s="7">
        <f>IF(ISNUMBER(N1756),+G1756*_xll.BDP($C1756, "PX_POS_MULT_FACTOR")*P1756/K1756," ")</f>
        <v/>
      </c>
      <c r="R1756" s="8">
        <f t="array" ref="R1756">IF(OR($A1756="TUA",$A1756="TYA"),"",IF(ISNUMBER(_xlfn.SINGLE(_xll.BDP($C1756,"DUR_ADJ_OAS_MID"))),_xll.BDP($C1756,"DUR_ADJ_OAS_MID"),IF(ISNUMBER(_xlfn.SINGLE(_xll.BDP($E1756&amp;" ISIN","DUR_ADJ_OAS_MID"))),_xll.BDP($E1756&amp;" ISIN","DUR_ADJ_OAS_MID")," ")))</f>
        <v/>
      </c>
      <c r="S1756" s="7">
        <f>IF(ISNUMBER(N1756),Q1756*N1756,IF(ISNUMBER(R1756),J1756*R1756," "))</f>
        <v/>
      </c>
      <c r="T1756" t="inlineStr">
        <is>
          <t>125523100</t>
        </is>
      </c>
      <c r="U1756" t="inlineStr">
        <is>
          <t>Equity</t>
        </is>
      </c>
    </row>
    <row r="1757">
      <c r="A1757" t="inlineStr">
        <is>
          <t>PINK</t>
        </is>
      </c>
      <c r="B1757" t="inlineStr">
        <is>
          <t>COOPER COS INC USD 0.1</t>
        </is>
      </c>
      <c r="C1757" t="inlineStr">
        <is>
          <t>COO</t>
        </is>
      </c>
      <c r="D1757" t="inlineStr">
        <is>
          <t>BQPDXR3</t>
        </is>
      </c>
      <c r="E1757" t="inlineStr">
        <is>
          <t>US2166485019</t>
        </is>
      </c>
      <c r="F1757" t="inlineStr">
        <is>
          <t>216648501</t>
        </is>
      </c>
      <c r="G1757" s="1" t="n">
        <v>8600</v>
      </c>
      <c r="H1757" s="1" t="n">
        <v>74.45</v>
      </c>
      <c r="I1757" s="2" t="n">
        <v>640270</v>
      </c>
      <c r="J1757" s="3" t="n">
        <v>0.00324205</v>
      </c>
      <c r="K1757" s="4" t="n">
        <v>197489508.87</v>
      </c>
      <c r="L1757" s="5" t="n">
        <v>6000001</v>
      </c>
      <c r="M1757" s="6" t="n">
        <v>32.91491266</v>
      </c>
      <c r="N1757" s="7">
        <f t="array" ref="N1757">IF(ISNUMBER(_xlfn.SINGLE(_xll.BDP($C1757, "DELTA_MID"))),_xll.BDP($C1757, "DELTA_MID")," ")</f>
        <v/>
      </c>
      <c r="O1757" s="7">
        <f>IF(ISNUMBER(N1757),_xll.BDP($C1757, "OPT_UNDL_TICKER"),"")</f>
        <v/>
      </c>
      <c r="P1757" s="8">
        <f>IF(ISNUMBER(N1757),_xll.BDP($C1757, "OPT_UNDL_PX")," ")</f>
        <v/>
      </c>
      <c r="Q1757" s="7">
        <f>IF(ISNUMBER(N1757),+G1757*_xll.BDP($C1757, "PX_POS_MULT_FACTOR")*P1757/K1757," ")</f>
        <v/>
      </c>
      <c r="R1757" s="8">
        <f t="array" ref="R1757">IF(OR($A1757="TUA",$A1757="TYA"),"",IF(ISNUMBER(_xlfn.SINGLE(_xll.BDP($C1757,"DUR_ADJ_OAS_MID"))),_xll.BDP($C1757,"DUR_ADJ_OAS_MID"),IF(ISNUMBER(_xlfn.SINGLE(_xll.BDP($E1757&amp;" ISIN","DUR_ADJ_OAS_MID"))),_xll.BDP($E1757&amp;" ISIN","DUR_ADJ_OAS_MID")," ")))</f>
        <v/>
      </c>
      <c r="S1757" s="7">
        <f>IF(ISNUMBER(N1757),Q1757*N1757,IF(ISNUMBER(R1757),J1757*R1757," "))</f>
        <v/>
      </c>
      <c r="T1757" t="inlineStr">
        <is>
          <t>216648501</t>
        </is>
      </c>
      <c r="U1757" t="inlineStr">
        <is>
          <t>Equity</t>
        </is>
      </c>
    </row>
    <row r="1758">
      <c r="A1758" t="inlineStr">
        <is>
          <t>PINK</t>
        </is>
      </c>
      <c r="B1758" t="inlineStr">
        <is>
          <t>CVS HEALTH CORPORATION USD 0.01</t>
        </is>
      </c>
      <c r="C1758" t="inlineStr">
        <is>
          <t>CVS</t>
        </is>
      </c>
      <c r="D1758" t="inlineStr">
        <is>
          <t>2577609</t>
        </is>
      </c>
      <c r="E1758" t="inlineStr">
        <is>
          <t>US1266501006</t>
        </is>
      </c>
      <c r="F1758" t="inlineStr">
        <is>
          <t>126650100</t>
        </is>
      </c>
      <c r="G1758" s="1" t="n">
        <v>101506</v>
      </c>
      <c r="H1758" s="1" t="n">
        <v>81.345</v>
      </c>
      <c r="I1758" s="2" t="n">
        <v>8257005.57</v>
      </c>
      <c r="J1758" s="3" t="n">
        <v>0.04180984</v>
      </c>
      <c r="K1758" s="4" t="n">
        <v>197489508.87</v>
      </c>
      <c r="L1758" s="5" t="n">
        <v>6000001</v>
      </c>
      <c r="M1758" s="6" t="n">
        <v>32.91491266</v>
      </c>
      <c r="N1758" s="7">
        <f t="array" ref="N1758">IF(ISNUMBER(_xlfn.SINGLE(_xll.BDP($C1758, "DELTA_MID"))),_xll.BDP($C1758, "DELTA_MID")," ")</f>
        <v/>
      </c>
      <c r="O1758" s="7">
        <f>IF(ISNUMBER(N1758),_xll.BDP($C1758, "OPT_UNDL_TICKER"),"")</f>
        <v/>
      </c>
      <c r="P1758" s="8">
        <f>IF(ISNUMBER(N1758),_xll.BDP($C1758, "OPT_UNDL_PX")," ")</f>
        <v/>
      </c>
      <c r="Q1758" s="7">
        <f>IF(ISNUMBER(N1758),+G1758*_xll.BDP($C1758, "PX_POS_MULT_FACTOR")*P1758/K1758," ")</f>
        <v/>
      </c>
      <c r="R1758" s="8">
        <f t="array" ref="R1758">IF(OR($A1758="TUA",$A1758="TYA"),"",IF(ISNUMBER(_xlfn.SINGLE(_xll.BDP($C1758,"DUR_ADJ_OAS_MID"))),_xll.BDP($C1758,"DUR_ADJ_OAS_MID"),IF(ISNUMBER(_xlfn.SINGLE(_xll.BDP($E1758&amp;" ISIN","DUR_ADJ_OAS_MID"))),_xll.BDP($E1758&amp;" ISIN","DUR_ADJ_OAS_MID")," ")))</f>
        <v/>
      </c>
      <c r="S1758" s="7">
        <f>IF(ISNUMBER(N1758),Q1758*N1758,IF(ISNUMBER(R1758),J1758*R1758," "))</f>
        <v/>
      </c>
      <c r="T1758" t="inlineStr">
        <is>
          <t>126650100</t>
        </is>
      </c>
      <c r="U1758" t="inlineStr">
        <is>
          <t>Equity</t>
        </is>
      </c>
    </row>
    <row r="1759">
      <c r="A1759" t="inlineStr">
        <is>
          <t>PINK</t>
        </is>
      </c>
      <c r="B1759" t="inlineStr">
        <is>
          <t>DANAHER CORP USD 0.01</t>
        </is>
      </c>
      <c r="C1759" t="inlineStr">
        <is>
          <t>DHR</t>
        </is>
      </c>
      <c r="D1759" t="inlineStr">
        <is>
          <t>2250870</t>
        </is>
      </c>
      <c r="E1759" t="inlineStr">
        <is>
          <t>US2358511028</t>
        </is>
      </c>
      <c r="F1759" t="inlineStr">
        <is>
          <t>235851102</t>
        </is>
      </c>
      <c r="G1759" s="1" t="n">
        <v>37358</v>
      </c>
      <c r="H1759" s="1" t="n">
        <v>218.1</v>
      </c>
      <c r="I1759" s="2" t="n">
        <v>8147779.8</v>
      </c>
      <c r="J1759" s="3" t="n">
        <v>0.04125677</v>
      </c>
      <c r="K1759" s="4" t="n">
        <v>197489508.87</v>
      </c>
      <c r="L1759" s="5" t="n">
        <v>6000001</v>
      </c>
      <c r="M1759" s="6" t="n">
        <v>32.91491266</v>
      </c>
      <c r="N1759" s="7">
        <f t="array" ref="N1759">IF(ISNUMBER(_xlfn.SINGLE(_xll.BDP($C1759, "DELTA_MID"))),_xll.BDP($C1759, "DELTA_MID")," ")</f>
        <v/>
      </c>
      <c r="O1759" s="7">
        <f>IF(ISNUMBER(N1759),_xll.BDP($C1759, "OPT_UNDL_TICKER"),"")</f>
        <v/>
      </c>
      <c r="P1759" s="8">
        <f>IF(ISNUMBER(N1759),_xll.BDP($C1759, "OPT_UNDL_PX")," ")</f>
        <v/>
      </c>
      <c r="Q1759" s="7">
        <f>IF(ISNUMBER(N1759),+G1759*_xll.BDP($C1759, "PX_POS_MULT_FACTOR")*P1759/K1759," ")</f>
        <v/>
      </c>
      <c r="R1759" s="8">
        <f t="array" ref="R1759">IF(OR($A1759="TUA",$A1759="TYA"),"",IF(ISNUMBER(_xlfn.SINGLE(_xll.BDP($C1759,"DUR_ADJ_OAS_MID"))),_xll.BDP($C1759,"DUR_ADJ_OAS_MID"),IF(ISNUMBER(_xlfn.SINGLE(_xll.BDP($E1759&amp;" ISIN","DUR_ADJ_OAS_MID"))),_xll.BDP($E1759&amp;" ISIN","DUR_ADJ_OAS_MID")," ")))</f>
        <v/>
      </c>
      <c r="S1759" s="7">
        <f>IF(ISNUMBER(N1759),Q1759*N1759,IF(ISNUMBER(R1759),J1759*R1759," "))</f>
        <v/>
      </c>
      <c r="T1759" t="inlineStr">
        <is>
          <t>235851102</t>
        </is>
      </c>
      <c r="U1759" t="inlineStr">
        <is>
          <t>Equity</t>
        </is>
      </c>
    </row>
    <row r="1760">
      <c r="A1760" t="inlineStr">
        <is>
          <t>PINK</t>
        </is>
      </c>
      <c r="B1760" t="inlineStr">
        <is>
          <t>EMBECTA CORP USD 0.01</t>
        </is>
      </c>
      <c r="C1760" t="inlineStr">
        <is>
          <t>EMBC</t>
        </is>
      </c>
      <c r="D1760" t="inlineStr">
        <is>
          <t>BMXWYR1</t>
        </is>
      </c>
      <c r="E1760" t="inlineStr">
        <is>
          <t>US29082K1051</t>
        </is>
      </c>
      <c r="F1760" t="inlineStr">
        <is>
          <t>29082K105</t>
        </is>
      </c>
      <c r="G1760" s="1" t="n">
        <v>1911</v>
      </c>
      <c r="H1760" s="1" t="n">
        <v>14.25</v>
      </c>
      <c r="I1760" s="2" t="n">
        <v>27231.75</v>
      </c>
      <c r="J1760" s="3" t="n">
        <v>0.00013789</v>
      </c>
      <c r="K1760" s="4" t="n">
        <v>197489508.87</v>
      </c>
      <c r="L1760" s="5" t="n">
        <v>6000001</v>
      </c>
      <c r="M1760" s="6" t="n">
        <v>32.91491266</v>
      </c>
      <c r="N1760" s="7">
        <f t="array" ref="N1760">IF(ISNUMBER(_xlfn.SINGLE(_xll.BDP($C1760, "DELTA_MID"))),_xll.BDP($C1760, "DELTA_MID")," ")</f>
        <v/>
      </c>
      <c r="O1760" s="7">
        <f>IF(ISNUMBER(N1760),_xll.BDP($C1760, "OPT_UNDL_TICKER"),"")</f>
        <v/>
      </c>
      <c r="P1760" s="8">
        <f>IF(ISNUMBER(N1760),_xll.BDP($C1760, "OPT_UNDL_PX")," ")</f>
        <v/>
      </c>
      <c r="Q1760" s="7">
        <f>IF(ISNUMBER(N1760),+G1760*_xll.BDP($C1760, "PX_POS_MULT_FACTOR")*P1760/K1760," ")</f>
        <v/>
      </c>
      <c r="R1760" s="8">
        <f t="array" ref="R1760">IF(OR($A1760="TUA",$A1760="TYA"),"",IF(ISNUMBER(_xlfn.SINGLE(_xll.BDP($C1760,"DUR_ADJ_OAS_MID"))),_xll.BDP($C1760,"DUR_ADJ_OAS_MID"),IF(ISNUMBER(_xlfn.SINGLE(_xll.BDP($E1760&amp;" ISIN","DUR_ADJ_OAS_MID"))),_xll.BDP($E1760&amp;" ISIN","DUR_ADJ_OAS_MID")," ")))</f>
        <v/>
      </c>
      <c r="S1760" s="7">
        <f>IF(ISNUMBER(N1760),Q1760*N1760,IF(ISNUMBER(R1760),J1760*R1760," "))</f>
        <v/>
      </c>
      <c r="T1760" t="inlineStr">
        <is>
          <t>29082K105</t>
        </is>
      </c>
      <c r="U1760" t="inlineStr">
        <is>
          <t>Equity</t>
        </is>
      </c>
    </row>
    <row r="1761">
      <c r="A1761" t="inlineStr">
        <is>
          <t>PINK</t>
        </is>
      </c>
      <c r="B1761" t="inlineStr">
        <is>
          <t>ESTABLISHMENT LABS HOLDINGS USD 1.0</t>
        </is>
      </c>
      <c r="C1761" t="inlineStr">
        <is>
          <t>ESTA</t>
        </is>
      </c>
      <c r="D1761" t="inlineStr">
        <is>
          <t>BYVR2D4</t>
        </is>
      </c>
      <c r="E1761" t="inlineStr">
        <is>
          <t>VGG312491084</t>
        </is>
      </c>
      <c r="F1761" t="inlineStr">
        <is>
          <t>G31249108</t>
        </is>
      </c>
      <c r="G1761" s="1" t="n">
        <v>46012</v>
      </c>
      <c r="H1761" s="1" t="n">
        <v>49.85</v>
      </c>
      <c r="I1761" s="2" t="n">
        <v>2293698.2</v>
      </c>
      <c r="J1761" s="3" t="n">
        <v>0.01161428</v>
      </c>
      <c r="K1761" s="4" t="n">
        <v>197489508.87</v>
      </c>
      <c r="L1761" s="5" t="n">
        <v>6000001</v>
      </c>
      <c r="M1761" s="6" t="n">
        <v>32.91491266</v>
      </c>
      <c r="N1761" s="7">
        <f t="array" ref="N1761">IF(ISNUMBER(_xlfn.SINGLE(_xll.BDP($C1761, "DELTA_MID"))),_xll.BDP($C1761, "DELTA_MID")," ")</f>
        <v/>
      </c>
      <c r="O1761" s="7">
        <f>IF(ISNUMBER(N1761),_xll.BDP($C1761, "OPT_UNDL_TICKER"),"")</f>
        <v/>
      </c>
      <c r="P1761" s="8">
        <f>IF(ISNUMBER(N1761),_xll.BDP($C1761, "OPT_UNDL_PX")," ")</f>
        <v/>
      </c>
      <c r="Q1761" s="7">
        <f>IF(ISNUMBER(N1761),+G1761*_xll.BDP($C1761, "PX_POS_MULT_FACTOR")*P1761/K1761," ")</f>
        <v/>
      </c>
      <c r="R1761" s="8">
        <f t="array" ref="R1761">IF(OR($A1761="TUA",$A1761="TYA"),"",IF(ISNUMBER(_xlfn.SINGLE(_xll.BDP($C1761,"DUR_ADJ_OAS_MID"))),_xll.BDP($C1761,"DUR_ADJ_OAS_MID"),IF(ISNUMBER(_xlfn.SINGLE(_xll.BDP($E1761&amp;" ISIN","DUR_ADJ_OAS_MID"))),_xll.BDP($E1761&amp;" ISIN","DUR_ADJ_OAS_MID")," ")))</f>
        <v/>
      </c>
      <c r="S1761" s="7">
        <f>IF(ISNUMBER(N1761),Q1761*N1761,IF(ISNUMBER(R1761),J1761*R1761," "))</f>
        <v/>
      </c>
      <c r="T1761" t="inlineStr">
        <is>
          <t>G31249108</t>
        </is>
      </c>
      <c r="U1761" t="inlineStr">
        <is>
          <t>Equity</t>
        </is>
      </c>
    </row>
    <row r="1762">
      <c r="A1762" t="inlineStr">
        <is>
          <t>PINK</t>
        </is>
      </c>
      <c r="B1762" t="inlineStr">
        <is>
          <t>EDWARDS LI COM USD1</t>
        </is>
      </c>
      <c r="C1762" t="inlineStr">
        <is>
          <t>EW</t>
        </is>
      </c>
      <c r="D1762" t="inlineStr">
        <is>
          <t>2567116</t>
        </is>
      </c>
      <c r="E1762" t="inlineStr">
        <is>
          <t>US28176E1082</t>
        </is>
      </c>
      <c r="F1762" t="inlineStr">
        <is>
          <t>28176E108</t>
        </is>
      </c>
      <c r="G1762" s="1" t="n">
        <v>12196</v>
      </c>
      <c r="H1762" s="1" t="n">
        <v>76.84</v>
      </c>
      <c r="I1762" s="2" t="n">
        <v>937140.64</v>
      </c>
      <c r="J1762" s="3" t="n">
        <v>0.00474527</v>
      </c>
      <c r="K1762" s="4" t="n">
        <v>197489508.87</v>
      </c>
      <c r="L1762" s="5" t="n">
        <v>6000001</v>
      </c>
      <c r="M1762" s="6" t="n">
        <v>32.91491266</v>
      </c>
      <c r="N1762" s="7">
        <f t="array" ref="N1762">IF(ISNUMBER(_xlfn.SINGLE(_xll.BDP($C1762, "DELTA_MID"))),_xll.BDP($C1762, "DELTA_MID")," ")</f>
        <v/>
      </c>
      <c r="O1762" s="7">
        <f>IF(ISNUMBER(N1762),_xll.BDP($C1762, "OPT_UNDL_TICKER"),"")</f>
        <v/>
      </c>
      <c r="P1762" s="8">
        <f>IF(ISNUMBER(N1762),_xll.BDP($C1762, "OPT_UNDL_PX")," ")</f>
        <v/>
      </c>
      <c r="Q1762" s="7">
        <f>IF(ISNUMBER(N1762),+G1762*_xll.BDP($C1762, "PX_POS_MULT_FACTOR")*P1762/K1762," ")</f>
        <v/>
      </c>
      <c r="R1762" s="8">
        <f t="array" ref="R1762">IF(OR($A1762="TUA",$A1762="TYA"),"",IF(ISNUMBER(_xlfn.SINGLE(_xll.BDP($C1762,"DUR_ADJ_OAS_MID"))),_xll.BDP($C1762,"DUR_ADJ_OAS_MID"),IF(ISNUMBER(_xlfn.SINGLE(_xll.BDP($E1762&amp;" ISIN","DUR_ADJ_OAS_MID"))),_xll.BDP($E1762&amp;" ISIN","DUR_ADJ_OAS_MID")," ")))</f>
        <v/>
      </c>
      <c r="S1762" s="7">
        <f>IF(ISNUMBER(N1762),Q1762*N1762,IF(ISNUMBER(R1762),J1762*R1762," "))</f>
        <v/>
      </c>
      <c r="T1762" t="inlineStr">
        <is>
          <t>28176E108</t>
        </is>
      </c>
      <c r="U1762" t="inlineStr">
        <is>
          <t>Equity</t>
        </is>
      </c>
    </row>
    <row r="1763">
      <c r="A1763" t="inlineStr">
        <is>
          <t>PINK</t>
        </is>
      </c>
      <c r="B1763" t="inlineStr">
        <is>
          <t>NATIONAL VISION HLDGS INC USD 0.01</t>
        </is>
      </c>
      <c r="C1763" t="inlineStr">
        <is>
          <t>EYE</t>
        </is>
      </c>
      <c r="D1763" t="inlineStr">
        <is>
          <t>BYP71H7</t>
        </is>
      </c>
      <c r="E1763" t="inlineStr">
        <is>
          <t>US63845R1077</t>
        </is>
      </c>
      <c r="F1763" t="inlineStr">
        <is>
          <t>63845R107</t>
        </is>
      </c>
      <c r="G1763" s="1" t="n">
        <v>239798</v>
      </c>
      <c r="H1763" s="1" t="n">
        <v>25.7</v>
      </c>
      <c r="I1763" s="2" t="n">
        <v>6162808.6</v>
      </c>
      <c r="J1763" s="3" t="n">
        <v>0.03120575</v>
      </c>
      <c r="K1763" s="4" t="n">
        <v>197489508.87</v>
      </c>
      <c r="L1763" s="5" t="n">
        <v>6000001</v>
      </c>
      <c r="M1763" s="6" t="n">
        <v>32.91491266</v>
      </c>
      <c r="N1763" s="7">
        <f t="array" ref="N1763">IF(ISNUMBER(_xlfn.SINGLE(_xll.BDP($C1763, "DELTA_MID"))),_xll.BDP($C1763, "DELTA_MID")," ")</f>
        <v/>
      </c>
      <c r="O1763" s="7">
        <f>IF(ISNUMBER(N1763),_xll.BDP($C1763, "OPT_UNDL_TICKER"),"")</f>
        <v/>
      </c>
      <c r="P1763" s="8">
        <f>IF(ISNUMBER(N1763),_xll.BDP($C1763, "OPT_UNDL_PX")," ")</f>
        <v/>
      </c>
      <c r="Q1763" s="7">
        <f>IF(ISNUMBER(N1763),+G1763*_xll.BDP($C1763, "PX_POS_MULT_FACTOR")*P1763/K1763," ")</f>
        <v/>
      </c>
      <c r="R1763" s="8">
        <f t="array" ref="R1763">IF(OR($A1763="TUA",$A1763="TYA"),"",IF(ISNUMBER(_xlfn.SINGLE(_xll.BDP($C1763,"DUR_ADJ_OAS_MID"))),_xll.BDP($C1763,"DUR_ADJ_OAS_MID"),IF(ISNUMBER(_xlfn.SINGLE(_xll.BDP($E1763&amp;" ISIN","DUR_ADJ_OAS_MID"))),_xll.BDP($E1763&amp;" ISIN","DUR_ADJ_OAS_MID")," ")))</f>
        <v/>
      </c>
      <c r="S1763" s="7">
        <f>IF(ISNUMBER(N1763),Q1763*N1763,IF(ISNUMBER(R1763),J1763*R1763," "))</f>
        <v/>
      </c>
      <c r="T1763" t="inlineStr">
        <is>
          <t>63845R107</t>
        </is>
      </c>
      <c r="U1763" t="inlineStr">
        <is>
          <t>Equity</t>
        </is>
      </c>
    </row>
    <row r="1764">
      <c r="A1764" t="inlineStr">
        <is>
          <t>PINK</t>
        </is>
      </c>
      <c r="B1764" t="inlineStr">
        <is>
          <t>EYEPOINT PHARMACEUTICALS I USD 0.01</t>
        </is>
      </c>
      <c r="C1764" t="inlineStr">
        <is>
          <t>EYPT</t>
        </is>
      </c>
      <c r="D1764" t="inlineStr">
        <is>
          <t>BMGS7L1</t>
        </is>
      </c>
      <c r="E1764" t="inlineStr">
        <is>
          <t>US30233G2093</t>
        </is>
      </c>
      <c r="F1764" t="inlineStr">
        <is>
          <t>30233G209</t>
        </is>
      </c>
      <c r="G1764" s="1" t="n">
        <v>109634</v>
      </c>
      <c r="H1764" s="1" t="n">
        <v>11.45</v>
      </c>
      <c r="I1764" s="2" t="n">
        <v>1255309.3</v>
      </c>
      <c r="J1764" s="3" t="n">
        <v>0.00635633</v>
      </c>
      <c r="K1764" s="4" t="n">
        <v>197489508.87</v>
      </c>
      <c r="L1764" s="5" t="n">
        <v>6000001</v>
      </c>
      <c r="M1764" s="6" t="n">
        <v>32.91491266</v>
      </c>
      <c r="N1764" s="7">
        <f t="array" ref="N1764">IF(ISNUMBER(_xlfn.SINGLE(_xll.BDP($C1764, "DELTA_MID"))),_xll.BDP($C1764, "DELTA_MID")," ")</f>
        <v/>
      </c>
      <c r="O1764" s="7">
        <f>IF(ISNUMBER(N1764),_xll.BDP($C1764, "OPT_UNDL_TICKER"),"")</f>
        <v/>
      </c>
      <c r="P1764" s="8">
        <f>IF(ISNUMBER(N1764),_xll.BDP($C1764, "OPT_UNDL_PX")," ")</f>
        <v/>
      </c>
      <c r="Q1764" s="7">
        <f>IF(ISNUMBER(N1764),+G1764*_xll.BDP($C1764, "PX_POS_MULT_FACTOR")*P1764/K1764," ")</f>
        <v/>
      </c>
      <c r="R1764" s="8">
        <f t="array" ref="R1764">IF(OR($A1764="TUA",$A1764="TYA"),"",IF(ISNUMBER(_xlfn.SINGLE(_xll.BDP($C1764,"DUR_ADJ_OAS_MID"))),_xll.BDP($C1764,"DUR_ADJ_OAS_MID"),IF(ISNUMBER(_xlfn.SINGLE(_xll.BDP($E1764&amp;" ISIN","DUR_ADJ_OAS_MID"))),_xll.BDP($E1764&amp;" ISIN","DUR_ADJ_OAS_MID")," ")))</f>
        <v/>
      </c>
      <c r="S1764" s="7">
        <f>IF(ISNUMBER(N1764),Q1764*N1764,IF(ISNUMBER(R1764),J1764*R1764," "))</f>
        <v/>
      </c>
      <c r="T1764" t="inlineStr">
        <is>
          <t>30233G209</t>
        </is>
      </c>
      <c r="U1764" t="inlineStr">
        <is>
          <t>Equity</t>
        </is>
      </c>
    </row>
    <row r="1765">
      <c r="A1765" t="inlineStr">
        <is>
          <t>PINK</t>
        </is>
      </c>
      <c r="B1765" t="inlineStr">
        <is>
          <t>FLUOR CORP NEW USD 0.01</t>
        </is>
      </c>
      <c r="C1765" t="inlineStr">
        <is>
          <t>FLR</t>
        </is>
      </c>
      <c r="D1765" t="inlineStr">
        <is>
          <t>2696838</t>
        </is>
      </c>
      <c r="E1765" t="inlineStr">
        <is>
          <t>US3434121022</t>
        </is>
      </c>
      <c r="F1765" t="inlineStr">
        <is>
          <t>343412102</t>
        </is>
      </c>
      <c r="G1765" s="1" t="n">
        <v>4006</v>
      </c>
      <c r="H1765" s="1" t="n">
        <v>46.45</v>
      </c>
      <c r="I1765" s="2" t="n">
        <v>186078.7</v>
      </c>
      <c r="J1765" s="3" t="n">
        <v>0.00094222</v>
      </c>
      <c r="K1765" s="4" t="n">
        <v>197489508.87</v>
      </c>
      <c r="L1765" s="5" t="n">
        <v>6000001</v>
      </c>
      <c r="M1765" s="6" t="n">
        <v>32.91491266</v>
      </c>
      <c r="N1765" s="7">
        <f t="array" ref="N1765">IF(ISNUMBER(_xlfn.SINGLE(_xll.BDP($C1765, "DELTA_MID"))),_xll.BDP($C1765, "DELTA_MID")," ")</f>
        <v/>
      </c>
      <c r="O1765" s="7">
        <f>IF(ISNUMBER(N1765),_xll.BDP($C1765, "OPT_UNDL_TICKER"),"")</f>
        <v/>
      </c>
      <c r="P1765" s="8">
        <f>IF(ISNUMBER(N1765),_xll.BDP($C1765, "OPT_UNDL_PX")," ")</f>
        <v/>
      </c>
      <c r="Q1765" s="7">
        <f>IF(ISNUMBER(N1765),+G1765*_xll.BDP($C1765, "PX_POS_MULT_FACTOR")*P1765/K1765," ")</f>
        <v/>
      </c>
      <c r="R1765" s="8">
        <f t="array" ref="R1765">IF(OR($A1765="TUA",$A1765="TYA"),"",IF(ISNUMBER(_xlfn.SINGLE(_xll.BDP($C1765,"DUR_ADJ_OAS_MID"))),_xll.BDP($C1765,"DUR_ADJ_OAS_MID"),IF(ISNUMBER(_xlfn.SINGLE(_xll.BDP($E1765&amp;" ISIN","DUR_ADJ_OAS_MID"))),_xll.BDP($E1765&amp;" ISIN","DUR_ADJ_OAS_MID")," ")))</f>
        <v/>
      </c>
      <c r="S1765" s="7">
        <f>IF(ISNUMBER(N1765),Q1765*N1765,IF(ISNUMBER(R1765),J1765*R1765," "))</f>
        <v/>
      </c>
      <c r="T1765" t="inlineStr">
        <is>
          <t>343412102</t>
        </is>
      </c>
      <c r="U1765" t="inlineStr">
        <is>
          <t>Equity</t>
        </is>
      </c>
    </row>
    <row r="1766">
      <c r="A1766" t="inlineStr">
        <is>
          <t>PINK</t>
        </is>
      </c>
      <c r="B1766" t="inlineStr">
        <is>
          <t>FULCRUM THERAPEUTICS INC USD 0.001</t>
        </is>
      </c>
      <c r="C1766" t="inlineStr">
        <is>
          <t>FULC</t>
        </is>
      </c>
      <c r="D1766" t="inlineStr">
        <is>
          <t>BJDX8Z9</t>
        </is>
      </c>
      <c r="E1766" t="inlineStr">
        <is>
          <t>US3596161097</t>
        </is>
      </c>
      <c r="F1766" t="inlineStr">
        <is>
          <t>359616109</t>
        </is>
      </c>
      <c r="G1766" s="1" t="n">
        <v>100874</v>
      </c>
      <c r="H1766" s="1" t="n">
        <v>9.039999999999999</v>
      </c>
      <c r="I1766" s="2" t="n">
        <v>911900.96</v>
      </c>
      <c r="J1766" s="3" t="n">
        <v>0.00461747</v>
      </c>
      <c r="K1766" s="4" t="n">
        <v>197489508.87</v>
      </c>
      <c r="L1766" s="5" t="n">
        <v>6000001</v>
      </c>
      <c r="M1766" s="6" t="n">
        <v>32.91491266</v>
      </c>
      <c r="N1766" s="7">
        <f t="array" ref="N1766">IF(ISNUMBER(_xlfn.SINGLE(_xll.BDP($C1766, "DELTA_MID"))),_xll.BDP($C1766, "DELTA_MID")," ")</f>
        <v/>
      </c>
      <c r="O1766" s="7">
        <f>IF(ISNUMBER(N1766),_xll.BDP($C1766, "OPT_UNDL_TICKER"),"")</f>
        <v/>
      </c>
      <c r="P1766" s="8">
        <f>IF(ISNUMBER(N1766),_xll.BDP($C1766, "OPT_UNDL_PX")," ")</f>
        <v/>
      </c>
      <c r="Q1766" s="7">
        <f>IF(ISNUMBER(N1766),+G1766*_xll.BDP($C1766, "PX_POS_MULT_FACTOR")*P1766/K1766," ")</f>
        <v/>
      </c>
      <c r="R1766" s="8">
        <f t="array" ref="R1766">IF(OR($A1766="TUA",$A1766="TYA"),"",IF(ISNUMBER(_xlfn.SINGLE(_xll.BDP($C1766,"DUR_ADJ_OAS_MID"))),_xll.BDP($C1766,"DUR_ADJ_OAS_MID"),IF(ISNUMBER(_xlfn.SINGLE(_xll.BDP($E1766&amp;" ISIN","DUR_ADJ_OAS_MID"))),_xll.BDP($E1766&amp;" ISIN","DUR_ADJ_OAS_MID")," ")))</f>
        <v/>
      </c>
      <c r="S1766" s="7">
        <f>IF(ISNUMBER(N1766),Q1766*N1766,IF(ISNUMBER(R1766),J1766*R1766," "))</f>
        <v/>
      </c>
      <c r="T1766" t="inlineStr">
        <is>
          <t>359616109</t>
        </is>
      </c>
      <c r="U1766" t="inlineStr">
        <is>
          <t>Equity</t>
        </is>
      </c>
    </row>
    <row r="1767">
      <c r="A1767" t="inlineStr">
        <is>
          <t>PINK</t>
        </is>
      </c>
      <c r="B1767" t="inlineStr">
        <is>
          <t>GE HEALTHCARE TECHNOLOGIES USD 0.01</t>
        </is>
      </c>
      <c r="C1767" t="inlineStr">
        <is>
          <t>GEHC</t>
        </is>
      </c>
      <c r="D1767" t="inlineStr">
        <is>
          <t>BL6JPG8</t>
        </is>
      </c>
      <c r="E1767" t="inlineStr">
        <is>
          <t>US36266G1076</t>
        </is>
      </c>
      <c r="F1767" t="inlineStr">
        <is>
          <t>36266G107</t>
        </is>
      </c>
      <c r="G1767" s="1" t="n">
        <v>34148</v>
      </c>
      <c r="H1767" s="1" t="n">
        <v>76.14</v>
      </c>
      <c r="I1767" s="2" t="n">
        <v>2600028.72</v>
      </c>
      <c r="J1767" s="3" t="n">
        <v>0.0131654</v>
      </c>
      <c r="K1767" s="4" t="n">
        <v>197489508.87</v>
      </c>
      <c r="L1767" s="5" t="n">
        <v>6000001</v>
      </c>
      <c r="M1767" s="6" t="n">
        <v>32.91491266</v>
      </c>
      <c r="N1767" s="7">
        <f t="array" ref="N1767">IF(ISNUMBER(_xlfn.SINGLE(_xll.BDP($C1767, "DELTA_MID"))),_xll.BDP($C1767, "DELTA_MID")," ")</f>
        <v/>
      </c>
      <c r="O1767" s="7">
        <f>IF(ISNUMBER(N1767),_xll.BDP($C1767, "OPT_UNDL_TICKER"),"")</f>
        <v/>
      </c>
      <c r="P1767" s="8">
        <f>IF(ISNUMBER(N1767),_xll.BDP($C1767, "OPT_UNDL_PX")," ")</f>
        <v/>
      </c>
      <c r="Q1767" s="7">
        <f>IF(ISNUMBER(N1767),+G1767*_xll.BDP($C1767, "PX_POS_MULT_FACTOR")*P1767/K1767," ")</f>
        <v/>
      </c>
      <c r="R1767" s="8">
        <f t="array" ref="R1767">IF(OR($A1767="TUA",$A1767="TYA"),"",IF(ISNUMBER(_xlfn.SINGLE(_xll.BDP($C1767,"DUR_ADJ_OAS_MID"))),_xll.BDP($C1767,"DUR_ADJ_OAS_MID"),IF(ISNUMBER(_xlfn.SINGLE(_xll.BDP($E1767&amp;" ISIN","DUR_ADJ_OAS_MID"))),_xll.BDP($E1767&amp;" ISIN","DUR_ADJ_OAS_MID")," ")))</f>
        <v/>
      </c>
      <c r="S1767" s="7">
        <f>IF(ISNUMBER(N1767),Q1767*N1767,IF(ISNUMBER(R1767),J1767*R1767," "))</f>
        <v/>
      </c>
      <c r="T1767" t="inlineStr">
        <is>
          <t>36266G107</t>
        </is>
      </c>
      <c r="U1767" t="inlineStr">
        <is>
          <t>Equity</t>
        </is>
      </c>
    </row>
    <row r="1768">
      <c r="A1768" t="inlineStr">
        <is>
          <t>PINK</t>
        </is>
      </c>
      <c r="B1768" t="inlineStr">
        <is>
          <t>GUARDANT HEALTH INC USD 0.00001</t>
        </is>
      </c>
      <c r="C1768" t="inlineStr">
        <is>
          <t>GH</t>
        </is>
      </c>
      <c r="D1768" t="inlineStr">
        <is>
          <t>BFXC911</t>
        </is>
      </c>
      <c r="E1768" t="inlineStr">
        <is>
          <t>US40131M1099</t>
        </is>
      </c>
      <c r="F1768" t="inlineStr">
        <is>
          <t>40131M109</t>
        </is>
      </c>
      <c r="G1768" s="1" t="n">
        <v>36680</v>
      </c>
      <c r="H1768" s="1" t="n">
        <v>68.03</v>
      </c>
      <c r="I1768" s="2" t="n">
        <v>2495340.4</v>
      </c>
      <c r="J1768" s="3" t="n">
        <v>0.01263531</v>
      </c>
      <c r="K1768" s="4" t="n">
        <v>197489508.87</v>
      </c>
      <c r="L1768" s="5" t="n">
        <v>6000001</v>
      </c>
      <c r="M1768" s="6" t="n">
        <v>32.91491266</v>
      </c>
      <c r="N1768" s="7">
        <f t="array" ref="N1768">IF(ISNUMBER(_xlfn.SINGLE(_xll.BDP($C1768, "DELTA_MID"))),_xll.BDP($C1768, "DELTA_MID")," ")</f>
        <v/>
      </c>
      <c r="O1768" s="7">
        <f>IF(ISNUMBER(N1768),_xll.BDP($C1768, "OPT_UNDL_TICKER"),"")</f>
        <v/>
      </c>
      <c r="P1768" s="8">
        <f>IF(ISNUMBER(N1768),_xll.BDP($C1768, "OPT_UNDL_PX")," ")</f>
        <v/>
      </c>
      <c r="Q1768" s="7">
        <f>IF(ISNUMBER(N1768),+G1768*_xll.BDP($C1768, "PX_POS_MULT_FACTOR")*P1768/K1768," ")</f>
        <v/>
      </c>
      <c r="R1768" s="8">
        <f t="array" ref="R1768">IF(OR($A1768="TUA",$A1768="TYA"),"",IF(ISNUMBER(_xlfn.SINGLE(_xll.BDP($C1768,"DUR_ADJ_OAS_MID"))),_xll.BDP($C1768,"DUR_ADJ_OAS_MID"),IF(ISNUMBER(_xlfn.SINGLE(_xll.BDP($E1768&amp;" ISIN","DUR_ADJ_OAS_MID"))),_xll.BDP($E1768&amp;" ISIN","DUR_ADJ_OAS_MID")," ")))</f>
        <v/>
      </c>
      <c r="S1768" s="7">
        <f>IF(ISNUMBER(N1768),Q1768*N1768,IF(ISNUMBER(R1768),J1768*R1768," "))</f>
        <v/>
      </c>
      <c r="T1768" t="inlineStr">
        <is>
          <t>40131M109</t>
        </is>
      </c>
      <c r="U1768" t="inlineStr">
        <is>
          <t>Equity</t>
        </is>
      </c>
    </row>
    <row r="1769">
      <c r="A1769" t="inlineStr">
        <is>
          <t>PINK</t>
        </is>
      </c>
      <c r="B1769" t="inlineStr">
        <is>
          <t>GILEAD SCIENCES INC USD 0.001</t>
        </is>
      </c>
      <c r="C1769" t="inlineStr">
        <is>
          <t>GILD</t>
        </is>
      </c>
      <c r="D1769" t="inlineStr">
        <is>
          <t>2369174</t>
        </is>
      </c>
      <c r="E1769" t="inlineStr">
        <is>
          <t>US3755581036</t>
        </is>
      </c>
      <c r="F1769" t="inlineStr">
        <is>
          <t>375558103</t>
        </is>
      </c>
      <c r="G1769" s="1" t="n">
        <v>3652</v>
      </c>
      <c r="H1769" s="1" t="n">
        <v>121.46</v>
      </c>
      <c r="I1769" s="2" t="n">
        <v>443571.92</v>
      </c>
      <c r="J1769" s="3" t="n">
        <v>0.00224605</v>
      </c>
      <c r="K1769" s="4" t="n">
        <v>197489508.87</v>
      </c>
      <c r="L1769" s="5" t="n">
        <v>6000001</v>
      </c>
      <c r="M1769" s="6" t="n">
        <v>32.91491266</v>
      </c>
      <c r="N1769" s="7">
        <f t="array" ref="N1769">IF(ISNUMBER(_xlfn.SINGLE(_xll.BDP($C1769, "DELTA_MID"))),_xll.BDP($C1769, "DELTA_MID")," ")</f>
        <v/>
      </c>
      <c r="O1769" s="7">
        <f>IF(ISNUMBER(N1769),_xll.BDP($C1769, "OPT_UNDL_TICKER"),"")</f>
        <v/>
      </c>
      <c r="P1769" s="8">
        <f>IF(ISNUMBER(N1769),_xll.BDP($C1769, "OPT_UNDL_PX")," ")</f>
        <v/>
      </c>
      <c r="Q1769" s="7">
        <f>IF(ISNUMBER(N1769),+G1769*_xll.BDP($C1769, "PX_POS_MULT_FACTOR")*P1769/K1769," ")</f>
        <v/>
      </c>
      <c r="R1769" s="8">
        <f t="array" ref="R1769">IF(OR($A1769="TUA",$A1769="TYA"),"",IF(ISNUMBER(_xlfn.SINGLE(_xll.BDP($C1769,"DUR_ADJ_OAS_MID"))),_xll.BDP($C1769,"DUR_ADJ_OAS_MID"),IF(ISNUMBER(_xlfn.SINGLE(_xll.BDP($E1769&amp;" ISIN","DUR_ADJ_OAS_MID"))),_xll.BDP($E1769&amp;" ISIN","DUR_ADJ_OAS_MID")," ")))</f>
        <v/>
      </c>
      <c r="S1769" s="7">
        <f>IF(ISNUMBER(N1769),Q1769*N1769,IF(ISNUMBER(R1769),J1769*R1769," "))</f>
        <v/>
      </c>
      <c r="T1769" t="inlineStr">
        <is>
          <t>375558103</t>
        </is>
      </c>
      <c r="U1769" t="inlineStr">
        <is>
          <t>Equity</t>
        </is>
      </c>
    </row>
    <row r="1770">
      <c r="A1770" t="inlineStr">
        <is>
          <t>PINK</t>
        </is>
      </c>
      <c r="B1770" t="inlineStr">
        <is>
          <t>HEALTHEQUITY INC USD 0.0001</t>
        </is>
      </c>
      <c r="C1770" t="inlineStr">
        <is>
          <t>HQY</t>
        </is>
      </c>
      <c r="D1770" t="inlineStr">
        <is>
          <t>BP8XZL1</t>
        </is>
      </c>
      <c r="E1770" t="inlineStr">
        <is>
          <t>US42226A1079</t>
        </is>
      </c>
      <c r="F1770" t="inlineStr">
        <is>
          <t>42226A107</t>
        </is>
      </c>
      <c r="G1770" s="1" t="n">
        <v>19165</v>
      </c>
      <c r="H1770" s="1" t="n">
        <v>95.48</v>
      </c>
      <c r="I1770" s="2" t="n">
        <v>1829874.2</v>
      </c>
      <c r="J1770" s="3" t="n">
        <v>0.00926568</v>
      </c>
      <c r="K1770" s="4" t="n">
        <v>197489508.87</v>
      </c>
      <c r="L1770" s="5" t="n">
        <v>6000001</v>
      </c>
      <c r="M1770" s="6" t="n">
        <v>32.91491266</v>
      </c>
      <c r="N1770" s="7">
        <f t="array" ref="N1770">IF(ISNUMBER(_xlfn.SINGLE(_xll.BDP($C1770, "DELTA_MID"))),_xll.BDP($C1770, "DELTA_MID")," ")</f>
        <v/>
      </c>
      <c r="O1770" s="7">
        <f>IF(ISNUMBER(N1770),_xll.BDP($C1770, "OPT_UNDL_TICKER"),"")</f>
        <v/>
      </c>
      <c r="P1770" s="8">
        <f>IF(ISNUMBER(N1770),_xll.BDP($C1770, "OPT_UNDL_PX")," ")</f>
        <v/>
      </c>
      <c r="Q1770" s="7">
        <f>IF(ISNUMBER(N1770),+G1770*_xll.BDP($C1770, "PX_POS_MULT_FACTOR")*P1770/K1770," ")</f>
        <v/>
      </c>
      <c r="R1770" s="8">
        <f t="array" ref="R1770">IF(OR($A1770="TUA",$A1770="TYA"),"",IF(ISNUMBER(_xlfn.SINGLE(_xll.BDP($C1770,"DUR_ADJ_OAS_MID"))),_xll.BDP($C1770,"DUR_ADJ_OAS_MID"),IF(ISNUMBER(_xlfn.SINGLE(_xll.BDP($E1770&amp;" ISIN","DUR_ADJ_OAS_MID"))),_xll.BDP($E1770&amp;" ISIN","DUR_ADJ_OAS_MID")," ")))</f>
        <v/>
      </c>
      <c r="S1770" s="7">
        <f>IF(ISNUMBER(N1770),Q1770*N1770,IF(ISNUMBER(R1770),J1770*R1770," "))</f>
        <v/>
      </c>
      <c r="T1770" t="inlineStr">
        <is>
          <t>42226A107</t>
        </is>
      </c>
      <c r="U1770" t="inlineStr">
        <is>
          <t>Equity</t>
        </is>
      </c>
    </row>
    <row r="1771">
      <c r="A1771" t="inlineStr">
        <is>
          <t>PINK</t>
        </is>
      </c>
      <c r="B1771" t="inlineStr">
        <is>
          <t>ICON PLC EUR 0.06</t>
        </is>
      </c>
      <c r="C1771" t="inlineStr">
        <is>
          <t>ICLR</t>
        </is>
      </c>
      <c r="D1771" t="inlineStr">
        <is>
          <t>B94G471</t>
        </is>
      </c>
      <c r="E1771" t="inlineStr">
        <is>
          <t>IE0005711209</t>
        </is>
      </c>
      <c r="F1771" t="inlineStr">
        <is>
          <t>G4705A100</t>
        </is>
      </c>
      <c r="G1771" s="1" t="n">
        <v>995</v>
      </c>
      <c r="H1771" s="1" t="n">
        <v>192.6</v>
      </c>
      <c r="I1771" s="2" t="n">
        <v>191637</v>
      </c>
      <c r="J1771" s="3" t="n">
        <v>0.00097037</v>
      </c>
      <c r="K1771" s="4" t="n">
        <v>197489508.87</v>
      </c>
      <c r="L1771" s="5" t="n">
        <v>6000001</v>
      </c>
      <c r="M1771" s="6" t="n">
        <v>32.91491266</v>
      </c>
      <c r="N1771" s="7">
        <f t="array" ref="N1771">IF(ISNUMBER(_xlfn.SINGLE(_xll.BDP($C1771, "DELTA_MID"))),_xll.BDP($C1771, "DELTA_MID")," ")</f>
        <v/>
      </c>
      <c r="O1771" s="7">
        <f>IF(ISNUMBER(N1771),_xll.BDP($C1771, "OPT_UNDL_TICKER"),"")</f>
        <v/>
      </c>
      <c r="P1771" s="8">
        <f>IF(ISNUMBER(N1771),_xll.BDP($C1771, "OPT_UNDL_PX")," ")</f>
        <v/>
      </c>
      <c r="Q1771" s="7">
        <f>IF(ISNUMBER(N1771),+G1771*_xll.BDP($C1771, "PX_POS_MULT_FACTOR")*P1771/K1771," ")</f>
        <v/>
      </c>
      <c r="R1771" s="8">
        <f t="array" ref="R1771">IF(OR($A1771="TUA",$A1771="TYA"),"",IF(ISNUMBER(_xlfn.SINGLE(_xll.BDP($C1771,"DUR_ADJ_OAS_MID"))),_xll.BDP($C1771,"DUR_ADJ_OAS_MID"),IF(ISNUMBER(_xlfn.SINGLE(_xll.BDP($E1771&amp;" ISIN","DUR_ADJ_OAS_MID"))),_xll.BDP($E1771&amp;" ISIN","DUR_ADJ_OAS_MID")," ")))</f>
        <v/>
      </c>
      <c r="S1771" s="7">
        <f>IF(ISNUMBER(N1771),Q1771*N1771,IF(ISNUMBER(R1771),J1771*R1771," "))</f>
        <v/>
      </c>
      <c r="T1771" t="inlineStr">
        <is>
          <t>G4705A100</t>
        </is>
      </c>
      <c r="U1771" t="inlineStr">
        <is>
          <t>Equity</t>
        </is>
      </c>
    </row>
    <row r="1772">
      <c r="A1772" t="inlineStr">
        <is>
          <t>PINK</t>
        </is>
      </c>
      <c r="B1772" t="inlineStr">
        <is>
          <t>INSMED INC USD 0.01</t>
        </is>
      </c>
      <c r="C1772" t="inlineStr">
        <is>
          <t>INSM</t>
        </is>
      </c>
      <c r="D1772" t="inlineStr">
        <is>
          <t>2614487</t>
        </is>
      </c>
      <c r="E1772" t="inlineStr">
        <is>
          <t>US4576693075</t>
        </is>
      </c>
      <c r="F1772" t="inlineStr">
        <is>
          <t>457669307</t>
        </is>
      </c>
      <c r="G1772" s="1" t="n">
        <v>22290</v>
      </c>
      <c r="H1772" s="1" t="n">
        <v>160.4</v>
      </c>
      <c r="I1772" s="2" t="n">
        <v>3575316</v>
      </c>
      <c r="J1772" s="3" t="n">
        <v>0.01810383</v>
      </c>
      <c r="K1772" s="4" t="n">
        <v>197489508.87</v>
      </c>
      <c r="L1772" s="5" t="n">
        <v>6000001</v>
      </c>
      <c r="M1772" s="6" t="n">
        <v>32.91491266</v>
      </c>
      <c r="N1772" s="7">
        <f t="array" ref="N1772">IF(ISNUMBER(_xlfn.SINGLE(_xll.BDP($C1772, "DELTA_MID"))),_xll.BDP($C1772, "DELTA_MID")," ")</f>
        <v/>
      </c>
      <c r="O1772" s="7">
        <f>IF(ISNUMBER(N1772),_xll.BDP($C1772, "OPT_UNDL_TICKER"),"")</f>
        <v/>
      </c>
      <c r="P1772" s="8">
        <f>IF(ISNUMBER(N1772),_xll.BDP($C1772, "OPT_UNDL_PX")," ")</f>
        <v/>
      </c>
      <c r="Q1772" s="7">
        <f>IF(ISNUMBER(N1772),+G1772*_xll.BDP($C1772, "PX_POS_MULT_FACTOR")*P1772/K1772," ")</f>
        <v/>
      </c>
      <c r="R1772" s="8">
        <f t="array" ref="R1772">IF(OR($A1772="TUA",$A1772="TYA"),"",IF(ISNUMBER(_xlfn.SINGLE(_xll.BDP($C1772,"DUR_ADJ_OAS_MID"))),_xll.BDP($C1772,"DUR_ADJ_OAS_MID"),IF(ISNUMBER(_xlfn.SINGLE(_xll.BDP($E1772&amp;" ISIN","DUR_ADJ_OAS_MID"))),_xll.BDP($E1772&amp;" ISIN","DUR_ADJ_OAS_MID")," ")))</f>
        <v/>
      </c>
      <c r="S1772" s="7">
        <f>IF(ISNUMBER(N1772),Q1772*N1772,IF(ISNUMBER(R1772),J1772*R1772," "))</f>
        <v/>
      </c>
      <c r="T1772" t="inlineStr">
        <is>
          <t>457669307</t>
        </is>
      </c>
      <c r="U1772" t="inlineStr">
        <is>
          <t>Equity</t>
        </is>
      </c>
    </row>
    <row r="1773">
      <c r="A1773" t="inlineStr">
        <is>
          <t>PINK</t>
        </is>
      </c>
      <c r="B1773" t="inlineStr">
        <is>
          <t>IQVIA HLDGS INC USD 0.01</t>
        </is>
      </c>
      <c r="C1773" t="inlineStr">
        <is>
          <t>IQV</t>
        </is>
      </c>
      <c r="D1773" t="inlineStr">
        <is>
          <t>BDR73G1</t>
        </is>
      </c>
      <c r="E1773" t="inlineStr">
        <is>
          <t>US46266C1053</t>
        </is>
      </c>
      <c r="F1773" t="inlineStr">
        <is>
          <t>46266C105</t>
        </is>
      </c>
      <c r="G1773" s="1" t="n">
        <v>10976</v>
      </c>
      <c r="H1773" s="1" t="n">
        <v>217.86</v>
      </c>
      <c r="I1773" s="2" t="n">
        <v>2391231.36</v>
      </c>
      <c r="J1773" s="3" t="n">
        <v>0.01210814</v>
      </c>
      <c r="K1773" s="4" t="n">
        <v>197489508.87</v>
      </c>
      <c r="L1773" s="5" t="n">
        <v>6000001</v>
      </c>
      <c r="M1773" s="6" t="n">
        <v>32.91491266</v>
      </c>
      <c r="N1773" s="7">
        <f t="array" ref="N1773">IF(ISNUMBER(_xlfn.SINGLE(_xll.BDP($C1773, "DELTA_MID"))),_xll.BDP($C1773, "DELTA_MID")," ")</f>
        <v/>
      </c>
      <c r="O1773" s="7">
        <f>IF(ISNUMBER(N1773),_xll.BDP($C1773, "OPT_UNDL_TICKER"),"")</f>
        <v/>
      </c>
      <c r="P1773" s="8">
        <f>IF(ISNUMBER(N1773),_xll.BDP($C1773, "OPT_UNDL_PX")," ")</f>
        <v/>
      </c>
      <c r="Q1773" s="7">
        <f>IF(ISNUMBER(N1773),+G1773*_xll.BDP($C1773, "PX_POS_MULT_FACTOR")*P1773/K1773," ")</f>
        <v/>
      </c>
      <c r="R1773" s="8">
        <f t="array" ref="R1773">IF(OR($A1773="TUA",$A1773="TYA"),"",IF(ISNUMBER(_xlfn.SINGLE(_xll.BDP($C1773,"DUR_ADJ_OAS_MID"))),_xll.BDP($C1773,"DUR_ADJ_OAS_MID"),IF(ISNUMBER(_xlfn.SINGLE(_xll.BDP($E1773&amp;" ISIN","DUR_ADJ_OAS_MID"))),_xll.BDP($E1773&amp;" ISIN","DUR_ADJ_OAS_MID")," ")))</f>
        <v/>
      </c>
      <c r="S1773" s="7">
        <f>IF(ISNUMBER(N1773),Q1773*N1773,IF(ISNUMBER(R1773),J1773*R1773," "))</f>
        <v/>
      </c>
      <c r="T1773" t="inlineStr">
        <is>
          <t>46266C105</t>
        </is>
      </c>
      <c r="U1773" t="inlineStr">
        <is>
          <t>Equity</t>
        </is>
      </c>
    </row>
    <row r="1774">
      <c r="A1774" t="inlineStr">
        <is>
          <t>PINK</t>
        </is>
      </c>
      <c r="B1774" t="inlineStr">
        <is>
          <t>INTUITIVE SURGICAL INC USD 0.001</t>
        </is>
      </c>
      <c r="C1774" t="inlineStr">
        <is>
          <t>ISRG</t>
        </is>
      </c>
      <c r="D1774" t="inlineStr">
        <is>
          <t>2871301</t>
        </is>
      </c>
      <c r="E1774" t="inlineStr">
        <is>
          <t>US46120E6023</t>
        </is>
      </c>
      <c r="F1774" t="inlineStr">
        <is>
          <t>46120E602</t>
        </is>
      </c>
      <c r="G1774" s="1" t="n">
        <v>9278</v>
      </c>
      <c r="H1774" s="1" t="n">
        <v>527.03</v>
      </c>
      <c r="I1774" s="2" t="n">
        <v>4889784.34</v>
      </c>
      <c r="J1774" s="3" t="n">
        <v>0.02475972</v>
      </c>
      <c r="K1774" s="4" t="n">
        <v>197489508.87</v>
      </c>
      <c r="L1774" s="5" t="n">
        <v>6000001</v>
      </c>
      <c r="M1774" s="6" t="n">
        <v>32.91491266</v>
      </c>
      <c r="N1774" s="7">
        <f t="array" ref="N1774">IF(ISNUMBER(_xlfn.SINGLE(_xll.BDP($C1774, "DELTA_MID"))),_xll.BDP($C1774, "DELTA_MID")," ")</f>
        <v/>
      </c>
      <c r="O1774" s="7">
        <f>IF(ISNUMBER(N1774),_xll.BDP($C1774, "OPT_UNDL_TICKER"),"")</f>
        <v/>
      </c>
      <c r="P1774" s="8">
        <f>IF(ISNUMBER(N1774),_xll.BDP($C1774, "OPT_UNDL_PX")," ")</f>
        <v/>
      </c>
      <c r="Q1774" s="7">
        <f>IF(ISNUMBER(N1774),+G1774*_xll.BDP($C1774, "PX_POS_MULT_FACTOR")*P1774/K1774," ")</f>
        <v/>
      </c>
      <c r="R1774" s="8">
        <f t="array" ref="R1774">IF(OR($A1774="TUA",$A1774="TYA"),"",IF(ISNUMBER(_xlfn.SINGLE(_xll.BDP($C1774,"DUR_ADJ_OAS_MID"))),_xll.BDP($C1774,"DUR_ADJ_OAS_MID"),IF(ISNUMBER(_xlfn.SINGLE(_xll.BDP($E1774&amp;" ISIN","DUR_ADJ_OAS_MID"))),_xll.BDP($E1774&amp;" ISIN","DUR_ADJ_OAS_MID")," ")))</f>
        <v/>
      </c>
      <c r="S1774" s="7">
        <f>IF(ISNUMBER(N1774),Q1774*N1774,IF(ISNUMBER(R1774),J1774*R1774," "))</f>
        <v/>
      </c>
      <c r="T1774" t="inlineStr">
        <is>
          <t>46120E602</t>
        </is>
      </c>
      <c r="U1774" t="inlineStr">
        <is>
          <t>Equity</t>
        </is>
      </c>
    </row>
    <row r="1775">
      <c r="A1775" t="inlineStr">
        <is>
          <t>PINK</t>
        </is>
      </c>
      <c r="B1775" t="inlineStr">
        <is>
          <t>JOHNSON + JOHNSON USD 1.0</t>
        </is>
      </c>
      <c r="C1775" t="inlineStr">
        <is>
          <t>JNJ</t>
        </is>
      </c>
      <c r="D1775" t="inlineStr">
        <is>
          <t>2475833</t>
        </is>
      </c>
      <c r="E1775" t="inlineStr">
        <is>
          <t>US4781601046</t>
        </is>
      </c>
      <c r="F1775" t="inlineStr">
        <is>
          <t>478160104</t>
        </is>
      </c>
      <c r="G1775" s="1" t="n">
        <v>13838</v>
      </c>
      <c r="H1775" s="1" t="n">
        <v>192.94</v>
      </c>
      <c r="I1775" s="2" t="n">
        <v>2669903.72</v>
      </c>
      <c r="J1775" s="3" t="n">
        <v>0.01351922</v>
      </c>
      <c r="K1775" s="4" t="n">
        <v>197489508.87</v>
      </c>
      <c r="L1775" s="5" t="n">
        <v>6000001</v>
      </c>
      <c r="M1775" s="6" t="n">
        <v>32.91491266</v>
      </c>
      <c r="N1775" s="7">
        <f t="array" ref="N1775">IF(ISNUMBER(_xlfn.SINGLE(_xll.BDP($C1775, "DELTA_MID"))),_xll.BDP($C1775, "DELTA_MID")," ")</f>
        <v/>
      </c>
      <c r="O1775" s="7">
        <f>IF(ISNUMBER(N1775),_xll.BDP($C1775, "OPT_UNDL_TICKER"),"")</f>
        <v/>
      </c>
      <c r="P1775" s="8">
        <f>IF(ISNUMBER(N1775),_xll.BDP($C1775, "OPT_UNDL_PX")," ")</f>
        <v/>
      </c>
      <c r="Q1775" s="7">
        <f>IF(ISNUMBER(N1775),+G1775*_xll.BDP($C1775, "PX_POS_MULT_FACTOR")*P1775/K1775," ")</f>
        <v/>
      </c>
      <c r="R1775" s="8">
        <f t="array" ref="R1775">IF(OR($A1775="TUA",$A1775="TYA"),"",IF(ISNUMBER(_xlfn.SINGLE(_xll.BDP($C1775,"DUR_ADJ_OAS_MID"))),_xll.BDP($C1775,"DUR_ADJ_OAS_MID"),IF(ISNUMBER(_xlfn.SINGLE(_xll.BDP($E1775&amp;" ISIN","DUR_ADJ_OAS_MID"))),_xll.BDP($E1775&amp;" ISIN","DUR_ADJ_OAS_MID")," ")))</f>
        <v/>
      </c>
      <c r="S1775" s="7">
        <f>IF(ISNUMBER(N1775),Q1775*N1775,IF(ISNUMBER(R1775),J1775*R1775," "))</f>
        <v/>
      </c>
      <c r="T1775" t="inlineStr">
        <is>
          <t>478160104</t>
        </is>
      </c>
      <c r="U1775" t="inlineStr">
        <is>
          <t>Equity</t>
        </is>
      </c>
    </row>
    <row r="1776">
      <c r="A1776" t="inlineStr">
        <is>
          <t>PINK</t>
        </is>
      </c>
      <c r="B1776" t="inlineStr">
        <is>
          <t>LIVANOVA PLC GBP 1.0</t>
        </is>
      </c>
      <c r="C1776" t="inlineStr">
        <is>
          <t>LIVN</t>
        </is>
      </c>
      <c r="D1776" t="inlineStr">
        <is>
          <t>BYMT0J1</t>
        </is>
      </c>
      <c r="E1776" t="inlineStr">
        <is>
          <t>GB00BYMT0J19</t>
        </is>
      </c>
      <c r="F1776" t="inlineStr">
        <is>
          <t>G5509L101</t>
        </is>
      </c>
      <c r="G1776" s="1" t="n">
        <v>11749</v>
      </c>
      <c r="H1776" s="1" t="n">
        <v>54.85</v>
      </c>
      <c r="I1776" s="2" t="n">
        <v>644432.65</v>
      </c>
      <c r="J1776" s="3" t="n">
        <v>0.00326312</v>
      </c>
      <c r="K1776" s="4" t="n">
        <v>197489508.87</v>
      </c>
      <c r="L1776" s="5" t="n">
        <v>6000001</v>
      </c>
      <c r="M1776" s="6" t="n">
        <v>32.91491266</v>
      </c>
      <c r="N1776" s="7">
        <f t="array" ref="N1776">IF(ISNUMBER(_xlfn.SINGLE(_xll.BDP($C1776, "DELTA_MID"))),_xll.BDP($C1776, "DELTA_MID")," ")</f>
        <v/>
      </c>
      <c r="O1776" s="7">
        <f>IF(ISNUMBER(N1776),_xll.BDP($C1776, "OPT_UNDL_TICKER"),"")</f>
        <v/>
      </c>
      <c r="P1776" s="8">
        <f>IF(ISNUMBER(N1776),_xll.BDP($C1776, "OPT_UNDL_PX")," ")</f>
        <v/>
      </c>
      <c r="Q1776" s="7">
        <f>IF(ISNUMBER(N1776),+G1776*_xll.BDP($C1776, "PX_POS_MULT_FACTOR")*P1776/K1776," ")</f>
        <v/>
      </c>
      <c r="R1776" s="8">
        <f t="array" ref="R1776">IF(OR($A1776="TUA",$A1776="TYA"),"",IF(ISNUMBER(_xlfn.SINGLE(_xll.BDP($C1776,"DUR_ADJ_OAS_MID"))),_xll.BDP($C1776,"DUR_ADJ_OAS_MID"),IF(ISNUMBER(_xlfn.SINGLE(_xll.BDP($E1776&amp;" ISIN","DUR_ADJ_OAS_MID"))),_xll.BDP($E1776&amp;" ISIN","DUR_ADJ_OAS_MID")," ")))</f>
        <v/>
      </c>
      <c r="S1776" s="7">
        <f>IF(ISNUMBER(N1776),Q1776*N1776,IF(ISNUMBER(R1776),J1776*R1776," "))</f>
        <v/>
      </c>
      <c r="T1776" t="inlineStr">
        <is>
          <t>G5509L101</t>
        </is>
      </c>
      <c r="U1776" t="inlineStr">
        <is>
          <t>Equity</t>
        </is>
      </c>
    </row>
    <row r="1777">
      <c r="A1777" t="inlineStr">
        <is>
          <t>PINK</t>
        </is>
      </c>
      <c r="B1777" t="inlineStr">
        <is>
          <t>LILLY ELI + CO NPV</t>
        </is>
      </c>
      <c r="C1777" t="inlineStr">
        <is>
          <t>LLY</t>
        </is>
      </c>
      <c r="D1777" t="inlineStr">
        <is>
          <t>2516152</t>
        </is>
      </c>
      <c r="E1777" t="inlineStr">
        <is>
          <t>US5324571083</t>
        </is>
      </c>
      <c r="F1777" t="inlineStr">
        <is>
          <t>532457108</t>
        </is>
      </c>
      <c r="G1777" s="1" t="n">
        <v>6860</v>
      </c>
      <c r="H1777" s="1" t="n">
        <v>812.4299999999999</v>
      </c>
      <c r="I1777" s="2" t="n">
        <v>5573269.8</v>
      </c>
      <c r="J1777" s="3" t="n">
        <v>0.02822059</v>
      </c>
      <c r="K1777" s="4" t="n">
        <v>197489508.87</v>
      </c>
      <c r="L1777" s="5" t="n">
        <v>6000001</v>
      </c>
      <c r="M1777" s="6" t="n">
        <v>32.91491266</v>
      </c>
      <c r="N1777" s="7">
        <f t="array" ref="N1777">IF(ISNUMBER(_xlfn.SINGLE(_xll.BDP($C1777, "DELTA_MID"))),_xll.BDP($C1777, "DELTA_MID")," ")</f>
        <v/>
      </c>
      <c r="O1777" s="7">
        <f>IF(ISNUMBER(N1777),_xll.BDP($C1777, "OPT_UNDL_TICKER"),"")</f>
        <v/>
      </c>
      <c r="P1777" s="8">
        <f>IF(ISNUMBER(N1777),_xll.BDP($C1777, "OPT_UNDL_PX")," ")</f>
        <v/>
      </c>
      <c r="Q1777" s="7">
        <f>IF(ISNUMBER(N1777),+G1777*_xll.BDP($C1777, "PX_POS_MULT_FACTOR")*P1777/K1777," ")</f>
        <v/>
      </c>
      <c r="R1777" s="8">
        <f t="array" ref="R1777">IF(OR($A1777="TUA",$A1777="TYA"),"",IF(ISNUMBER(_xlfn.SINGLE(_xll.BDP($C1777,"DUR_ADJ_OAS_MID"))),_xll.BDP($C1777,"DUR_ADJ_OAS_MID"),IF(ISNUMBER(_xlfn.SINGLE(_xll.BDP($E1777&amp;" ISIN","DUR_ADJ_OAS_MID"))),_xll.BDP($E1777&amp;" ISIN","DUR_ADJ_OAS_MID")," ")))</f>
        <v/>
      </c>
      <c r="S1777" s="7">
        <f>IF(ISNUMBER(N1777),Q1777*N1777,IF(ISNUMBER(R1777),J1777*R1777," "))</f>
        <v/>
      </c>
      <c r="T1777" t="inlineStr">
        <is>
          <t>532457108</t>
        </is>
      </c>
      <c r="U1777" t="inlineStr">
        <is>
          <t>Equity</t>
        </is>
      </c>
    </row>
    <row r="1778">
      <c r="A1778" t="inlineStr">
        <is>
          <t>PINK</t>
        </is>
      </c>
      <c r="B1778" t="inlineStr">
        <is>
          <t>LEAP THERAPEUTICS INC NPV</t>
        </is>
      </c>
      <c r="C1778" t="inlineStr">
        <is>
          <t>LPTX</t>
        </is>
      </c>
      <c r="D1778" t="inlineStr">
        <is>
          <t>BQLSBS9</t>
        </is>
      </c>
      <c r="E1778" t="inlineStr">
        <is>
          <t>US52187K2006</t>
        </is>
      </c>
      <c r="F1778" t="inlineStr">
        <is>
          <t>52187K200</t>
        </is>
      </c>
      <c r="G1778" s="1" t="n">
        <v>1182542</v>
      </c>
      <c r="H1778" s="1" t="n">
        <v>0.4594</v>
      </c>
      <c r="I1778" s="2" t="n">
        <v>543259.79</v>
      </c>
      <c r="J1778" s="3" t="n">
        <v>0.00275083</v>
      </c>
      <c r="K1778" s="4" t="n">
        <v>197489508.87</v>
      </c>
      <c r="L1778" s="5" t="n">
        <v>6000001</v>
      </c>
      <c r="M1778" s="6" t="n">
        <v>32.91491266</v>
      </c>
      <c r="N1778" s="7">
        <f t="array" ref="N1778">IF(ISNUMBER(_xlfn.SINGLE(_xll.BDP($C1778, "DELTA_MID"))),_xll.BDP($C1778, "DELTA_MID")," ")</f>
        <v/>
      </c>
      <c r="O1778" s="7">
        <f>IF(ISNUMBER(N1778),_xll.BDP($C1778, "OPT_UNDL_TICKER"),"")</f>
        <v/>
      </c>
      <c r="P1778" s="8">
        <f>IF(ISNUMBER(N1778),_xll.BDP($C1778, "OPT_UNDL_PX")," ")</f>
        <v/>
      </c>
      <c r="Q1778" s="7">
        <f>IF(ISNUMBER(N1778),+G1778*_xll.BDP($C1778, "PX_POS_MULT_FACTOR")*P1778/K1778," ")</f>
        <v/>
      </c>
      <c r="R1778" s="8">
        <f t="array" ref="R1778">IF(OR($A1778="TUA",$A1778="TYA"),"",IF(ISNUMBER(_xlfn.SINGLE(_xll.BDP($C1778,"DUR_ADJ_OAS_MID"))),_xll.BDP($C1778,"DUR_ADJ_OAS_MID"),IF(ISNUMBER(_xlfn.SINGLE(_xll.BDP($E1778&amp;" ISIN","DUR_ADJ_OAS_MID"))),_xll.BDP($E1778&amp;" ISIN","DUR_ADJ_OAS_MID")," ")))</f>
        <v/>
      </c>
      <c r="S1778" s="7">
        <f>IF(ISNUMBER(N1778),Q1778*N1778,IF(ISNUMBER(R1778),J1778*R1778," "))</f>
        <v/>
      </c>
      <c r="T1778" t="inlineStr">
        <is>
          <t>52187K200</t>
        </is>
      </c>
      <c r="U1778" t="inlineStr">
        <is>
          <t>Equity</t>
        </is>
      </c>
    </row>
    <row r="1779">
      <c r="A1779" t="inlineStr">
        <is>
          <t>PINK</t>
        </is>
      </c>
      <c r="B1779" t="inlineStr">
        <is>
          <t>MINERALYS THERAPEUTICS I USD 0.0001</t>
        </is>
      </c>
      <c r="C1779" t="inlineStr">
        <is>
          <t>MLYS</t>
        </is>
      </c>
      <c r="D1779" t="inlineStr">
        <is>
          <t>BP9N0G0</t>
        </is>
      </c>
      <c r="E1779" t="inlineStr">
        <is>
          <t>US6031701013</t>
        </is>
      </c>
      <c r="F1779" t="inlineStr">
        <is>
          <t>603170101</t>
        </is>
      </c>
      <c r="G1779" s="1" t="n">
        <v>265136</v>
      </c>
      <c r="H1779" s="1" t="n">
        <v>42.04</v>
      </c>
      <c r="I1779" s="2" t="n">
        <v>11146317.44</v>
      </c>
      <c r="J1779" s="3" t="n">
        <v>0.05644005</v>
      </c>
      <c r="K1779" s="4" t="n">
        <v>197489508.87</v>
      </c>
      <c r="L1779" s="5" t="n">
        <v>6000001</v>
      </c>
      <c r="M1779" s="6" t="n">
        <v>32.91491266</v>
      </c>
      <c r="N1779" s="7">
        <f t="array" ref="N1779">IF(ISNUMBER(_xlfn.SINGLE(_xll.BDP($C1779, "DELTA_MID"))),_xll.BDP($C1779, "DELTA_MID")," ")</f>
        <v/>
      </c>
      <c r="O1779" s="7">
        <f>IF(ISNUMBER(N1779),_xll.BDP($C1779, "OPT_UNDL_TICKER"),"")</f>
        <v/>
      </c>
      <c r="P1779" s="8">
        <f>IF(ISNUMBER(N1779),_xll.BDP($C1779, "OPT_UNDL_PX")," ")</f>
        <v/>
      </c>
      <c r="Q1779" s="7">
        <f>IF(ISNUMBER(N1779),+G1779*_xll.BDP($C1779, "PX_POS_MULT_FACTOR")*P1779/K1779," ")</f>
        <v/>
      </c>
      <c r="R1779" s="8">
        <f t="array" ref="R1779">IF(OR($A1779="TUA",$A1779="TYA"),"",IF(ISNUMBER(_xlfn.SINGLE(_xll.BDP($C1779,"DUR_ADJ_OAS_MID"))),_xll.BDP($C1779,"DUR_ADJ_OAS_MID"),IF(ISNUMBER(_xlfn.SINGLE(_xll.BDP($E1779&amp;" ISIN","DUR_ADJ_OAS_MID"))),_xll.BDP($E1779&amp;" ISIN","DUR_ADJ_OAS_MID")," ")))</f>
        <v/>
      </c>
      <c r="S1779" s="7">
        <f>IF(ISNUMBER(N1779),Q1779*N1779,IF(ISNUMBER(R1779),J1779*R1779," "))</f>
        <v/>
      </c>
      <c r="T1779" t="inlineStr">
        <is>
          <t>603170101</t>
        </is>
      </c>
      <c r="U1779" t="inlineStr">
        <is>
          <t>Equity</t>
        </is>
      </c>
    </row>
    <row r="1780">
      <c r="A1780" t="inlineStr">
        <is>
          <t>PINK</t>
        </is>
      </c>
      <c r="B1780" t="inlineStr">
        <is>
          <t>3M CO USD 0.01</t>
        </is>
      </c>
      <c r="C1780" t="inlineStr">
        <is>
          <t>MMM</t>
        </is>
      </c>
      <c r="D1780" t="inlineStr">
        <is>
          <t>2595708</t>
        </is>
      </c>
      <c r="E1780" t="inlineStr">
        <is>
          <t>US88579Y1010</t>
        </is>
      </c>
      <c r="F1780" t="inlineStr">
        <is>
          <t>88579Y101</t>
        </is>
      </c>
      <c r="G1780" s="1" t="n">
        <v>2147</v>
      </c>
      <c r="H1780" s="1" t="n">
        <v>167.23</v>
      </c>
      <c r="I1780" s="2" t="n">
        <v>359042.81</v>
      </c>
      <c r="J1780" s="3" t="n">
        <v>0.00181803</v>
      </c>
      <c r="K1780" s="4" t="n">
        <v>197489508.87</v>
      </c>
      <c r="L1780" s="5" t="n">
        <v>6000001</v>
      </c>
      <c r="M1780" s="6" t="n">
        <v>32.91491266</v>
      </c>
      <c r="N1780" s="7">
        <f t="array" ref="N1780">IF(ISNUMBER(_xlfn.SINGLE(_xll.BDP($C1780, "DELTA_MID"))),_xll.BDP($C1780, "DELTA_MID")," ")</f>
        <v/>
      </c>
      <c r="O1780" s="7">
        <f>IF(ISNUMBER(N1780),_xll.BDP($C1780, "OPT_UNDL_TICKER"),"")</f>
        <v/>
      </c>
      <c r="P1780" s="8">
        <f>IF(ISNUMBER(N1780),_xll.BDP($C1780, "OPT_UNDL_PX")," ")</f>
        <v/>
      </c>
      <c r="Q1780" s="7">
        <f>IF(ISNUMBER(N1780),+G1780*_xll.BDP($C1780, "PX_POS_MULT_FACTOR")*P1780/K1780," ")</f>
        <v/>
      </c>
      <c r="R1780" s="8">
        <f t="array" ref="R1780">IF(OR($A1780="TUA",$A1780="TYA"),"",IF(ISNUMBER(_xlfn.SINGLE(_xll.BDP($C1780,"DUR_ADJ_OAS_MID"))),_xll.BDP($C1780,"DUR_ADJ_OAS_MID"),IF(ISNUMBER(_xlfn.SINGLE(_xll.BDP($E1780&amp;" ISIN","DUR_ADJ_OAS_MID"))),_xll.BDP($E1780&amp;" ISIN","DUR_ADJ_OAS_MID")," ")))</f>
        <v/>
      </c>
      <c r="S1780" s="7">
        <f>IF(ISNUMBER(N1780),Q1780*N1780,IF(ISNUMBER(R1780),J1780*R1780," "))</f>
        <v/>
      </c>
      <c r="T1780" t="inlineStr">
        <is>
          <t>88579Y101</t>
        </is>
      </c>
      <c r="U1780" t="inlineStr">
        <is>
          <t>Equity</t>
        </is>
      </c>
    </row>
    <row r="1781">
      <c r="A1781" t="inlineStr">
        <is>
          <t>PINK</t>
        </is>
      </c>
      <c r="B1781" t="inlineStr">
        <is>
          <t>NEUROCRINE BIOSCIENCES IN USD 0.001</t>
        </is>
      </c>
      <c r="C1781" t="inlineStr">
        <is>
          <t>NBIX</t>
        </is>
      </c>
      <c r="D1781" t="inlineStr">
        <is>
          <t>2623911</t>
        </is>
      </c>
      <c r="E1781" t="inlineStr">
        <is>
          <t>US64125C1099</t>
        </is>
      </c>
      <c r="F1781" t="inlineStr">
        <is>
          <t>64125C109</t>
        </is>
      </c>
      <c r="G1781" s="1" t="n">
        <v>44394</v>
      </c>
      <c r="H1781" s="1" t="n">
        <v>141.47</v>
      </c>
      <c r="I1781" s="2" t="n">
        <v>6280419.18</v>
      </c>
      <c r="J1781" s="3" t="n">
        <v>0.03180128</v>
      </c>
      <c r="K1781" s="4" t="n">
        <v>197489508.87</v>
      </c>
      <c r="L1781" s="5" t="n">
        <v>6000001</v>
      </c>
      <c r="M1781" s="6" t="n">
        <v>32.91491266</v>
      </c>
      <c r="N1781" s="7">
        <f t="array" ref="N1781">IF(ISNUMBER(_xlfn.SINGLE(_xll.BDP($C1781, "DELTA_MID"))),_xll.BDP($C1781, "DELTA_MID")," ")</f>
        <v/>
      </c>
      <c r="O1781" s="7">
        <f>IF(ISNUMBER(N1781),_xll.BDP($C1781, "OPT_UNDL_TICKER"),"")</f>
        <v/>
      </c>
      <c r="P1781" s="8">
        <f>IF(ISNUMBER(N1781),_xll.BDP($C1781, "OPT_UNDL_PX")," ")</f>
        <v/>
      </c>
      <c r="Q1781" s="7">
        <f>IF(ISNUMBER(N1781),+G1781*_xll.BDP($C1781, "PX_POS_MULT_FACTOR")*P1781/K1781," ")</f>
        <v/>
      </c>
      <c r="R1781" s="8">
        <f t="array" ref="R1781">IF(OR($A1781="TUA",$A1781="TYA"),"",IF(ISNUMBER(_xlfn.SINGLE(_xll.BDP($C1781,"DUR_ADJ_OAS_MID"))),_xll.BDP($C1781,"DUR_ADJ_OAS_MID"),IF(ISNUMBER(_xlfn.SINGLE(_xll.BDP($E1781&amp;" ISIN","DUR_ADJ_OAS_MID"))),_xll.BDP($E1781&amp;" ISIN","DUR_ADJ_OAS_MID")," ")))</f>
        <v/>
      </c>
      <c r="S1781" s="7">
        <f>IF(ISNUMBER(N1781),Q1781*N1781,IF(ISNUMBER(R1781),J1781*R1781," "))</f>
        <v/>
      </c>
      <c r="T1781" t="inlineStr">
        <is>
          <t>64125C109</t>
        </is>
      </c>
      <c r="U1781" t="inlineStr">
        <is>
          <t>Equity</t>
        </is>
      </c>
    </row>
    <row r="1782">
      <c r="A1782" t="inlineStr">
        <is>
          <t>PINK</t>
        </is>
      </c>
      <c r="B1782" t="inlineStr">
        <is>
          <t>NEKTAR THERAPEUTICS USD 0.0001</t>
        </is>
      </c>
      <c r="C1782" t="inlineStr">
        <is>
          <t>NKTR</t>
        </is>
      </c>
      <c r="D1782" t="inlineStr">
        <is>
          <t>BVDKG05</t>
        </is>
      </c>
      <c r="E1782" t="inlineStr">
        <is>
          <t>US6402683063</t>
        </is>
      </c>
      <c r="F1782" t="inlineStr">
        <is>
          <t>640268306</t>
        </is>
      </c>
      <c r="G1782" s="1" t="n">
        <v>71732</v>
      </c>
      <c r="H1782" s="1" t="n">
        <v>61.78</v>
      </c>
      <c r="I1782" s="2" t="n">
        <v>4431602.96</v>
      </c>
      <c r="J1782" s="3" t="n">
        <v>0.02243969</v>
      </c>
      <c r="K1782" s="4" t="n">
        <v>197489508.87</v>
      </c>
      <c r="L1782" s="5" t="n">
        <v>6000001</v>
      </c>
      <c r="M1782" s="6" t="n">
        <v>32.91491266</v>
      </c>
      <c r="N1782" s="7">
        <f t="array" ref="N1782">IF(ISNUMBER(_xlfn.SINGLE(_xll.BDP($C1782, "DELTA_MID"))),_xll.BDP($C1782, "DELTA_MID")," ")</f>
        <v/>
      </c>
      <c r="O1782" s="7">
        <f>IF(ISNUMBER(N1782),_xll.BDP($C1782, "OPT_UNDL_TICKER"),"")</f>
        <v/>
      </c>
      <c r="P1782" s="8">
        <f>IF(ISNUMBER(N1782),_xll.BDP($C1782, "OPT_UNDL_PX")," ")</f>
        <v/>
      </c>
      <c r="Q1782" s="7">
        <f>IF(ISNUMBER(N1782),+G1782*_xll.BDP($C1782, "PX_POS_MULT_FACTOR")*P1782/K1782," ")</f>
        <v/>
      </c>
      <c r="R1782" s="8">
        <f t="array" ref="R1782">IF(OR($A1782="TUA",$A1782="TYA"),"",IF(ISNUMBER(_xlfn.SINGLE(_xll.BDP($C1782,"DUR_ADJ_OAS_MID"))),_xll.BDP($C1782,"DUR_ADJ_OAS_MID"),IF(ISNUMBER(_xlfn.SINGLE(_xll.BDP($E1782&amp;" ISIN","DUR_ADJ_OAS_MID"))),_xll.BDP($E1782&amp;" ISIN","DUR_ADJ_OAS_MID")," ")))</f>
        <v/>
      </c>
      <c r="S1782" s="7">
        <f>IF(ISNUMBER(N1782),Q1782*N1782,IF(ISNUMBER(R1782),J1782*R1782," "))</f>
        <v/>
      </c>
      <c r="T1782" t="inlineStr">
        <is>
          <t>640268306</t>
        </is>
      </c>
      <c r="U1782" t="inlineStr">
        <is>
          <t>Equity</t>
        </is>
      </c>
    </row>
    <row r="1783">
      <c r="A1783" t="inlineStr">
        <is>
          <t>PINK</t>
        </is>
      </c>
      <c r="B1783" t="inlineStr">
        <is>
          <t>PACIRA BIOSCIENCES INC USD 0.001</t>
        </is>
      </c>
      <c r="C1783" t="inlineStr">
        <is>
          <t>PCRX</t>
        </is>
      </c>
      <c r="D1783" t="inlineStr">
        <is>
          <t>B3X26D8</t>
        </is>
      </c>
      <c r="E1783" t="inlineStr">
        <is>
          <t>US6951271005</t>
        </is>
      </c>
      <c r="F1783" t="inlineStr">
        <is>
          <t>695127100</t>
        </is>
      </c>
      <c r="G1783" s="1" t="n">
        <v>54480</v>
      </c>
      <c r="H1783" s="1" t="n">
        <v>21.49</v>
      </c>
      <c r="I1783" s="2" t="n">
        <v>1170775.2</v>
      </c>
      <c r="J1783" s="3" t="n">
        <v>0.00592829</v>
      </c>
      <c r="K1783" s="4" t="n">
        <v>197489508.87</v>
      </c>
      <c r="L1783" s="5" t="n">
        <v>6000001</v>
      </c>
      <c r="M1783" s="6" t="n">
        <v>32.91491266</v>
      </c>
      <c r="N1783" s="7">
        <f t="array" ref="N1783">IF(ISNUMBER(_xlfn.SINGLE(_xll.BDP($C1783, "DELTA_MID"))),_xll.BDP($C1783, "DELTA_MID")," ")</f>
        <v/>
      </c>
      <c r="O1783" s="7">
        <f>IF(ISNUMBER(N1783),_xll.BDP($C1783, "OPT_UNDL_TICKER"),"")</f>
        <v/>
      </c>
      <c r="P1783" s="8">
        <f>IF(ISNUMBER(N1783),_xll.BDP($C1783, "OPT_UNDL_PX")," ")</f>
        <v/>
      </c>
      <c r="Q1783" s="7">
        <f>IF(ISNUMBER(N1783),+G1783*_xll.BDP($C1783, "PX_POS_MULT_FACTOR")*P1783/K1783," ")</f>
        <v/>
      </c>
      <c r="R1783" s="8">
        <f t="array" ref="R1783">IF(OR($A1783="TUA",$A1783="TYA"),"",IF(ISNUMBER(_xlfn.SINGLE(_xll.BDP($C1783,"DUR_ADJ_OAS_MID"))),_xll.BDP($C1783,"DUR_ADJ_OAS_MID"),IF(ISNUMBER(_xlfn.SINGLE(_xll.BDP($E1783&amp;" ISIN","DUR_ADJ_OAS_MID"))),_xll.BDP($E1783&amp;" ISIN","DUR_ADJ_OAS_MID")," ")))</f>
        <v/>
      </c>
      <c r="S1783" s="7">
        <f>IF(ISNUMBER(N1783),Q1783*N1783,IF(ISNUMBER(R1783),J1783*R1783," "))</f>
        <v/>
      </c>
      <c r="T1783" t="inlineStr">
        <is>
          <t>695127100</t>
        </is>
      </c>
      <c r="U1783" t="inlineStr">
        <is>
          <t>Equity</t>
        </is>
      </c>
    </row>
    <row r="1784">
      <c r="A1784" t="inlineStr">
        <is>
          <t>PINK</t>
        </is>
      </c>
      <c r="B1784" t="inlineStr">
        <is>
          <t>PURECYCLE TECHNOLOGIES I USD 0.0001</t>
        </is>
      </c>
      <c r="C1784" t="inlineStr">
        <is>
          <t>PCT</t>
        </is>
      </c>
      <c r="D1784" t="inlineStr">
        <is>
          <t>BLNB073</t>
        </is>
      </c>
      <c r="E1784" t="inlineStr">
        <is>
          <t>US74623V1035</t>
        </is>
      </c>
      <c r="F1784" t="inlineStr">
        <is>
          <t>74623V103</t>
        </is>
      </c>
      <c r="G1784" s="1" t="n">
        <v>715895</v>
      </c>
      <c r="H1784" s="1" t="n">
        <v>12.94</v>
      </c>
      <c r="I1784" s="2" t="n">
        <v>9263681.300000001</v>
      </c>
      <c r="J1784" s="3" t="n">
        <v>0.04690721</v>
      </c>
      <c r="K1784" s="4" t="n">
        <v>197489508.87</v>
      </c>
      <c r="L1784" s="5" t="n">
        <v>6000001</v>
      </c>
      <c r="M1784" s="6" t="n">
        <v>32.91491266</v>
      </c>
      <c r="N1784" s="7">
        <f t="array" ref="N1784">IF(ISNUMBER(_xlfn.SINGLE(_xll.BDP($C1784, "DELTA_MID"))),_xll.BDP($C1784, "DELTA_MID")," ")</f>
        <v/>
      </c>
      <c r="O1784" s="7">
        <f>IF(ISNUMBER(N1784),_xll.BDP($C1784, "OPT_UNDL_TICKER"),"")</f>
        <v/>
      </c>
      <c r="P1784" s="8">
        <f>IF(ISNUMBER(N1784),_xll.BDP($C1784, "OPT_UNDL_PX")," ")</f>
        <v/>
      </c>
      <c r="Q1784" s="7">
        <f>IF(ISNUMBER(N1784),+G1784*_xll.BDP($C1784, "PX_POS_MULT_FACTOR")*P1784/K1784," ")</f>
        <v/>
      </c>
      <c r="R1784" s="8">
        <f t="array" ref="R1784">IF(OR($A1784="TUA",$A1784="TYA"),"",IF(ISNUMBER(_xlfn.SINGLE(_xll.BDP($C1784,"DUR_ADJ_OAS_MID"))),_xll.BDP($C1784,"DUR_ADJ_OAS_MID"),IF(ISNUMBER(_xlfn.SINGLE(_xll.BDP($E1784&amp;" ISIN","DUR_ADJ_OAS_MID"))),_xll.BDP($E1784&amp;" ISIN","DUR_ADJ_OAS_MID")," ")))</f>
        <v/>
      </c>
      <c r="S1784" s="7">
        <f>IF(ISNUMBER(N1784),Q1784*N1784,IF(ISNUMBER(R1784),J1784*R1784," "))</f>
        <v/>
      </c>
      <c r="T1784" t="inlineStr">
        <is>
          <t>74623V103</t>
        </is>
      </c>
      <c r="U1784" t="inlineStr">
        <is>
          <t>Equity</t>
        </is>
      </c>
    </row>
    <row r="1785">
      <c r="A1785" t="inlineStr">
        <is>
          <t>PINK</t>
        </is>
      </c>
      <c r="B1785" t="inlineStr">
        <is>
          <t>PENUMBRA INC USD 0.001</t>
        </is>
      </c>
      <c r="C1785" t="inlineStr">
        <is>
          <t>PEN</t>
        </is>
      </c>
      <c r="D1785" t="inlineStr">
        <is>
          <t>BZ0V201</t>
        </is>
      </c>
      <c r="E1785" t="inlineStr">
        <is>
          <t>US70975L1070</t>
        </is>
      </c>
      <c r="F1785" t="inlineStr">
        <is>
          <t>70975L107</t>
        </is>
      </c>
      <c r="G1785" s="1" t="n">
        <v>9823</v>
      </c>
      <c r="H1785" s="1" t="n">
        <v>252.03</v>
      </c>
      <c r="I1785" s="2" t="n">
        <v>2475690.69</v>
      </c>
      <c r="J1785" s="3" t="n">
        <v>0.01253581</v>
      </c>
      <c r="K1785" s="4" t="n">
        <v>197489508.87</v>
      </c>
      <c r="L1785" s="5" t="n">
        <v>6000001</v>
      </c>
      <c r="M1785" s="6" t="n">
        <v>32.91491266</v>
      </c>
      <c r="N1785" s="7">
        <f t="array" ref="N1785">IF(ISNUMBER(_xlfn.SINGLE(_xll.BDP($C1785, "DELTA_MID"))),_xll.BDP($C1785, "DELTA_MID")," ")</f>
        <v/>
      </c>
      <c r="O1785" s="7">
        <f>IF(ISNUMBER(N1785),_xll.BDP($C1785, "OPT_UNDL_TICKER"),"")</f>
        <v/>
      </c>
      <c r="P1785" s="8">
        <f>IF(ISNUMBER(N1785),_xll.BDP($C1785, "OPT_UNDL_PX")," ")</f>
        <v/>
      </c>
      <c r="Q1785" s="7">
        <f>IF(ISNUMBER(N1785),+G1785*_xll.BDP($C1785, "PX_POS_MULT_FACTOR")*P1785/K1785," ")</f>
        <v/>
      </c>
      <c r="R1785" s="8">
        <f t="array" ref="R1785">IF(OR($A1785="TUA",$A1785="TYA"),"",IF(ISNUMBER(_xlfn.SINGLE(_xll.BDP($C1785,"DUR_ADJ_OAS_MID"))),_xll.BDP($C1785,"DUR_ADJ_OAS_MID"),IF(ISNUMBER(_xlfn.SINGLE(_xll.BDP($E1785&amp;" ISIN","DUR_ADJ_OAS_MID"))),_xll.BDP($E1785&amp;" ISIN","DUR_ADJ_OAS_MID")," ")))</f>
        <v/>
      </c>
      <c r="S1785" s="7">
        <f>IF(ISNUMBER(N1785),Q1785*N1785,IF(ISNUMBER(R1785),J1785*R1785," "))</f>
        <v/>
      </c>
      <c r="T1785" t="inlineStr">
        <is>
          <t>70975L107</t>
        </is>
      </c>
      <c r="U1785" t="inlineStr">
        <is>
          <t>Equity</t>
        </is>
      </c>
    </row>
    <row r="1786">
      <c r="A1786" t="inlineStr">
        <is>
          <t>PINK</t>
        </is>
      </c>
      <c r="B1786" t="inlineStr">
        <is>
          <t>PRAXIS PRECISION MEDICIN USD 0.0001</t>
        </is>
      </c>
      <c r="C1786" t="inlineStr">
        <is>
          <t>PRAX</t>
        </is>
      </c>
      <c r="D1786" t="inlineStr">
        <is>
          <t>BQ721R4</t>
        </is>
      </c>
      <c r="E1786" t="inlineStr">
        <is>
          <t>US74006W2070</t>
        </is>
      </c>
      <c r="F1786" t="inlineStr">
        <is>
          <t>74006W207</t>
        </is>
      </c>
      <c r="G1786" s="1" t="n">
        <v>246</v>
      </c>
      <c r="H1786" s="1" t="n">
        <v>184.43</v>
      </c>
      <c r="I1786" s="2" t="n">
        <v>45369.78</v>
      </c>
      <c r="J1786" s="3" t="n">
        <v>0.00022973</v>
      </c>
      <c r="K1786" s="4" t="n">
        <v>197489508.87</v>
      </c>
      <c r="L1786" s="5" t="n">
        <v>6000001</v>
      </c>
      <c r="M1786" s="6" t="n">
        <v>32.91491266</v>
      </c>
      <c r="N1786" s="7">
        <f t="array" ref="N1786">IF(ISNUMBER(_xlfn.SINGLE(_xll.BDP($C1786, "DELTA_MID"))),_xll.BDP($C1786, "DELTA_MID")," ")</f>
        <v/>
      </c>
      <c r="O1786" s="7">
        <f>IF(ISNUMBER(N1786),_xll.BDP($C1786, "OPT_UNDL_TICKER"),"")</f>
        <v/>
      </c>
      <c r="P1786" s="8">
        <f>IF(ISNUMBER(N1786),_xll.BDP($C1786, "OPT_UNDL_PX")," ")</f>
        <v/>
      </c>
      <c r="Q1786" s="7">
        <f>IF(ISNUMBER(N1786),+G1786*_xll.BDP($C1786, "PX_POS_MULT_FACTOR")*P1786/K1786," ")</f>
        <v/>
      </c>
      <c r="R1786" s="8">
        <f t="array" ref="R1786">IF(OR($A1786="TUA",$A1786="TYA"),"",IF(ISNUMBER(_xlfn.SINGLE(_xll.BDP($C1786,"DUR_ADJ_OAS_MID"))),_xll.BDP($C1786,"DUR_ADJ_OAS_MID"),IF(ISNUMBER(_xlfn.SINGLE(_xll.BDP($E1786&amp;" ISIN","DUR_ADJ_OAS_MID"))),_xll.BDP($E1786&amp;" ISIN","DUR_ADJ_OAS_MID")," ")))</f>
        <v/>
      </c>
      <c r="S1786" s="7">
        <f>IF(ISNUMBER(N1786),Q1786*N1786,IF(ISNUMBER(R1786),J1786*R1786," "))</f>
        <v/>
      </c>
      <c r="T1786" t="inlineStr">
        <is>
          <t>74006W207</t>
        </is>
      </c>
      <c r="U1786" t="inlineStr">
        <is>
          <t>Equity</t>
        </is>
      </c>
    </row>
    <row r="1787">
      <c r="A1787" t="inlineStr">
        <is>
          <t>PINK</t>
        </is>
      </c>
      <c r="B1787" t="inlineStr">
        <is>
          <t>REGENERON PHARMACEUTICALS USD 0.001</t>
        </is>
      </c>
      <c r="C1787" t="inlineStr">
        <is>
          <t>REGN</t>
        </is>
      </c>
      <c r="D1787" t="inlineStr">
        <is>
          <t>2730190</t>
        </is>
      </c>
      <c r="E1787" t="inlineStr">
        <is>
          <t>US75886F1075</t>
        </is>
      </c>
      <c r="F1787" t="inlineStr">
        <is>
          <t>75886F107</t>
        </is>
      </c>
      <c r="G1787" s="1" t="n">
        <v>12324</v>
      </c>
      <c r="H1787" s="1" t="n">
        <v>584.74</v>
      </c>
      <c r="I1787" s="2" t="n">
        <v>7206335.76</v>
      </c>
      <c r="J1787" s="3" t="n">
        <v>0.03648971</v>
      </c>
      <c r="K1787" s="4" t="n">
        <v>197489508.87</v>
      </c>
      <c r="L1787" s="5" t="n">
        <v>6000001</v>
      </c>
      <c r="M1787" s="6" t="n">
        <v>32.91491266</v>
      </c>
      <c r="N1787" s="7">
        <f t="array" ref="N1787">IF(ISNUMBER(_xlfn.SINGLE(_xll.BDP($C1787, "DELTA_MID"))),_xll.BDP($C1787, "DELTA_MID")," ")</f>
        <v/>
      </c>
      <c r="O1787" s="7">
        <f>IF(ISNUMBER(N1787),_xll.BDP($C1787, "OPT_UNDL_TICKER"),"")</f>
        <v/>
      </c>
      <c r="P1787" s="8">
        <f>IF(ISNUMBER(N1787),_xll.BDP($C1787, "OPT_UNDL_PX")," ")</f>
        <v/>
      </c>
      <c r="Q1787" s="7">
        <f>IF(ISNUMBER(N1787),+G1787*_xll.BDP($C1787, "PX_POS_MULT_FACTOR")*P1787/K1787," ")</f>
        <v/>
      </c>
      <c r="R1787" s="8">
        <f t="array" ref="R1787">IF(OR($A1787="TUA",$A1787="TYA"),"",IF(ISNUMBER(_xlfn.SINGLE(_xll.BDP($C1787,"DUR_ADJ_OAS_MID"))),_xll.BDP($C1787,"DUR_ADJ_OAS_MID"),IF(ISNUMBER(_xlfn.SINGLE(_xll.BDP($E1787&amp;" ISIN","DUR_ADJ_OAS_MID"))),_xll.BDP($E1787&amp;" ISIN","DUR_ADJ_OAS_MID")," ")))</f>
        <v/>
      </c>
      <c r="S1787" s="7">
        <f>IF(ISNUMBER(N1787),Q1787*N1787,IF(ISNUMBER(R1787),J1787*R1787," "))</f>
        <v/>
      </c>
      <c r="T1787" t="inlineStr">
        <is>
          <t>75886F107</t>
        </is>
      </c>
      <c r="U1787" t="inlineStr">
        <is>
          <t>Equity</t>
        </is>
      </c>
    </row>
    <row r="1788">
      <c r="A1788" t="inlineStr">
        <is>
          <t>PINK</t>
        </is>
      </c>
      <c r="B1788" t="inlineStr">
        <is>
          <t>REVVITY INC USD 1.0</t>
        </is>
      </c>
      <c r="C1788" t="inlineStr">
        <is>
          <t>RVTY</t>
        </is>
      </c>
      <c r="D1788" t="inlineStr">
        <is>
          <t>2305844</t>
        </is>
      </c>
      <c r="E1788" t="inlineStr">
        <is>
          <t>US7140461093</t>
        </is>
      </c>
      <c r="F1788" t="inlineStr">
        <is>
          <t>714046109</t>
        </is>
      </c>
      <c r="G1788" s="1" t="n">
        <v>19904</v>
      </c>
      <c r="H1788" s="1" t="n">
        <v>95.68000000000001</v>
      </c>
      <c r="I1788" s="2" t="n">
        <v>1904414.72</v>
      </c>
      <c r="J1788" s="3" t="n">
        <v>0.00964312</v>
      </c>
      <c r="K1788" s="4" t="n">
        <v>197489508.87</v>
      </c>
      <c r="L1788" s="5" t="n">
        <v>6000001</v>
      </c>
      <c r="M1788" s="6" t="n">
        <v>32.91491266</v>
      </c>
      <c r="N1788" s="7">
        <f t="array" ref="N1788">IF(ISNUMBER(_xlfn.SINGLE(_xll.BDP($C1788, "DELTA_MID"))),_xll.BDP($C1788, "DELTA_MID")," ")</f>
        <v/>
      </c>
      <c r="O1788" s="7">
        <f>IF(ISNUMBER(N1788),_xll.BDP($C1788, "OPT_UNDL_TICKER"),"")</f>
        <v/>
      </c>
      <c r="P1788" s="8">
        <f>IF(ISNUMBER(N1788),_xll.BDP($C1788, "OPT_UNDL_PX")," ")</f>
        <v/>
      </c>
      <c r="Q1788" s="7">
        <f>IF(ISNUMBER(N1788),+G1788*_xll.BDP($C1788, "PX_POS_MULT_FACTOR")*P1788/K1788," ")</f>
        <v/>
      </c>
      <c r="R1788" s="8">
        <f t="array" ref="R1788">IF(OR($A1788="TUA",$A1788="TYA"),"",IF(ISNUMBER(_xlfn.SINGLE(_xll.BDP($C1788,"DUR_ADJ_OAS_MID"))),_xll.BDP($C1788,"DUR_ADJ_OAS_MID"),IF(ISNUMBER(_xlfn.SINGLE(_xll.BDP($E1788&amp;" ISIN","DUR_ADJ_OAS_MID"))),_xll.BDP($E1788&amp;" ISIN","DUR_ADJ_OAS_MID")," ")))</f>
        <v/>
      </c>
      <c r="S1788" s="7">
        <f>IF(ISNUMBER(N1788),Q1788*N1788,IF(ISNUMBER(R1788),J1788*R1788," "))</f>
        <v/>
      </c>
      <c r="T1788" t="inlineStr">
        <is>
          <t>714046109</t>
        </is>
      </c>
      <c r="U1788" t="inlineStr">
        <is>
          <t>Equity</t>
        </is>
      </c>
    </row>
    <row r="1789">
      <c r="A1789" t="inlineStr">
        <is>
          <t>PINK</t>
        </is>
      </c>
      <c r="B1789" t="inlineStr">
        <is>
          <t>SYNDAX PHARMACEUTICALS I USD 0.0001</t>
        </is>
      </c>
      <c r="C1789" t="inlineStr">
        <is>
          <t>SNDX</t>
        </is>
      </c>
      <c r="D1789" t="inlineStr">
        <is>
          <t>BN7Q7R7</t>
        </is>
      </c>
      <c r="E1789" t="inlineStr">
        <is>
          <t>US87164F1057</t>
        </is>
      </c>
      <c r="F1789" t="inlineStr">
        <is>
          <t>87164F105</t>
        </is>
      </c>
      <c r="G1789" s="1" t="n">
        <v>34553</v>
      </c>
      <c r="H1789" s="1" t="n">
        <v>15.11</v>
      </c>
      <c r="I1789" s="2" t="n">
        <v>522095.83</v>
      </c>
      <c r="J1789" s="3" t="n">
        <v>0.00264366</v>
      </c>
      <c r="K1789" s="4" t="n">
        <v>197489508.87</v>
      </c>
      <c r="L1789" s="5" t="n">
        <v>6000001</v>
      </c>
      <c r="M1789" s="6" t="n">
        <v>32.91491266</v>
      </c>
      <c r="N1789" s="7">
        <f t="array" ref="N1789">IF(ISNUMBER(_xlfn.SINGLE(_xll.BDP($C1789, "DELTA_MID"))),_xll.BDP($C1789, "DELTA_MID")," ")</f>
        <v/>
      </c>
      <c r="O1789" s="7">
        <f>IF(ISNUMBER(N1789),_xll.BDP($C1789, "OPT_UNDL_TICKER"),"")</f>
        <v/>
      </c>
      <c r="P1789" s="8">
        <f>IF(ISNUMBER(N1789),_xll.BDP($C1789, "OPT_UNDL_PX")," ")</f>
        <v/>
      </c>
      <c r="Q1789" s="7">
        <f>IF(ISNUMBER(N1789),+G1789*_xll.BDP($C1789, "PX_POS_MULT_FACTOR")*P1789/K1789," ")</f>
        <v/>
      </c>
      <c r="R1789" s="8">
        <f t="array" ref="R1789">IF(OR($A1789="TUA",$A1789="TYA"),"",IF(ISNUMBER(_xlfn.SINGLE(_xll.BDP($C1789,"DUR_ADJ_OAS_MID"))),_xll.BDP($C1789,"DUR_ADJ_OAS_MID"),IF(ISNUMBER(_xlfn.SINGLE(_xll.BDP($E1789&amp;" ISIN","DUR_ADJ_OAS_MID"))),_xll.BDP($E1789&amp;" ISIN","DUR_ADJ_OAS_MID")," ")))</f>
        <v/>
      </c>
      <c r="S1789" s="7">
        <f>IF(ISNUMBER(N1789),Q1789*N1789,IF(ISNUMBER(R1789),J1789*R1789," "))</f>
        <v/>
      </c>
      <c r="T1789" t="inlineStr">
        <is>
          <t>87164F105</t>
        </is>
      </c>
      <c r="U1789" t="inlineStr">
        <is>
          <t>Equity</t>
        </is>
      </c>
    </row>
    <row r="1790">
      <c r="A1790" t="inlineStr">
        <is>
          <t>PINK</t>
        </is>
      </c>
      <c r="B1790" t="inlineStr">
        <is>
          <t>SAREPTA THERAPEUTICS INC USD 0.0001</t>
        </is>
      </c>
      <c r="C1790" t="inlineStr">
        <is>
          <t>SRPT</t>
        </is>
      </c>
      <c r="D1790" t="inlineStr">
        <is>
          <t>B8DPDT7</t>
        </is>
      </c>
      <c r="E1790" t="inlineStr">
        <is>
          <t>US8036071004</t>
        </is>
      </c>
      <c r="F1790" t="inlineStr">
        <is>
          <t>803607100</t>
        </is>
      </c>
      <c r="G1790" s="1" t="n">
        <v>5001</v>
      </c>
      <c r="H1790" s="1" t="n">
        <v>22.47</v>
      </c>
      <c r="I1790" s="2" t="n">
        <v>112372.47</v>
      </c>
      <c r="J1790" s="3" t="n">
        <v>0.000569</v>
      </c>
      <c r="K1790" s="4" t="n">
        <v>197489508.87</v>
      </c>
      <c r="L1790" s="5" t="n">
        <v>6000001</v>
      </c>
      <c r="M1790" s="6" t="n">
        <v>32.91491266</v>
      </c>
      <c r="N1790" s="7">
        <f t="array" ref="N1790">IF(ISNUMBER(_xlfn.SINGLE(_xll.BDP($C1790, "DELTA_MID"))),_xll.BDP($C1790, "DELTA_MID")," ")</f>
        <v/>
      </c>
      <c r="O1790" s="7">
        <f>IF(ISNUMBER(N1790),_xll.BDP($C1790, "OPT_UNDL_TICKER"),"")</f>
        <v/>
      </c>
      <c r="P1790" s="8">
        <f>IF(ISNUMBER(N1790),_xll.BDP($C1790, "OPT_UNDL_PX")," ")</f>
        <v/>
      </c>
      <c r="Q1790" s="7">
        <f>IF(ISNUMBER(N1790),+G1790*_xll.BDP($C1790, "PX_POS_MULT_FACTOR")*P1790/K1790," ")</f>
        <v/>
      </c>
      <c r="R1790" s="8">
        <f t="array" ref="R1790">IF(OR($A1790="TUA",$A1790="TYA"),"",IF(ISNUMBER(_xlfn.SINGLE(_xll.BDP($C1790,"DUR_ADJ_OAS_MID"))),_xll.BDP($C1790,"DUR_ADJ_OAS_MID"),IF(ISNUMBER(_xlfn.SINGLE(_xll.BDP($E1790&amp;" ISIN","DUR_ADJ_OAS_MID"))),_xll.BDP($E1790&amp;" ISIN","DUR_ADJ_OAS_MID")," ")))</f>
        <v/>
      </c>
      <c r="S1790" s="7">
        <f>IF(ISNUMBER(N1790),Q1790*N1790,IF(ISNUMBER(R1790),J1790*R1790," "))</f>
        <v/>
      </c>
      <c r="T1790" t="inlineStr">
        <is>
          <t>803607100</t>
        </is>
      </c>
      <c r="U1790" t="inlineStr">
        <is>
          <t>Equity</t>
        </is>
      </c>
    </row>
    <row r="1791">
      <c r="A1791" t="inlineStr">
        <is>
          <t>PINK</t>
        </is>
      </c>
      <c r="B1791" t="inlineStr">
        <is>
          <t>STRYKER CORP USD 0.1</t>
        </is>
      </c>
      <c r="C1791" t="inlineStr">
        <is>
          <t>SYK</t>
        </is>
      </c>
      <c r="D1791" t="inlineStr">
        <is>
          <t>2853688</t>
        </is>
      </c>
      <c r="E1791" t="inlineStr">
        <is>
          <t>US8636671013</t>
        </is>
      </c>
      <c r="F1791" t="inlineStr">
        <is>
          <t>863667101</t>
        </is>
      </c>
      <c r="G1791" s="1" t="n">
        <v>1494</v>
      </c>
      <c r="H1791" s="1" t="n">
        <v>388.35</v>
      </c>
      <c r="I1791" s="2" t="n">
        <v>580194.9</v>
      </c>
      <c r="J1791" s="3" t="n">
        <v>0.00293785</v>
      </c>
      <c r="K1791" s="4" t="n">
        <v>197489508.87</v>
      </c>
      <c r="L1791" s="5" t="n">
        <v>6000001</v>
      </c>
      <c r="M1791" s="6" t="n">
        <v>32.91491266</v>
      </c>
      <c r="N1791" s="7">
        <f t="array" ref="N1791">IF(ISNUMBER(_xlfn.SINGLE(_xll.BDP($C1791, "DELTA_MID"))),_xll.BDP($C1791, "DELTA_MID")," ")</f>
        <v/>
      </c>
      <c r="O1791" s="7">
        <f>IF(ISNUMBER(N1791),_xll.BDP($C1791, "OPT_UNDL_TICKER"),"")</f>
        <v/>
      </c>
      <c r="P1791" s="8">
        <f>IF(ISNUMBER(N1791),_xll.BDP($C1791, "OPT_UNDL_PX")," ")</f>
        <v/>
      </c>
      <c r="Q1791" s="7">
        <f>IF(ISNUMBER(N1791),+G1791*_xll.BDP($C1791, "PX_POS_MULT_FACTOR")*P1791/K1791," ")</f>
        <v/>
      </c>
      <c r="R1791" s="8">
        <f t="array" ref="R1791">IF(OR($A1791="TUA",$A1791="TYA"),"",IF(ISNUMBER(_xlfn.SINGLE(_xll.BDP($C1791,"DUR_ADJ_OAS_MID"))),_xll.BDP($C1791,"DUR_ADJ_OAS_MID"),IF(ISNUMBER(_xlfn.SINGLE(_xll.BDP($E1791&amp;" ISIN","DUR_ADJ_OAS_MID"))),_xll.BDP($E1791&amp;" ISIN","DUR_ADJ_OAS_MID")," ")))</f>
        <v/>
      </c>
      <c r="S1791" s="7">
        <f>IF(ISNUMBER(N1791),Q1791*N1791,IF(ISNUMBER(R1791),J1791*R1791," "))</f>
        <v/>
      </c>
      <c r="T1791" t="inlineStr">
        <is>
          <t>863667101</t>
        </is>
      </c>
      <c r="U1791" t="inlineStr">
        <is>
          <t>Equity</t>
        </is>
      </c>
    </row>
    <row r="1792">
      <c r="A1792" t="inlineStr">
        <is>
          <t>PINK</t>
        </is>
      </c>
      <c r="B1792" t="inlineStr">
        <is>
          <t>TELEFLEX INC USD 1.0</t>
        </is>
      </c>
      <c r="C1792" t="inlineStr">
        <is>
          <t>TFX</t>
        </is>
      </c>
      <c r="D1792" t="inlineStr">
        <is>
          <t>2881407</t>
        </is>
      </c>
      <c r="E1792" t="inlineStr">
        <is>
          <t>US8793691069</t>
        </is>
      </c>
      <c r="F1792" t="inlineStr">
        <is>
          <t>879369106</t>
        </is>
      </c>
      <c r="G1792" s="1" t="n">
        <v>919</v>
      </c>
      <c r="H1792" s="1" t="n">
        <v>132.78</v>
      </c>
      <c r="I1792" s="2" t="n">
        <v>122024.82</v>
      </c>
      <c r="J1792" s="3" t="n">
        <v>0.00061788</v>
      </c>
      <c r="K1792" s="4" t="n">
        <v>197489508.87</v>
      </c>
      <c r="L1792" s="5" t="n">
        <v>6000001</v>
      </c>
      <c r="M1792" s="6" t="n">
        <v>32.91491266</v>
      </c>
      <c r="N1792" s="7">
        <f t="array" ref="N1792">IF(ISNUMBER(_xlfn.SINGLE(_xll.BDP($C1792, "DELTA_MID"))),_xll.BDP($C1792, "DELTA_MID")," ")</f>
        <v/>
      </c>
      <c r="O1792" s="7">
        <f>IF(ISNUMBER(N1792),_xll.BDP($C1792, "OPT_UNDL_TICKER"),"")</f>
        <v/>
      </c>
      <c r="P1792" s="8">
        <f>IF(ISNUMBER(N1792),_xll.BDP($C1792, "OPT_UNDL_PX")," ")</f>
        <v/>
      </c>
      <c r="Q1792" s="7">
        <f>IF(ISNUMBER(N1792),+G1792*_xll.BDP($C1792, "PX_POS_MULT_FACTOR")*P1792/K1792," ")</f>
        <v/>
      </c>
      <c r="R1792" s="8">
        <f t="array" ref="R1792">IF(OR($A1792="TUA",$A1792="TYA"),"",IF(ISNUMBER(_xlfn.SINGLE(_xll.BDP($C1792,"DUR_ADJ_OAS_MID"))),_xll.BDP($C1792,"DUR_ADJ_OAS_MID"),IF(ISNUMBER(_xlfn.SINGLE(_xll.BDP($E1792&amp;" ISIN","DUR_ADJ_OAS_MID"))),_xll.BDP($E1792&amp;" ISIN","DUR_ADJ_OAS_MID")," ")))</f>
        <v/>
      </c>
      <c r="S1792" s="7">
        <f>IF(ISNUMBER(N1792),Q1792*N1792,IF(ISNUMBER(R1792),J1792*R1792," "))</f>
        <v/>
      </c>
      <c r="T1792" t="inlineStr">
        <is>
          <t>879369106</t>
        </is>
      </c>
      <c r="U1792" t="inlineStr">
        <is>
          <t>Equity</t>
        </is>
      </c>
    </row>
    <row r="1793">
      <c r="A1793" t="inlineStr">
        <is>
          <t>PINK</t>
        </is>
      </c>
      <c r="B1793" t="inlineStr">
        <is>
          <t>TG THERAPEUTICS INC USD 0.001</t>
        </is>
      </c>
      <c r="C1793" t="inlineStr">
        <is>
          <t>TGTX</t>
        </is>
      </c>
      <c r="D1793" t="inlineStr">
        <is>
          <t>B828K63</t>
        </is>
      </c>
      <c r="E1793" t="inlineStr">
        <is>
          <t>US88322Q1085</t>
        </is>
      </c>
      <c r="F1793" t="inlineStr">
        <is>
          <t>88322Q108</t>
        </is>
      </c>
      <c r="G1793" s="1" t="n">
        <v>13961</v>
      </c>
      <c r="H1793" s="1" t="n">
        <v>34.59</v>
      </c>
      <c r="I1793" s="2" t="n">
        <v>482910.99</v>
      </c>
      <c r="J1793" s="3" t="n">
        <v>0.00244525</v>
      </c>
      <c r="K1793" s="4" t="n">
        <v>197489508.87</v>
      </c>
      <c r="L1793" s="5" t="n">
        <v>6000001</v>
      </c>
      <c r="M1793" s="6" t="n">
        <v>32.91491266</v>
      </c>
      <c r="N1793" s="7">
        <f t="array" ref="N1793">IF(ISNUMBER(_xlfn.SINGLE(_xll.BDP($C1793, "DELTA_MID"))),_xll.BDP($C1793, "DELTA_MID")," ")</f>
        <v/>
      </c>
      <c r="O1793" s="7">
        <f>IF(ISNUMBER(N1793),_xll.BDP($C1793, "OPT_UNDL_TICKER"),"")</f>
        <v/>
      </c>
      <c r="P1793" s="8">
        <f>IF(ISNUMBER(N1793),_xll.BDP($C1793, "OPT_UNDL_PX")," ")</f>
        <v/>
      </c>
      <c r="Q1793" s="7">
        <f>IF(ISNUMBER(N1793),+G1793*_xll.BDP($C1793, "PX_POS_MULT_FACTOR")*P1793/K1793," ")</f>
        <v/>
      </c>
      <c r="R1793" s="8">
        <f t="array" ref="R1793">IF(OR($A1793="TUA",$A1793="TYA"),"",IF(ISNUMBER(_xlfn.SINGLE(_xll.BDP($C1793,"DUR_ADJ_OAS_MID"))),_xll.BDP($C1793,"DUR_ADJ_OAS_MID"),IF(ISNUMBER(_xlfn.SINGLE(_xll.BDP($E1793&amp;" ISIN","DUR_ADJ_OAS_MID"))),_xll.BDP($E1793&amp;" ISIN","DUR_ADJ_OAS_MID")," ")))</f>
        <v/>
      </c>
      <c r="S1793" s="7">
        <f>IF(ISNUMBER(N1793),Q1793*N1793,IF(ISNUMBER(R1793),J1793*R1793," "))</f>
        <v/>
      </c>
      <c r="T1793" t="inlineStr">
        <is>
          <t>88322Q108</t>
        </is>
      </c>
      <c r="U1793" t="inlineStr">
        <is>
          <t>Equity</t>
        </is>
      </c>
    </row>
    <row r="1794">
      <c r="A1794" t="inlineStr">
        <is>
          <t>PINK</t>
        </is>
      </c>
      <c r="B1794" t="inlineStr">
        <is>
          <t>THERMO FISHER SCIENTIFIC IN USD 1.0</t>
        </is>
      </c>
      <c r="C1794" t="inlineStr">
        <is>
          <t>TMO</t>
        </is>
      </c>
      <c r="D1794" t="inlineStr">
        <is>
          <t>2886907</t>
        </is>
      </c>
      <c r="E1794" t="inlineStr">
        <is>
          <t>US8835561023</t>
        </is>
      </c>
      <c r="F1794" t="inlineStr">
        <is>
          <t>883556102</t>
        </is>
      </c>
      <c r="G1794" s="1" t="n">
        <v>2939</v>
      </c>
      <c r="H1794" s="1" t="n">
        <v>567.2</v>
      </c>
      <c r="I1794" s="2" t="n">
        <v>1667000.8</v>
      </c>
      <c r="J1794" s="3" t="n">
        <v>0.008440960000000001</v>
      </c>
      <c r="K1794" s="4" t="n">
        <v>197489508.87</v>
      </c>
      <c r="L1794" s="5" t="n">
        <v>6000001</v>
      </c>
      <c r="M1794" s="6" t="n">
        <v>32.91491266</v>
      </c>
      <c r="N1794" s="7">
        <f t="array" ref="N1794">IF(ISNUMBER(_xlfn.SINGLE(_xll.BDP($C1794, "DELTA_MID"))),_xll.BDP($C1794, "DELTA_MID")," ")</f>
        <v/>
      </c>
      <c r="O1794" s="7">
        <f>IF(ISNUMBER(N1794),_xll.BDP($C1794, "OPT_UNDL_TICKER"),"")</f>
        <v/>
      </c>
      <c r="P1794" s="8">
        <f>IF(ISNUMBER(N1794),_xll.BDP($C1794, "OPT_UNDL_PX")," ")</f>
        <v/>
      </c>
      <c r="Q1794" s="7">
        <f>IF(ISNUMBER(N1794),+G1794*_xll.BDP($C1794, "PX_POS_MULT_FACTOR")*P1794/K1794," ")</f>
        <v/>
      </c>
      <c r="R1794" s="8">
        <f t="array" ref="R1794">IF(OR($A1794="TUA",$A1794="TYA"),"",IF(ISNUMBER(_xlfn.SINGLE(_xll.BDP($C1794,"DUR_ADJ_OAS_MID"))),_xll.BDP($C1794,"DUR_ADJ_OAS_MID"),IF(ISNUMBER(_xlfn.SINGLE(_xll.BDP($E1794&amp;" ISIN","DUR_ADJ_OAS_MID"))),_xll.BDP($E1794&amp;" ISIN","DUR_ADJ_OAS_MID")," ")))</f>
        <v/>
      </c>
      <c r="S1794" s="7">
        <f>IF(ISNUMBER(N1794),Q1794*N1794,IF(ISNUMBER(R1794),J1794*R1794," "))</f>
        <v/>
      </c>
      <c r="T1794" t="inlineStr">
        <is>
          <t>883556102</t>
        </is>
      </c>
      <c r="U1794" t="inlineStr">
        <is>
          <t>Equity</t>
        </is>
      </c>
    </row>
    <row r="1795">
      <c r="A1795" t="inlineStr">
        <is>
          <t>PINK</t>
        </is>
      </c>
      <c r="B1795" t="inlineStr">
        <is>
          <t>10X GENOMICS INC USD 0.00001</t>
        </is>
      </c>
      <c r="C1795" t="inlineStr">
        <is>
          <t>TXG</t>
        </is>
      </c>
      <c r="D1795" t="inlineStr">
        <is>
          <t>BKS3RS7</t>
        </is>
      </c>
      <c r="E1795" t="inlineStr">
        <is>
          <t>US88025U1097</t>
        </is>
      </c>
      <c r="F1795" t="inlineStr">
        <is>
          <t>88025U109</t>
        </is>
      </c>
      <c r="G1795" s="1" t="n">
        <v>306915</v>
      </c>
      <c r="H1795" s="1" t="n">
        <v>12.26</v>
      </c>
      <c r="I1795" s="2" t="n">
        <v>3762777.9</v>
      </c>
      <c r="J1795" s="3" t="n">
        <v>0.01905305</v>
      </c>
      <c r="K1795" s="4" t="n">
        <v>197489508.87</v>
      </c>
      <c r="L1795" s="5" t="n">
        <v>6000001</v>
      </c>
      <c r="M1795" s="6" t="n">
        <v>32.91491266</v>
      </c>
      <c r="N1795" s="7">
        <f t="array" ref="N1795">IF(ISNUMBER(_xlfn.SINGLE(_xll.BDP($C1795, "DELTA_MID"))),_xll.BDP($C1795, "DELTA_MID")," ")</f>
        <v/>
      </c>
      <c r="O1795" s="7">
        <f>IF(ISNUMBER(N1795),_xll.BDP($C1795, "OPT_UNDL_TICKER"),"")</f>
        <v/>
      </c>
      <c r="P1795" s="8">
        <f>IF(ISNUMBER(N1795),_xll.BDP($C1795, "OPT_UNDL_PX")," ")</f>
        <v/>
      </c>
      <c r="Q1795" s="7">
        <f>IF(ISNUMBER(N1795),+G1795*_xll.BDP($C1795, "PX_POS_MULT_FACTOR")*P1795/K1795," ")</f>
        <v/>
      </c>
      <c r="R1795" s="8">
        <f t="array" ref="R1795">IF(OR($A1795="TUA",$A1795="TYA"),"",IF(ISNUMBER(_xlfn.SINGLE(_xll.BDP($C1795,"DUR_ADJ_OAS_MID"))),_xll.BDP($C1795,"DUR_ADJ_OAS_MID"),IF(ISNUMBER(_xlfn.SINGLE(_xll.BDP($E1795&amp;" ISIN","DUR_ADJ_OAS_MID"))),_xll.BDP($E1795&amp;" ISIN","DUR_ADJ_OAS_MID")," ")))</f>
        <v/>
      </c>
      <c r="S1795" s="7">
        <f>IF(ISNUMBER(N1795),Q1795*N1795,IF(ISNUMBER(R1795),J1795*R1795," "))</f>
        <v/>
      </c>
      <c r="T1795" t="inlineStr">
        <is>
          <t>88025U109</t>
        </is>
      </c>
      <c r="U1795" t="inlineStr">
        <is>
          <t>Equity</t>
        </is>
      </c>
    </row>
    <row r="1796">
      <c r="A1796" t="inlineStr">
        <is>
          <t>PINK</t>
        </is>
      </c>
      <c r="B1796" t="inlineStr">
        <is>
          <t>UNITEDHEALTH GROUP INC USD 0.01</t>
        </is>
      </c>
      <c r="C1796" t="inlineStr">
        <is>
          <t>UNH</t>
        </is>
      </c>
      <c r="D1796" t="inlineStr">
        <is>
          <t>2917766</t>
        </is>
      </c>
      <c r="E1796" t="inlineStr">
        <is>
          <t>US91324P1021</t>
        </is>
      </c>
      <c r="F1796" t="inlineStr">
        <is>
          <t>91324P102</t>
        </is>
      </c>
      <c r="G1796" s="1" t="n">
        <v>34708</v>
      </c>
      <c r="H1796" s="1" t="n">
        <v>361.49</v>
      </c>
      <c r="I1796" s="2" t="n">
        <v>12546594.92</v>
      </c>
      <c r="J1796" s="3" t="n">
        <v>0.06353043999999999</v>
      </c>
      <c r="K1796" s="4" t="n">
        <v>197489508.87</v>
      </c>
      <c r="L1796" s="5" t="n">
        <v>6000001</v>
      </c>
      <c r="M1796" s="6" t="n">
        <v>32.91491266</v>
      </c>
      <c r="N1796" s="7">
        <f t="array" ref="N1796">IF(ISNUMBER(_xlfn.SINGLE(_xll.BDP($C1796, "DELTA_MID"))),_xll.BDP($C1796, "DELTA_MID")," ")</f>
        <v/>
      </c>
      <c r="O1796" s="7">
        <f>IF(ISNUMBER(N1796),_xll.BDP($C1796, "OPT_UNDL_TICKER"),"")</f>
        <v/>
      </c>
      <c r="P1796" s="8">
        <f>IF(ISNUMBER(N1796),_xll.BDP($C1796, "OPT_UNDL_PX")," ")</f>
        <v/>
      </c>
      <c r="Q1796" s="7">
        <f>IF(ISNUMBER(N1796),+G1796*_xll.BDP($C1796, "PX_POS_MULT_FACTOR")*P1796/K1796," ")</f>
        <v/>
      </c>
      <c r="R1796" s="8">
        <f t="array" ref="R1796">IF(OR($A1796="TUA",$A1796="TYA"),"",IF(ISNUMBER(_xlfn.SINGLE(_xll.BDP($C1796,"DUR_ADJ_OAS_MID"))),_xll.BDP($C1796,"DUR_ADJ_OAS_MID"),IF(ISNUMBER(_xlfn.SINGLE(_xll.BDP($E1796&amp;" ISIN","DUR_ADJ_OAS_MID"))),_xll.BDP($E1796&amp;" ISIN","DUR_ADJ_OAS_MID")," ")))</f>
        <v/>
      </c>
      <c r="S1796" s="7">
        <f>IF(ISNUMBER(N1796),Q1796*N1796,IF(ISNUMBER(R1796),J1796*R1796," "))</f>
        <v/>
      </c>
      <c r="T1796" t="inlineStr">
        <is>
          <t>91324P102</t>
        </is>
      </c>
      <c r="U1796" t="inlineStr">
        <is>
          <t>Equity</t>
        </is>
      </c>
    </row>
    <row r="1797">
      <c r="A1797" t="inlineStr">
        <is>
          <t>PINK</t>
        </is>
      </c>
      <c r="B1797" t="inlineStr">
        <is>
          <t>UNITED THERAPEUTICS CORP D USD 0.01</t>
        </is>
      </c>
      <c r="C1797" t="inlineStr">
        <is>
          <t>UTHR</t>
        </is>
      </c>
      <c r="D1797" t="inlineStr">
        <is>
          <t>2430412</t>
        </is>
      </c>
      <c r="E1797" t="inlineStr">
        <is>
          <t>US91307C1027</t>
        </is>
      </c>
      <c r="F1797" t="inlineStr">
        <is>
          <t>91307C102</t>
        </is>
      </c>
      <c r="G1797" s="1" t="n">
        <v>28587</v>
      </c>
      <c r="H1797" s="1" t="n">
        <v>421.64</v>
      </c>
      <c r="I1797" s="2" t="n">
        <v>12053422.68</v>
      </c>
      <c r="J1797" s="3" t="n">
        <v>0.06103323</v>
      </c>
      <c r="K1797" s="4" t="n">
        <v>197489508.87</v>
      </c>
      <c r="L1797" s="5" t="n">
        <v>6000001</v>
      </c>
      <c r="M1797" s="6" t="n">
        <v>32.91491266</v>
      </c>
      <c r="N1797" s="7">
        <f t="array" ref="N1797">IF(ISNUMBER(_xlfn.SINGLE(_xll.BDP($C1797, "DELTA_MID"))),_xll.BDP($C1797, "DELTA_MID")," ")</f>
        <v/>
      </c>
      <c r="O1797" s="7">
        <f>IF(ISNUMBER(N1797),_xll.BDP($C1797, "OPT_UNDL_TICKER"),"")</f>
        <v/>
      </c>
      <c r="P1797" s="8">
        <f>IF(ISNUMBER(N1797),_xll.BDP($C1797, "OPT_UNDL_PX")," ")</f>
        <v/>
      </c>
      <c r="Q1797" s="7">
        <f>IF(ISNUMBER(N1797),+G1797*_xll.BDP($C1797, "PX_POS_MULT_FACTOR")*P1797/K1797," ")</f>
        <v/>
      </c>
      <c r="R1797" s="8">
        <f t="array" ref="R1797">IF(OR($A1797="TUA",$A1797="TYA"),"",IF(ISNUMBER(_xlfn.SINGLE(_xll.BDP($C1797,"DUR_ADJ_OAS_MID"))),_xll.BDP($C1797,"DUR_ADJ_OAS_MID"),IF(ISNUMBER(_xlfn.SINGLE(_xll.BDP($E1797&amp;" ISIN","DUR_ADJ_OAS_MID"))),_xll.BDP($E1797&amp;" ISIN","DUR_ADJ_OAS_MID")," ")))</f>
        <v/>
      </c>
      <c r="S1797" s="7">
        <f>IF(ISNUMBER(N1797),Q1797*N1797,IF(ISNUMBER(R1797),J1797*R1797," "))</f>
        <v/>
      </c>
      <c r="T1797" t="inlineStr">
        <is>
          <t>91307C102</t>
        </is>
      </c>
      <c r="U1797" t="inlineStr">
        <is>
          <t>Equity</t>
        </is>
      </c>
    </row>
    <row r="1798">
      <c r="A1798" t="inlineStr">
        <is>
          <t>PINK</t>
        </is>
      </c>
      <c r="B1798" t="inlineStr">
        <is>
          <t>VERALTO CORP USD 0.01</t>
        </is>
      </c>
      <c r="C1798" t="inlineStr">
        <is>
          <t>VLTO</t>
        </is>
      </c>
      <c r="D1798" t="inlineStr">
        <is>
          <t>BPGMZQ5</t>
        </is>
      </c>
      <c r="E1798" t="inlineStr">
        <is>
          <t>US92338C1036</t>
        </is>
      </c>
      <c r="F1798" t="inlineStr">
        <is>
          <t>92338C103</t>
        </is>
      </c>
      <c r="G1798" s="1" t="n">
        <v>516</v>
      </c>
      <c r="H1798" s="1" t="n">
        <v>103.8</v>
      </c>
      <c r="I1798" s="2" t="n">
        <v>53560.8</v>
      </c>
      <c r="J1798" s="3" t="n">
        <v>0.00027121</v>
      </c>
      <c r="K1798" s="4" t="n">
        <v>197489508.87</v>
      </c>
      <c r="L1798" s="5" t="n">
        <v>6000001</v>
      </c>
      <c r="M1798" s="6" t="n">
        <v>32.91491266</v>
      </c>
      <c r="N1798" s="7">
        <f t="array" ref="N1798">IF(ISNUMBER(_xlfn.SINGLE(_xll.BDP($C1798, "DELTA_MID"))),_xll.BDP($C1798, "DELTA_MID")," ")</f>
        <v/>
      </c>
      <c r="O1798" s="7">
        <f>IF(ISNUMBER(N1798),_xll.BDP($C1798, "OPT_UNDL_TICKER"),"")</f>
        <v/>
      </c>
      <c r="P1798" s="8">
        <f>IF(ISNUMBER(N1798),_xll.BDP($C1798, "OPT_UNDL_PX")," ")</f>
        <v/>
      </c>
      <c r="Q1798" s="7">
        <f>IF(ISNUMBER(N1798),+G1798*_xll.BDP($C1798, "PX_POS_MULT_FACTOR")*P1798/K1798," ")</f>
        <v/>
      </c>
      <c r="R1798" s="8">
        <f t="array" ref="R1798">IF(OR($A1798="TUA",$A1798="TYA"),"",IF(ISNUMBER(_xlfn.SINGLE(_xll.BDP($C1798,"DUR_ADJ_OAS_MID"))),_xll.BDP($C1798,"DUR_ADJ_OAS_MID"),IF(ISNUMBER(_xlfn.SINGLE(_xll.BDP($E1798&amp;" ISIN","DUR_ADJ_OAS_MID"))),_xll.BDP($E1798&amp;" ISIN","DUR_ADJ_OAS_MID")," ")))</f>
        <v/>
      </c>
      <c r="S1798" s="7">
        <f>IF(ISNUMBER(N1798),Q1798*N1798,IF(ISNUMBER(R1798),J1798*R1798," "))</f>
        <v/>
      </c>
      <c r="T1798" t="inlineStr">
        <is>
          <t>92338C103</t>
        </is>
      </c>
      <c r="U1798" t="inlineStr">
        <is>
          <t>Equity</t>
        </is>
      </c>
    </row>
    <row r="1799">
      <c r="A1799" t="inlineStr">
        <is>
          <t>PINK</t>
        </is>
      </c>
      <c r="B1799" t="inlineStr">
        <is>
          <t>VERTEX PHARMACEUTICALS INC USD 0.01</t>
        </is>
      </c>
      <c r="C1799" t="inlineStr">
        <is>
          <t>VRTX</t>
        </is>
      </c>
      <c r="D1799" t="inlineStr">
        <is>
          <t>2931034</t>
        </is>
      </c>
      <c r="E1799" t="inlineStr">
        <is>
          <t>US92532F1003</t>
        </is>
      </c>
      <c r="F1799" t="inlineStr">
        <is>
          <t>92532F100</t>
        </is>
      </c>
      <c r="G1799" s="1" t="n">
        <v>11052</v>
      </c>
      <c r="H1799" s="1" t="n">
        <v>426.44</v>
      </c>
      <c r="I1799" s="2" t="n">
        <v>4713014.88</v>
      </c>
      <c r="J1799" s="3" t="n">
        <v>0.02386463</v>
      </c>
      <c r="K1799" s="4" t="n">
        <v>197489508.87</v>
      </c>
      <c r="L1799" s="5" t="n">
        <v>6000001</v>
      </c>
      <c r="M1799" s="6" t="n">
        <v>32.91491266</v>
      </c>
      <c r="N1799" s="7">
        <f t="array" ref="N1799">IF(ISNUMBER(_xlfn.SINGLE(_xll.BDP($C1799, "DELTA_MID"))),_xll.BDP($C1799, "DELTA_MID")," ")</f>
        <v/>
      </c>
      <c r="O1799" s="7">
        <f>IF(ISNUMBER(N1799),_xll.BDP($C1799, "OPT_UNDL_TICKER"),"")</f>
        <v/>
      </c>
      <c r="P1799" s="8">
        <f>IF(ISNUMBER(N1799),_xll.BDP($C1799, "OPT_UNDL_PX")," ")</f>
        <v/>
      </c>
      <c r="Q1799" s="7">
        <f>IF(ISNUMBER(N1799),+G1799*_xll.BDP($C1799, "PX_POS_MULT_FACTOR")*P1799/K1799," ")</f>
        <v/>
      </c>
      <c r="R1799" s="8">
        <f t="array" ref="R1799">IF(OR($A1799="TUA",$A1799="TYA"),"",IF(ISNUMBER(_xlfn.SINGLE(_xll.BDP($C1799,"DUR_ADJ_OAS_MID"))),_xll.BDP($C1799,"DUR_ADJ_OAS_MID"),IF(ISNUMBER(_xlfn.SINGLE(_xll.BDP($E1799&amp;" ISIN","DUR_ADJ_OAS_MID"))),_xll.BDP($E1799&amp;" ISIN","DUR_ADJ_OAS_MID")," ")))</f>
        <v/>
      </c>
      <c r="S1799" s="7">
        <f>IF(ISNUMBER(N1799),Q1799*N1799,IF(ISNUMBER(R1799),J1799*R1799," "))</f>
        <v/>
      </c>
      <c r="T1799" t="inlineStr">
        <is>
          <t>92532F100</t>
        </is>
      </c>
      <c r="U1799" t="inlineStr">
        <is>
          <t>Equity</t>
        </is>
      </c>
    </row>
    <row r="1800">
      <c r="A1800" t="inlineStr">
        <is>
          <t>PINK</t>
        </is>
      </c>
      <c r="B1800" t="inlineStr">
        <is>
          <t>ZIMMER BIOMET HLDGS INC USD 0.01</t>
        </is>
      </c>
      <c r="C1800" t="inlineStr">
        <is>
          <t>ZBH</t>
        </is>
      </c>
      <c r="D1800" t="inlineStr">
        <is>
          <t>2783815</t>
        </is>
      </c>
      <c r="E1800" t="inlineStr">
        <is>
          <t>US98956P1021</t>
        </is>
      </c>
      <c r="F1800" t="inlineStr">
        <is>
          <t>98956P102</t>
        </is>
      </c>
      <c r="G1800" s="1" t="n">
        <v>2818</v>
      </c>
      <c r="H1800" s="1" t="n">
        <v>103.98</v>
      </c>
      <c r="I1800" s="2" t="n">
        <v>293015.64</v>
      </c>
      <c r="J1800" s="3" t="n">
        <v>0.0014837</v>
      </c>
      <c r="K1800" s="4" t="n">
        <v>197489508.87</v>
      </c>
      <c r="L1800" s="5" t="n">
        <v>6000001</v>
      </c>
      <c r="M1800" s="6" t="n">
        <v>32.91491266</v>
      </c>
      <c r="N1800" s="7">
        <f t="array" ref="N1800">IF(ISNUMBER(_xlfn.SINGLE(_xll.BDP($C1800, "DELTA_MID"))),_xll.BDP($C1800, "DELTA_MID")," ")</f>
        <v/>
      </c>
      <c r="O1800" s="7">
        <f>IF(ISNUMBER(N1800),_xll.BDP($C1800, "OPT_UNDL_TICKER"),"")</f>
        <v/>
      </c>
      <c r="P1800" s="8">
        <f>IF(ISNUMBER(N1800),_xll.BDP($C1800, "OPT_UNDL_PX")," ")</f>
        <v/>
      </c>
      <c r="Q1800" s="7">
        <f>IF(ISNUMBER(N1800),+G1800*_xll.BDP($C1800, "PX_POS_MULT_FACTOR")*P1800/K1800," ")</f>
        <v/>
      </c>
      <c r="R1800" s="8">
        <f t="array" ref="R1800">IF(OR($A1800="TUA",$A1800="TYA"),"",IF(ISNUMBER(_xlfn.SINGLE(_xll.BDP($C1800,"DUR_ADJ_OAS_MID"))),_xll.BDP($C1800,"DUR_ADJ_OAS_MID"),IF(ISNUMBER(_xlfn.SINGLE(_xll.BDP($E1800&amp;" ISIN","DUR_ADJ_OAS_MID"))),_xll.BDP($E1800&amp;" ISIN","DUR_ADJ_OAS_MID")," ")))</f>
        <v/>
      </c>
      <c r="S1800" s="7">
        <f>IF(ISNUMBER(N1800),Q1800*N1800,IF(ISNUMBER(R1800),J1800*R1800," "))</f>
        <v/>
      </c>
      <c r="T1800" t="inlineStr">
        <is>
          <t>98956P102</t>
        </is>
      </c>
      <c r="U1800" t="inlineStr">
        <is>
          <t>Equity</t>
        </is>
      </c>
    </row>
    <row r="1801">
      <c r="A1801" t="inlineStr">
        <is>
          <t>PINK</t>
        </is>
      </c>
      <c r="B1801" t="inlineStr">
        <is>
          <t>Cash</t>
        </is>
      </c>
      <c r="C1801" t="inlineStr">
        <is>
          <t>Cash</t>
        </is>
      </c>
      <c r="G1801" s="1" t="n">
        <v>4877174.87</v>
      </c>
      <c r="H1801" s="1" t="n">
        <v>1</v>
      </c>
      <c r="I1801" s="2" t="n">
        <v>4877174.87</v>
      </c>
      <c r="J1801" s="3" t="n">
        <v>0.02469587</v>
      </c>
      <c r="K1801" s="4" t="n">
        <v>197489508.87</v>
      </c>
      <c r="L1801" s="5" t="n">
        <v>6000001</v>
      </c>
      <c r="M1801" s="6" t="n">
        <v>32.91491266</v>
      </c>
      <c r="N1801" s="7">
        <f t="array" ref="N1801">IF(ISNUMBER(_xlfn.SINGLE(_xll.BDP($C1801, "DELTA_MID"))),_xll.BDP($C1801, "DELTA_MID")," ")</f>
        <v/>
      </c>
      <c r="O1801" s="7">
        <f>IF(ISNUMBER(N1801),_xll.BDP($C1801, "OPT_UNDL_TICKER"),"")</f>
        <v/>
      </c>
      <c r="P1801" s="8">
        <f>IF(ISNUMBER(N1801),_xll.BDP($C1801, "OPT_UNDL_PX")," ")</f>
        <v/>
      </c>
      <c r="Q1801" s="7">
        <f>IF(ISNUMBER(N1801),+G1801*_xll.BDP($C1801, "PX_POS_MULT_FACTOR")*P1801/K1801," ")</f>
        <v/>
      </c>
      <c r="R1801" s="8">
        <f t="array" ref="R1801">IF(OR($A1801="TUA",$A1801="TYA"),"",IF(ISNUMBER(_xlfn.SINGLE(_xll.BDP($C1801,"DUR_ADJ_OAS_MID"))),_xll.BDP($C1801,"DUR_ADJ_OAS_MID"),IF(ISNUMBER(_xlfn.SINGLE(_xll.BDP($E1801&amp;" ISIN","DUR_ADJ_OAS_MID"))),_xll.BDP($E1801&amp;" ISIN","DUR_ADJ_OAS_MID")," ")))</f>
        <v/>
      </c>
      <c r="S1801" s="7">
        <f>IF(ISNUMBER(N1801),Q1801*N1801,IF(ISNUMBER(R1801),J1801*R1801," "))</f>
        <v/>
      </c>
      <c r="T1801" t="inlineStr">
        <is>
          <t>Cash</t>
        </is>
      </c>
      <c r="U1801" t="inlineStr">
        <is>
          <t>Cash</t>
        </is>
      </c>
    </row>
    <row r="1802">
      <c r="N1802" s="7">
        <f t="array" ref="N1802">IF(ISNUMBER(_xlfn.SINGLE(_xll.BDP($C1802, "DELTA_MID"))),_xll.BDP($C1802, "DELTA_MID")," ")</f>
        <v/>
      </c>
      <c r="O1802" s="7">
        <f>IF(ISNUMBER(N1802),_xll.BDP($C1802, "OPT_UNDL_TICKER"),"")</f>
        <v/>
      </c>
      <c r="P1802" s="8">
        <f>IF(ISNUMBER(N1802),_xll.BDP($C1802, "OPT_UNDL_PX")," ")</f>
        <v/>
      </c>
      <c r="Q1802" s="7">
        <f>IF(ISNUMBER(N1802),+G1802*_xll.BDP($C1802, "PX_POS_MULT_FACTOR")*P1802/K1802," ")</f>
        <v/>
      </c>
      <c r="R1802" s="8">
        <f t="array" ref="R1802">IF(OR($A1802="TUA",$A1802="TYA"),"",IF(ISNUMBER(_xlfn.SINGLE(_xll.BDP($C1802,"DUR_ADJ_OAS_MID"))),_xll.BDP($C1802,"DUR_ADJ_OAS_MID"),IF(ISNUMBER(_xlfn.SINGLE(_xll.BDP($E1802&amp;" ISIN","DUR_ADJ_OAS_MID"))),_xll.BDP($E1802&amp;" ISIN","DUR_ADJ_OAS_MID")," ")))</f>
        <v/>
      </c>
      <c r="S1802" s="7">
        <f>IF(ISNUMBER(N1802),Q1802*N1802,IF(ISNUMBER(R1802),J1802*R1802," "))</f>
        <v/>
      </c>
    </row>
    <row r="1803">
      <c r="A1803" t="inlineStr">
        <is>
          <t>QIS</t>
        </is>
      </c>
      <c r="B1803" t="inlineStr">
        <is>
          <t>SIMPLIFY E CURRENCY STRATEGY ETF</t>
        </is>
      </c>
      <c r="C1803" t="inlineStr">
        <is>
          <t>FOXY</t>
        </is>
      </c>
      <c r="D1803" t="inlineStr">
        <is>
          <t>BPH26C7</t>
        </is>
      </c>
      <c r="E1803" t="inlineStr">
        <is>
          <t>US82889N3686</t>
        </is>
      </c>
      <c r="F1803" t="inlineStr">
        <is>
          <t>82889N368</t>
        </is>
      </c>
      <c r="G1803" s="1" t="n">
        <v>337443</v>
      </c>
      <c r="H1803" s="1" t="n">
        <v>27.8527</v>
      </c>
      <c r="I1803" s="2" t="n">
        <v>9398698.65</v>
      </c>
      <c r="J1803" s="3" t="n">
        <v>0.11375298</v>
      </c>
      <c r="K1803" s="4" t="n">
        <v>82623754.09</v>
      </c>
      <c r="L1803" s="5" t="n">
        <v>4375001</v>
      </c>
      <c r="M1803" s="6" t="n">
        <v>18.88542519</v>
      </c>
      <c r="N1803" s="7">
        <f t="array" ref="N1803">IF(ISNUMBER(_xlfn.SINGLE(_xll.BDP($C1803, "DELTA_MID"))),_xll.BDP($C1803, "DELTA_MID")," ")</f>
        <v/>
      </c>
      <c r="O1803" s="7">
        <f>IF(ISNUMBER(N1803),_xll.BDP($C1803, "OPT_UNDL_TICKER"),"")</f>
        <v/>
      </c>
      <c r="P1803" s="8">
        <f>IF(ISNUMBER(N1803),_xll.BDP($C1803, "OPT_UNDL_PX")," ")</f>
        <v/>
      </c>
      <c r="Q1803" s="7">
        <f>IF(ISNUMBER(N1803),+G1803*_xll.BDP($C1803, "PX_POS_MULT_FACTOR")*P1803/K1803," ")</f>
        <v/>
      </c>
      <c r="R1803" s="8">
        <f t="array" ref="R1803">IF(OR($A1803="TUA",$A1803="TYA"),"",IF(ISNUMBER(_xlfn.SINGLE(_xll.BDP($C1803,"DUR_ADJ_OAS_MID"))),_xll.BDP($C1803,"DUR_ADJ_OAS_MID"),IF(ISNUMBER(_xlfn.SINGLE(_xll.BDP($E1803&amp;" ISIN","DUR_ADJ_OAS_MID"))),_xll.BDP($E1803&amp;" ISIN","DUR_ADJ_OAS_MID")," ")))</f>
        <v/>
      </c>
      <c r="S1803" s="7">
        <f>IF(ISNUMBER(N1803),Q1803*N1803,IF(ISNUMBER(R1803),J1803*R1803," "))</f>
        <v/>
      </c>
      <c r="T1803" t="inlineStr">
        <is>
          <t>82889N368</t>
        </is>
      </c>
      <c r="U1803" t="inlineStr">
        <is>
          <t>Fund</t>
        </is>
      </c>
      <c r="AG1803" t="n">
        <v>-0.000465</v>
      </c>
    </row>
    <row r="1804">
      <c r="A1804" t="inlineStr">
        <is>
          <t>QIS</t>
        </is>
      </c>
      <c r="B1804" t="inlineStr">
        <is>
          <t>NASDAQ 100 E-MINI DEC25</t>
        </is>
      </c>
      <c r="C1804" t="inlineStr">
        <is>
          <t>NQZ5 Index</t>
        </is>
      </c>
      <c r="F1804" t="inlineStr">
        <is>
          <t>NASDAQ 100 E-MINI DEC25</t>
        </is>
      </c>
      <c r="G1804" s="1" t="n">
        <v>-25</v>
      </c>
      <c r="H1804" s="1" t="n">
        <v>25039.25</v>
      </c>
      <c r="I1804" s="2" t="n">
        <v>-12519625</v>
      </c>
      <c r="J1804" s="3" t="n">
        <v>-0.15152573</v>
      </c>
      <c r="K1804" s="4" t="n">
        <v>82623754.09</v>
      </c>
      <c r="L1804" s="5" t="n">
        <v>4375001</v>
      </c>
      <c r="M1804" s="6" t="n">
        <v>18.88542519</v>
      </c>
      <c r="N1804" s="7">
        <f t="array" ref="N1804">IF(ISNUMBER(_xlfn.SINGLE(_xll.BDP($C1804, "DELTA_MID"))),_xll.BDP($C1804, "DELTA_MID")," ")</f>
        <v/>
      </c>
      <c r="O1804" s="7">
        <f>IF(ISNUMBER(N1804),_xll.BDP($C1804, "OPT_UNDL_TICKER"),"")</f>
        <v/>
      </c>
      <c r="P1804" s="8">
        <f>IF(ISNUMBER(N1804),_xll.BDP($C1804, "OPT_UNDL_PX")," ")</f>
        <v/>
      </c>
      <c r="Q1804" s="7">
        <f>IF(ISNUMBER(N1804),+G1804*_xll.BDP($C1804, "PX_POS_MULT_FACTOR")*P1804/K1804," ")</f>
        <v/>
      </c>
      <c r="R1804" s="8">
        <f t="array" ref="R1804">IF(OR($A1804="TUA",$A1804="TYA"),"",IF(ISNUMBER(_xlfn.SINGLE(_xll.BDP($C1804,"DUR_ADJ_OAS_MID"))),_xll.BDP($C1804,"DUR_ADJ_OAS_MID"),IF(ISNUMBER(_xlfn.SINGLE(_xll.BDP($E1804&amp;" ISIN","DUR_ADJ_OAS_MID"))),_xll.BDP($E1804&amp;" ISIN","DUR_ADJ_OAS_MID")," ")))</f>
        <v/>
      </c>
      <c r="S1804" s="7">
        <f>IF(ISNUMBER(N1804),Q1804*N1804,IF(ISNUMBER(R1804),J1804*R1804," "))</f>
        <v/>
      </c>
      <c r="T1804" t="inlineStr">
        <is>
          <t>NQZ5</t>
        </is>
      </c>
      <c r="U1804" t="inlineStr">
        <is>
          <t>Future</t>
        </is>
      </c>
      <c r="AG1804" t="n">
        <v>-0.000465</v>
      </c>
    </row>
    <row r="1805">
      <c r="A1805" t="inlineStr">
        <is>
          <t>QIS</t>
        </is>
      </c>
      <c r="B1805" t="inlineStr">
        <is>
          <t>CBOE VIX FUTURE NOV25</t>
        </is>
      </c>
      <c r="C1805" t="inlineStr">
        <is>
          <t>UXX5 Index</t>
        </is>
      </c>
      <c r="F1805" t="inlineStr">
        <is>
          <t>CBOE VIX FUTURE NOV25</t>
        </is>
      </c>
      <c r="G1805" s="1" t="n">
        <v>-125</v>
      </c>
      <c r="H1805" s="1" t="n">
        <v>19.3039</v>
      </c>
      <c r="I1805" s="2" t="n">
        <v>-2412987.5</v>
      </c>
      <c r="J1805" s="3" t="n">
        <v>-0.02920453</v>
      </c>
      <c r="K1805" s="4" t="n">
        <v>82623754.09</v>
      </c>
      <c r="L1805" s="5" t="n">
        <v>4375001</v>
      </c>
      <c r="M1805" s="6" t="n">
        <v>18.88542519</v>
      </c>
      <c r="N1805" s="7">
        <f t="array" ref="N1805">IF(ISNUMBER(_xlfn.SINGLE(_xll.BDP($C1805, "DELTA_MID"))),_xll.BDP($C1805, "DELTA_MID")," ")</f>
        <v/>
      </c>
      <c r="O1805" s="7">
        <f>IF(ISNUMBER(N1805),_xll.BDP($C1805, "OPT_UNDL_TICKER"),"")</f>
        <v/>
      </c>
      <c r="P1805" s="8">
        <f>IF(ISNUMBER(N1805),_xll.BDP($C1805, "OPT_UNDL_PX")," ")</f>
        <v/>
      </c>
      <c r="Q1805" s="7">
        <f>IF(ISNUMBER(N1805),+G1805*_xll.BDP($C1805, "PX_POS_MULT_FACTOR")*P1805/K1805," ")</f>
        <v/>
      </c>
      <c r="R1805" s="8">
        <f t="array" ref="R1805">IF(OR($A1805="TUA",$A1805="TYA"),"",IF(ISNUMBER(_xlfn.SINGLE(_xll.BDP($C1805,"DUR_ADJ_OAS_MID"))),_xll.BDP($C1805,"DUR_ADJ_OAS_MID"),IF(ISNUMBER(_xlfn.SINGLE(_xll.BDP($E1805&amp;" ISIN","DUR_ADJ_OAS_MID"))),_xll.BDP($E1805&amp;" ISIN","DUR_ADJ_OAS_MID")," ")))</f>
        <v/>
      </c>
      <c r="S1805" s="7">
        <f>IF(ISNUMBER(N1805),Q1805*N1805,IF(ISNUMBER(R1805),J1805*R1805," "))</f>
        <v/>
      </c>
      <c r="T1805" t="inlineStr">
        <is>
          <t>UXX5</t>
        </is>
      </c>
      <c r="U1805" t="inlineStr">
        <is>
          <t>Future</t>
        </is>
      </c>
      <c r="AG1805" t="n">
        <v>-0.000465</v>
      </c>
    </row>
    <row r="1806">
      <c r="A1806" t="inlineStr">
        <is>
          <t>QIS</t>
        </is>
      </c>
      <c r="B1806" t="inlineStr">
        <is>
          <t>GLD US 10/29/25 P352 Equity</t>
        </is>
      </c>
      <c r="C1806" t="inlineStr">
        <is>
          <t>GLD 10/29/25 P352 Equity</t>
        </is>
      </c>
      <c r="F1806" t="inlineStr">
        <is>
          <t>01XX864C4</t>
        </is>
      </c>
      <c r="G1806" s="1" t="n">
        <v>893</v>
      </c>
      <c r="H1806" s="1" t="n">
        <v>0.555</v>
      </c>
      <c r="I1806" s="2" t="n">
        <v>49561.5</v>
      </c>
      <c r="J1806" s="3" t="n">
        <v>0.00059985</v>
      </c>
      <c r="K1806" s="4" t="n">
        <v>82623754.09</v>
      </c>
      <c r="L1806" s="5" t="n">
        <v>4375001</v>
      </c>
      <c r="M1806" s="6" t="n">
        <v>18.88542519</v>
      </c>
      <c r="N1806" s="7">
        <f t="array" ref="N1806">IF(ISNUMBER(_xlfn.SINGLE(_xll.BDP($C1806, "DELTA_MID"))),_xll.BDP($C1806, "DELTA_MID")," ")</f>
        <v/>
      </c>
      <c r="O1806" s="7">
        <f t="array" ref="O1806">IF(ISNUMBER(N1806),_xll.BDP($C1806, "OPT_UNDL_TICKER"),"")</f>
        <v/>
      </c>
      <c r="P1806" s="8">
        <f t="array" ref="P1806">IF(ISNUMBER(N1806),_xll.BDP($C1806, "OPT_UNDL_PX")," ")</f>
        <v/>
      </c>
      <c r="Q1806" s="7">
        <f>IF(ISNUMBER(N1806),+G1806*_xll.BDP($C1806, "PX_POS_MULT_FACTOR")*P1806/K1806," ")</f>
        <v/>
      </c>
      <c r="R1806" s="8">
        <f t="array" ref="R1806">IF(OR($A1806="TUA",$A1806="TYA"),"",IF(ISNUMBER(_xlfn.SINGLE(_xll.BDP($C1806,"DUR_ADJ_OAS_MID"))),_xll.BDP($C1806,"DUR_ADJ_OAS_MID"),IF(ISNUMBER(_xlfn.SINGLE(_xll.BDP($E1806&amp;" ISIN","DUR_ADJ_OAS_MID"))),_xll.BDP($E1806&amp;" ISIN","DUR_ADJ_OAS_MID")," ")))</f>
        <v/>
      </c>
      <c r="S1806" s="7">
        <f>IF(ISNUMBER(N1806),Q1806*N1806,IF(ISNUMBER(R1806),J1806*R1806," "))</f>
        <v/>
      </c>
      <c r="T1806" t="inlineStr">
        <is>
          <t>01XX864C4</t>
        </is>
      </c>
      <c r="U1806" t="inlineStr">
        <is>
          <t>Option</t>
        </is>
      </c>
      <c r="AG1806" t="n">
        <v>-0.000465</v>
      </c>
    </row>
    <row r="1807">
      <c r="A1807" t="inlineStr">
        <is>
          <t>QIS</t>
        </is>
      </c>
      <c r="B1807" t="inlineStr">
        <is>
          <t>GLD US 10/29/25 P362 Equity</t>
        </is>
      </c>
      <c r="C1807" t="inlineStr">
        <is>
          <t>GLD 10/29/25 P362 Equity</t>
        </is>
      </c>
      <c r="F1807" t="inlineStr">
        <is>
          <t>01XWSK3K8</t>
        </is>
      </c>
      <c r="G1807" s="1" t="n">
        <v>-893</v>
      </c>
      <c r="H1807" s="1" t="n">
        <v>1.41</v>
      </c>
      <c r="I1807" s="2" t="n">
        <v>-125913</v>
      </c>
      <c r="J1807" s="3" t="n">
        <v>-0.00152393</v>
      </c>
      <c r="K1807" s="4" t="n">
        <v>82623754.09</v>
      </c>
      <c r="L1807" s="5" t="n">
        <v>4375001</v>
      </c>
      <c r="M1807" s="6" t="n">
        <v>18.88542519</v>
      </c>
      <c r="N1807" s="7">
        <f t="array" ref="N1807">IF(ISNUMBER(_xlfn.SINGLE(_xll.BDP($C1807, "DELTA_MID"))),_xll.BDP($C1807, "DELTA_MID")," ")</f>
        <v/>
      </c>
      <c r="O1807" s="7">
        <f t="array" ref="O1807">IF(ISNUMBER(N1807),_xll.BDP($C1807, "OPT_UNDL_TICKER"),"")</f>
        <v/>
      </c>
      <c r="P1807" s="8">
        <f t="array" ref="P1807">IF(ISNUMBER(N1807),_xll.BDP($C1807, "OPT_UNDL_PX")," ")</f>
        <v/>
      </c>
      <c r="Q1807" s="7">
        <f>IF(ISNUMBER(N1807),+G1807*_xll.BDP($C1807, "PX_POS_MULT_FACTOR")*P1807/K1807," ")</f>
        <v/>
      </c>
      <c r="R1807" s="8">
        <f t="array" ref="R1807">IF(OR($A1807="TUA",$A1807="TYA"),"",IF(ISNUMBER(_xlfn.SINGLE(_xll.BDP($C1807,"DUR_ADJ_OAS_MID"))),_xll.BDP($C1807,"DUR_ADJ_OAS_MID"),IF(ISNUMBER(_xlfn.SINGLE(_xll.BDP($E1807&amp;" ISIN","DUR_ADJ_OAS_MID"))),_xll.BDP($E1807&amp;" ISIN","DUR_ADJ_OAS_MID")," ")))</f>
        <v/>
      </c>
      <c r="S1807" s="7">
        <f>IF(ISNUMBER(N1807),Q1807*N1807,IF(ISNUMBER(R1807),J1807*R1807," "))</f>
        <v/>
      </c>
      <c r="T1807" t="inlineStr">
        <is>
          <t>01XWSK3K8</t>
        </is>
      </c>
      <c r="U1807" t="inlineStr">
        <is>
          <t>Option</t>
        </is>
      </c>
      <c r="AG1807" t="n">
        <v>-0.000465</v>
      </c>
    </row>
    <row r="1808">
      <c r="A1808" t="inlineStr">
        <is>
          <t>QIS</t>
        </is>
      </c>
      <c r="B1808" t="inlineStr">
        <is>
          <t>NDX US 11/21/25 C24600 Index</t>
        </is>
      </c>
      <c r="C1808" t="inlineStr">
        <is>
          <t>NDX US 11/21/25 C24600 Index</t>
        </is>
      </c>
      <c r="F1808" t="inlineStr">
        <is>
          <t>01TQTBSM5</t>
        </is>
      </c>
      <c r="G1808" s="1" t="n">
        <v>29</v>
      </c>
      <c r="H1808" s="1" t="n">
        <v>793.8</v>
      </c>
      <c r="I1808" s="2" t="n">
        <v>2302020</v>
      </c>
      <c r="J1808" s="3" t="n">
        <v>0.02786148</v>
      </c>
      <c r="K1808" s="4" t="n">
        <v>82623754.09</v>
      </c>
      <c r="L1808" s="5" t="n">
        <v>4375001</v>
      </c>
      <c r="M1808" s="6" t="n">
        <v>18.88542519</v>
      </c>
      <c r="N1808" s="7">
        <f t="array" ref="N1808">IF(ISNUMBER(_xlfn.SINGLE(_xll.BDP($C1808, "DELTA_MID"))),_xll.BDP($C1808, "DELTA_MID")," ")</f>
        <v/>
      </c>
      <c r="O1808" s="7">
        <f t="array" ref="O1808">IF(ISNUMBER(N1808),_xll.BDP($C1808, "OPT_UNDL_TICKER"),"")</f>
        <v/>
      </c>
      <c r="P1808" s="8">
        <f t="array" ref="P1808">IF(ISNUMBER(N1808),_xll.BDP($C1808, "OPT_UNDL_PX")," ")</f>
        <v/>
      </c>
      <c r="Q1808" s="7">
        <f>IF(ISNUMBER(N1808),+G1808*_xll.BDP($C1808, "PX_POS_MULT_FACTOR")*P1808/K1808," ")</f>
        <v/>
      </c>
      <c r="R1808" s="8">
        <f t="array" ref="R1808">IF(OR($A1808="TUA",$A1808="TYA"),"",IF(ISNUMBER(_xlfn.SINGLE(_xll.BDP($C1808,"DUR_ADJ_OAS_MID"))),_xll.BDP($C1808,"DUR_ADJ_OAS_MID"),IF(ISNUMBER(_xlfn.SINGLE(_xll.BDP($E1808&amp;" ISIN","DUR_ADJ_OAS_MID"))),_xll.BDP($E1808&amp;" ISIN","DUR_ADJ_OAS_MID")," ")))</f>
        <v/>
      </c>
      <c r="S1808" s="7">
        <f>IF(ISNUMBER(N1808),Q1808*N1808,IF(ISNUMBER(R1808),J1808*R1808," "))</f>
        <v/>
      </c>
      <c r="T1808" t="inlineStr">
        <is>
          <t>01TQTBSM5</t>
        </is>
      </c>
      <c r="U1808" t="inlineStr">
        <is>
          <t>Option</t>
        </is>
      </c>
      <c r="AG1808" t="n">
        <v>-0.000465</v>
      </c>
    </row>
    <row r="1809">
      <c r="A1809" t="inlineStr">
        <is>
          <t>QIS</t>
        </is>
      </c>
      <c r="B1809" t="inlineStr">
        <is>
          <t>NDXP US 10/31/25 P22750 Index</t>
        </is>
      </c>
      <c r="C1809" t="inlineStr">
        <is>
          <t>NDXP US 10/31/25 P22750 Index</t>
        </is>
      </c>
      <c r="F1809" t="inlineStr">
        <is>
          <t>01X2RKHR5</t>
        </is>
      </c>
      <c r="G1809" s="1" t="n">
        <v>8</v>
      </c>
      <c r="H1809" s="1" t="n">
        <v>26.65</v>
      </c>
      <c r="I1809" s="2" t="n">
        <v>21320</v>
      </c>
      <c r="J1809" s="3" t="n">
        <v>0.00025804</v>
      </c>
      <c r="K1809" s="4" t="n">
        <v>82623754.09</v>
      </c>
      <c r="L1809" s="5" t="n">
        <v>4375001</v>
      </c>
      <c r="M1809" s="6" t="n">
        <v>18.88542519</v>
      </c>
      <c r="N1809" s="7">
        <f t="array" ref="N1809">IF(ISNUMBER(_xlfn.SINGLE(_xll.BDP($C1809, "DELTA_MID"))),_xll.BDP($C1809, "DELTA_MID")," ")</f>
        <v/>
      </c>
      <c r="O1809" s="7">
        <f t="array" ref="O1809">IF(ISNUMBER(N1809),_xll.BDP($C1809, "OPT_UNDL_TICKER"),"")</f>
        <v/>
      </c>
      <c r="P1809" s="8">
        <f t="array" ref="P1809">IF(ISNUMBER(N1809),_xll.BDP($C1809, "OPT_UNDL_PX")," ")</f>
        <v/>
      </c>
      <c r="Q1809" s="7">
        <f>IF(ISNUMBER(N1809),+G1809*_xll.BDP($C1809, "PX_POS_MULT_FACTOR")*P1809/K1809," ")</f>
        <v/>
      </c>
      <c r="R1809" s="8">
        <f t="array" ref="R1809">IF(OR($A1809="TUA",$A1809="TYA"),"",IF(ISNUMBER(_xlfn.SINGLE(_xll.BDP($C1809,"DUR_ADJ_OAS_MID"))),_xll.BDP($C1809,"DUR_ADJ_OAS_MID"),IF(ISNUMBER(_xlfn.SINGLE(_xll.BDP($E1809&amp;" ISIN","DUR_ADJ_OAS_MID"))),_xll.BDP($E1809&amp;" ISIN","DUR_ADJ_OAS_MID")," ")))</f>
        <v/>
      </c>
      <c r="S1809" s="7">
        <f>IF(ISNUMBER(N1809),Q1809*N1809,IF(ISNUMBER(R1809),J1809*R1809," "))</f>
        <v/>
      </c>
      <c r="T1809" t="inlineStr">
        <is>
          <t>01X2RKHR5</t>
        </is>
      </c>
      <c r="U1809" t="inlineStr">
        <is>
          <t>Option</t>
        </is>
      </c>
      <c r="AG1809" t="n">
        <v>-0.000465</v>
      </c>
    </row>
    <row r="1810">
      <c r="A1810" t="inlineStr">
        <is>
          <t>QIS</t>
        </is>
      </c>
      <c r="B1810" t="inlineStr">
        <is>
          <t>NDXP US 10/31/25 P23750 Index</t>
        </is>
      </c>
      <c r="C1810" t="inlineStr">
        <is>
          <t>NDXP US 10/31/25 P23750 Index</t>
        </is>
      </c>
      <c r="F1810" t="inlineStr">
        <is>
          <t>01X2S1F98</t>
        </is>
      </c>
      <c r="G1810" s="1" t="n">
        <v>-8</v>
      </c>
      <c r="H1810" s="1" t="n">
        <v>82.40000000000001</v>
      </c>
      <c r="I1810" s="2" t="n">
        <v>-65920</v>
      </c>
      <c r="J1810" s="3" t="n">
        <v>-0.00079783</v>
      </c>
      <c r="K1810" s="4" t="n">
        <v>82623754.09</v>
      </c>
      <c r="L1810" s="5" t="n">
        <v>4375001</v>
      </c>
      <c r="M1810" s="6" t="n">
        <v>18.88542519</v>
      </c>
      <c r="N1810" s="7">
        <f t="array" ref="N1810">IF(ISNUMBER(_xlfn.SINGLE(_xll.BDP($C1810, "DELTA_MID"))),_xll.BDP($C1810, "DELTA_MID")," ")</f>
        <v/>
      </c>
      <c r="O1810" s="7">
        <f t="array" ref="O1810">IF(ISNUMBER(N1810),_xll.BDP($C1810, "OPT_UNDL_TICKER"),"")</f>
        <v/>
      </c>
      <c r="P1810" s="8">
        <f t="array" ref="P1810">IF(ISNUMBER(N1810),_xll.BDP($C1810, "OPT_UNDL_PX")," ")</f>
        <v/>
      </c>
      <c r="Q1810" s="7">
        <f>IF(ISNUMBER(N1810),+G1810*_xll.BDP($C1810, "PX_POS_MULT_FACTOR")*P1810/K1810," ")</f>
        <v/>
      </c>
      <c r="R1810" s="8">
        <f t="array" ref="R1810">IF(OR($A1810="TUA",$A1810="TYA"),"",IF(ISNUMBER(_xlfn.SINGLE(_xll.BDP($C1810,"DUR_ADJ_OAS_MID"))),_xll.BDP($C1810,"DUR_ADJ_OAS_MID"),IF(ISNUMBER(_xlfn.SINGLE(_xll.BDP($E1810&amp;" ISIN","DUR_ADJ_OAS_MID"))),_xll.BDP($E1810&amp;" ISIN","DUR_ADJ_OAS_MID")," ")))</f>
        <v/>
      </c>
      <c r="S1810" s="7">
        <f>IF(ISNUMBER(N1810),Q1810*N1810,IF(ISNUMBER(R1810),J1810*R1810," "))</f>
        <v/>
      </c>
      <c r="T1810" t="inlineStr">
        <is>
          <t>01X2S1F98</t>
        </is>
      </c>
      <c r="U1810" t="inlineStr">
        <is>
          <t>Option</t>
        </is>
      </c>
      <c r="AG1810" t="n">
        <v>-0.000465</v>
      </c>
    </row>
    <row r="1811">
      <c r="A1811" t="inlineStr">
        <is>
          <t>QIS</t>
        </is>
      </c>
      <c r="B1811" t="inlineStr">
        <is>
          <t>NDXP US 11/05/25 P22200 Index</t>
        </is>
      </c>
      <c r="C1811" t="inlineStr">
        <is>
          <t>NDXP US 11/05/25 P22200 Index</t>
        </is>
      </c>
      <c r="F1811" t="inlineStr">
        <is>
          <t>01XV9TJH1</t>
        </is>
      </c>
      <c r="G1811" s="1" t="n">
        <v>8</v>
      </c>
      <c r="H1811" s="1" t="n">
        <v>27.9</v>
      </c>
      <c r="I1811" s="2" t="n">
        <v>22320</v>
      </c>
      <c r="J1811" s="3" t="n">
        <v>0.00027014</v>
      </c>
      <c r="K1811" s="4" t="n">
        <v>82623754.09</v>
      </c>
      <c r="L1811" s="5" t="n">
        <v>4375001</v>
      </c>
      <c r="M1811" s="6" t="n">
        <v>18.88542519</v>
      </c>
      <c r="N1811" s="7">
        <f t="array" ref="N1811">IF(ISNUMBER(_xlfn.SINGLE(_xll.BDP($C1811, "DELTA_MID"))),_xll.BDP($C1811, "DELTA_MID")," ")</f>
        <v/>
      </c>
      <c r="O1811" s="7">
        <f t="array" ref="O1811">IF(ISNUMBER(N1811),_xll.BDP($C1811, "OPT_UNDL_TICKER"),"")</f>
        <v/>
      </c>
      <c r="P1811" s="8">
        <f t="array" ref="P1811">IF(ISNUMBER(N1811),_xll.BDP($C1811, "OPT_UNDL_PX")," ")</f>
        <v/>
      </c>
      <c r="Q1811" s="7">
        <f>IF(ISNUMBER(N1811),+G1811*_xll.BDP($C1811, "PX_POS_MULT_FACTOR")*P1811/K1811," ")</f>
        <v/>
      </c>
      <c r="R1811" s="8">
        <f t="array" ref="R1811">IF(OR($A1811="TUA",$A1811="TYA"),"",IF(ISNUMBER(_xlfn.SINGLE(_xll.BDP($C1811,"DUR_ADJ_OAS_MID"))),_xll.BDP($C1811,"DUR_ADJ_OAS_MID"),IF(ISNUMBER(_xlfn.SINGLE(_xll.BDP($E1811&amp;" ISIN","DUR_ADJ_OAS_MID"))),_xll.BDP($E1811&amp;" ISIN","DUR_ADJ_OAS_MID")," ")))</f>
        <v/>
      </c>
      <c r="S1811" s="7">
        <f>IF(ISNUMBER(N1811),Q1811*N1811,IF(ISNUMBER(R1811),J1811*R1811," "))</f>
        <v/>
      </c>
      <c r="T1811" t="inlineStr">
        <is>
          <t>01XV9TJH1</t>
        </is>
      </c>
      <c r="U1811" t="inlineStr">
        <is>
          <t>Option</t>
        </is>
      </c>
      <c r="AG1811" t="n">
        <v>-0.000465</v>
      </c>
    </row>
    <row r="1812">
      <c r="A1812" t="inlineStr">
        <is>
          <t>QIS</t>
        </is>
      </c>
      <c r="B1812" t="inlineStr">
        <is>
          <t>NDXP US 11/05/25 P23200 Index</t>
        </is>
      </c>
      <c r="C1812" t="inlineStr">
        <is>
          <t>NDXP US 11/05/25 P23200 Index</t>
        </is>
      </c>
      <c r="F1812" t="inlineStr">
        <is>
          <t>01XP50KP5</t>
        </is>
      </c>
      <c r="G1812" s="1" t="n">
        <v>-8</v>
      </c>
      <c r="H1812" s="1" t="n">
        <v>65.84999999999999</v>
      </c>
      <c r="I1812" s="2" t="n">
        <v>-52680</v>
      </c>
      <c r="J1812" s="3" t="n">
        <v>-0.0006375900000000001</v>
      </c>
      <c r="K1812" s="4" t="n">
        <v>82623754.09</v>
      </c>
      <c r="L1812" s="5" t="n">
        <v>4375001</v>
      </c>
      <c r="M1812" s="6" t="n">
        <v>18.88542519</v>
      </c>
      <c r="N1812" s="7">
        <f t="array" ref="N1812">IF(ISNUMBER(_xlfn.SINGLE(_xll.BDP($C1812, "DELTA_MID"))),_xll.BDP($C1812, "DELTA_MID")," ")</f>
        <v/>
      </c>
      <c r="O1812" s="7">
        <f t="array" ref="O1812">IF(ISNUMBER(N1812),_xll.BDP($C1812, "OPT_UNDL_TICKER"),"")</f>
        <v/>
      </c>
      <c r="P1812" s="8">
        <f t="array" ref="P1812">IF(ISNUMBER(N1812),_xll.BDP($C1812, "OPT_UNDL_PX")," ")</f>
        <v/>
      </c>
      <c r="Q1812" s="7">
        <f>IF(ISNUMBER(N1812),+G1812*_xll.BDP($C1812, "PX_POS_MULT_FACTOR")*P1812/K1812," ")</f>
        <v/>
      </c>
      <c r="R1812" s="8">
        <f t="array" ref="R1812">IF(OR($A1812="TUA",$A1812="TYA"),"",IF(ISNUMBER(_xlfn.SINGLE(_xll.BDP($C1812,"DUR_ADJ_OAS_MID"))),_xll.BDP($C1812,"DUR_ADJ_OAS_MID"),IF(ISNUMBER(_xlfn.SINGLE(_xll.BDP($E1812&amp;" ISIN","DUR_ADJ_OAS_MID"))),_xll.BDP($E1812&amp;" ISIN","DUR_ADJ_OAS_MID")," ")))</f>
        <v/>
      </c>
      <c r="S1812" s="7">
        <f>IF(ISNUMBER(N1812),Q1812*N1812,IF(ISNUMBER(R1812),J1812*R1812," "))</f>
        <v/>
      </c>
      <c r="T1812" t="inlineStr">
        <is>
          <t>01XP50KP5</t>
        </is>
      </c>
      <c r="U1812" t="inlineStr">
        <is>
          <t>Option</t>
        </is>
      </c>
      <c r="AG1812" t="n">
        <v>-0.000465</v>
      </c>
    </row>
    <row r="1813">
      <c r="A1813" t="inlineStr">
        <is>
          <t>QIS</t>
        </is>
      </c>
      <c r="B1813" t="inlineStr">
        <is>
          <t>OTC GS RTY 1/26/26 90% PUT/ 70% KO</t>
        </is>
      </c>
      <c r="C1813" t="inlineStr">
        <is>
          <t>OTC GS RTY 1/26/26 90% PUT/ 70% KO</t>
        </is>
      </c>
      <c r="F1813" t="inlineStr">
        <is>
          <t>OTCGS0005</t>
        </is>
      </c>
      <c r="G1813" s="1" t="n">
        <v>12352</v>
      </c>
      <c r="H1813" s="1" t="n">
        <v>7.577109</v>
      </c>
      <c r="I1813" s="2" t="n">
        <v>93592.45</v>
      </c>
      <c r="J1813" s="3" t="n">
        <v>0.00113275</v>
      </c>
      <c r="K1813" s="4" t="n">
        <v>82623754.09</v>
      </c>
      <c r="L1813" s="5" t="n">
        <v>4375001</v>
      </c>
      <c r="M1813" s="6" t="n">
        <v>18.88542519</v>
      </c>
      <c r="N1813" s="7">
        <f t="array" ref="N1813">IF(ISNUMBER(_xlfn.SINGLE(_xll.BDP($C1813, "DELTA_MID"))),_xll.BDP($C1813, "DELTA_MID")," ")</f>
        <v/>
      </c>
      <c r="O1813" s="7">
        <f>IF(ISNUMBER(N1813),_xll.BDP($C1813, "OPT_UNDL_TICKER"),"")</f>
        <v/>
      </c>
      <c r="P1813" s="8">
        <f>IF(ISNUMBER(N1813),_xll.BDP($C1813, "OPT_UNDL_PX")," ")</f>
        <v/>
      </c>
      <c r="Q1813" s="7">
        <f>IF(ISNUMBER(N1813),+G1813*_xll.BDP($C1813, "PX_POS_MULT_FACTOR")*P1813/K1813," ")</f>
        <v/>
      </c>
      <c r="R1813" s="8">
        <f t="array" ref="R1813">IF(OR($A1813="TUA",$A1813="TYA"),"",IF(ISNUMBER(_xlfn.SINGLE(_xll.BDP($C1813,"DUR_ADJ_OAS_MID"))),_xll.BDP($C1813,"DUR_ADJ_OAS_MID"),IF(ISNUMBER(_xlfn.SINGLE(_xll.BDP($E1813&amp;" ISIN","DUR_ADJ_OAS_MID"))),_xll.BDP($E1813&amp;" ISIN","DUR_ADJ_OAS_MID")," ")))</f>
        <v/>
      </c>
      <c r="S1813" s="7">
        <f>IF(ISNUMBER(N1813),Q1813*N1813,IF(ISNUMBER(R1813),J1813*R1813," "))</f>
        <v/>
      </c>
      <c r="T1813" t="inlineStr">
        <is>
          <t>OTCGS0005</t>
        </is>
      </c>
      <c r="U1813" t="inlineStr">
        <is>
          <t>Option</t>
        </is>
      </c>
      <c r="AG1813" t="n">
        <v>-0.000465</v>
      </c>
    </row>
    <row r="1814">
      <c r="A1814" t="inlineStr">
        <is>
          <t>QIS</t>
        </is>
      </c>
      <c r="B1814" t="inlineStr">
        <is>
          <t>OTC OP0001MST 7/24/28 CALL 100%</t>
        </is>
      </c>
      <c r="C1814" t="inlineStr">
        <is>
          <t>OTC OP0001MST 7/24/28 CALL 100%</t>
        </is>
      </c>
      <c r="F1814" t="inlineStr">
        <is>
          <t>OTCBP0001</t>
        </is>
      </c>
      <c r="G1814" s="1" t="n">
        <v>20000000</v>
      </c>
      <c r="H1814" s="1" t="n">
        <v>0.019026</v>
      </c>
      <c r="I1814" s="2" t="n">
        <v>380527</v>
      </c>
      <c r="J1814" s="3" t="n">
        <v>0.00460554</v>
      </c>
      <c r="K1814" s="4" t="n">
        <v>82623754.09</v>
      </c>
      <c r="L1814" s="5" t="n">
        <v>4375001</v>
      </c>
      <c r="M1814" s="6" t="n">
        <v>18.88542519</v>
      </c>
      <c r="N1814" s="7">
        <f t="array" ref="N1814">IF(ISNUMBER(_xlfn.SINGLE(_xll.BDP($C1814, "DELTA_MID"))),_xll.BDP($C1814, "DELTA_MID")," ")</f>
        <v/>
      </c>
      <c r="O1814" s="7">
        <f>IF(ISNUMBER(N1814),_xll.BDP($C1814, "OPT_UNDL_TICKER"),"")</f>
        <v/>
      </c>
      <c r="P1814" s="8">
        <f>IF(ISNUMBER(N1814),_xll.BDP($C1814, "OPT_UNDL_PX")," ")</f>
        <v/>
      </c>
      <c r="Q1814" s="7">
        <f>IF(ISNUMBER(N1814),+G1814*_xll.BDP($C1814, "PX_POS_MULT_FACTOR")*P1814/K1814," ")</f>
        <v/>
      </c>
      <c r="R1814" s="8">
        <f t="array" ref="R1814">IF(OR($A1814="TUA",$A1814="TYA"),"",IF(ISNUMBER(_xlfn.SINGLE(_xll.BDP($C1814,"DUR_ADJ_OAS_MID"))),_xll.BDP($C1814,"DUR_ADJ_OAS_MID"),IF(ISNUMBER(_xlfn.SINGLE(_xll.BDP($E1814&amp;" ISIN","DUR_ADJ_OAS_MID"))),_xll.BDP($E1814&amp;" ISIN","DUR_ADJ_OAS_MID")," ")))</f>
        <v/>
      </c>
      <c r="S1814" s="7">
        <f>IF(ISNUMBER(N1814),Q1814*N1814,IF(ISNUMBER(R1814),J1814*R1814," "))</f>
        <v/>
      </c>
      <c r="T1814" t="inlineStr">
        <is>
          <t>OTCBP0001</t>
        </is>
      </c>
      <c r="U1814" t="inlineStr">
        <is>
          <t>Option</t>
        </is>
      </c>
      <c r="AG1814" t="n">
        <v>-0.000465</v>
      </c>
    </row>
    <row r="1815">
      <c r="A1815" t="inlineStr">
        <is>
          <t>QIS</t>
        </is>
      </c>
      <c r="B1815" t="inlineStr">
        <is>
          <t>OTC OP0001MST 7/31/28 CALL 100%</t>
        </is>
      </c>
      <c r="C1815" t="inlineStr">
        <is>
          <t>OTC OP0001MST 7/31/28 CALL 100%</t>
        </is>
      </c>
      <c r="F1815" t="inlineStr">
        <is>
          <t>OTCBP0002</t>
        </is>
      </c>
      <c r="G1815" s="1" t="n">
        <v>20000000</v>
      </c>
      <c r="H1815" s="1" t="n">
        <v>0.019314</v>
      </c>
      <c r="I1815" s="2" t="n">
        <v>386272.6</v>
      </c>
      <c r="J1815" s="3" t="n">
        <v>0.00467508</v>
      </c>
      <c r="K1815" s="4" t="n">
        <v>82623754.09</v>
      </c>
      <c r="L1815" s="5" t="n">
        <v>4375001</v>
      </c>
      <c r="M1815" s="6" t="n">
        <v>18.88542519</v>
      </c>
      <c r="N1815" s="7">
        <f t="array" ref="N1815">IF(ISNUMBER(_xlfn.SINGLE(_xll.BDP($C1815, "DELTA_MID"))),_xll.BDP($C1815, "DELTA_MID")," ")</f>
        <v/>
      </c>
      <c r="O1815" s="7">
        <f>IF(ISNUMBER(N1815),_xll.BDP($C1815, "OPT_UNDL_TICKER"),"")</f>
        <v/>
      </c>
      <c r="P1815" s="8">
        <f>IF(ISNUMBER(N1815),_xll.BDP($C1815, "OPT_UNDL_PX")," ")</f>
        <v/>
      </c>
      <c r="Q1815" s="7">
        <f>IF(ISNUMBER(N1815),+G1815*_xll.BDP($C1815, "PX_POS_MULT_FACTOR")*P1815/K1815," ")</f>
        <v/>
      </c>
      <c r="R1815" s="8">
        <f t="array" ref="R1815">IF(OR($A1815="TUA",$A1815="TYA"),"",IF(ISNUMBER(_xlfn.SINGLE(_xll.BDP($C1815,"DUR_ADJ_OAS_MID"))),_xll.BDP($C1815,"DUR_ADJ_OAS_MID"),IF(ISNUMBER(_xlfn.SINGLE(_xll.BDP($E1815&amp;" ISIN","DUR_ADJ_OAS_MID"))),_xll.BDP($E1815&amp;" ISIN","DUR_ADJ_OAS_MID")," ")))</f>
        <v/>
      </c>
      <c r="S1815" s="7">
        <f>IF(ISNUMBER(N1815),Q1815*N1815,IF(ISNUMBER(R1815),J1815*R1815," "))</f>
        <v/>
      </c>
      <c r="T1815" t="inlineStr">
        <is>
          <t>OTCBP0002</t>
        </is>
      </c>
      <c r="U1815" t="inlineStr">
        <is>
          <t>Option</t>
        </is>
      </c>
      <c r="AG1815" t="n">
        <v>-0.000465</v>
      </c>
    </row>
    <row r="1816">
      <c r="A1816" t="inlineStr">
        <is>
          <t>QIS</t>
        </is>
      </c>
      <c r="B1816" t="inlineStr">
        <is>
          <t>OTC OP0001MST 8/15/28 CALL 100%</t>
        </is>
      </c>
      <c r="C1816" t="inlineStr">
        <is>
          <t>OTC OP0001MST 8/15/28 CALL 100%</t>
        </is>
      </c>
      <c r="F1816" t="inlineStr">
        <is>
          <t>OTCBP0003</t>
        </is>
      </c>
      <c r="G1816" s="1" t="n">
        <v>20000000</v>
      </c>
      <c r="H1816" s="1" t="n">
        <v>0.019896</v>
      </c>
      <c r="I1816" s="2" t="n">
        <v>397922.8</v>
      </c>
      <c r="J1816" s="3" t="n">
        <v>0.00481608</v>
      </c>
      <c r="K1816" s="4" t="n">
        <v>82623754.09</v>
      </c>
      <c r="L1816" s="5" t="n">
        <v>4375001</v>
      </c>
      <c r="M1816" s="6" t="n">
        <v>18.88542519</v>
      </c>
      <c r="N1816" s="7">
        <f t="array" ref="N1816">IF(ISNUMBER(_xlfn.SINGLE(_xll.BDP($C1816, "DELTA_MID"))),_xll.BDP($C1816, "DELTA_MID")," ")</f>
        <v/>
      </c>
      <c r="O1816" s="7">
        <f>IF(ISNUMBER(N1816),_xll.BDP($C1816, "OPT_UNDL_TICKER"),"")</f>
        <v/>
      </c>
      <c r="P1816" s="8">
        <f>IF(ISNUMBER(N1816),_xll.BDP($C1816, "OPT_UNDL_PX")," ")</f>
        <v/>
      </c>
      <c r="Q1816" s="7">
        <f>IF(ISNUMBER(N1816),+G1816*_xll.BDP($C1816, "PX_POS_MULT_FACTOR")*P1816/K1816," ")</f>
        <v/>
      </c>
      <c r="R1816" s="8">
        <f t="array" ref="R1816">IF(OR($A1816="TUA",$A1816="TYA"),"",IF(ISNUMBER(_xlfn.SINGLE(_xll.BDP($C1816,"DUR_ADJ_OAS_MID"))),_xll.BDP($C1816,"DUR_ADJ_OAS_MID"),IF(ISNUMBER(_xlfn.SINGLE(_xll.BDP($E1816&amp;" ISIN","DUR_ADJ_OAS_MID"))),_xll.BDP($E1816&amp;" ISIN","DUR_ADJ_OAS_MID")," ")))</f>
        <v/>
      </c>
      <c r="S1816" s="7">
        <f>IF(ISNUMBER(N1816),Q1816*N1816,IF(ISNUMBER(R1816),J1816*R1816," "))</f>
        <v/>
      </c>
      <c r="T1816" t="inlineStr">
        <is>
          <t>OTCBP0003</t>
        </is>
      </c>
      <c r="U1816" t="inlineStr">
        <is>
          <t>Option</t>
        </is>
      </c>
      <c r="AG1816" t="n">
        <v>-0.000465</v>
      </c>
    </row>
    <row r="1817">
      <c r="A1817" t="inlineStr">
        <is>
          <t>QIS</t>
        </is>
      </c>
      <c r="B1817" t="inlineStr">
        <is>
          <t>RUTW US 10/29/25 P2250 Index</t>
        </is>
      </c>
      <c r="C1817" t="inlineStr">
        <is>
          <t>RUTW US 10/29/25 P2250 Index</t>
        </is>
      </c>
      <c r="F1817" t="inlineStr">
        <is>
          <t>01XWR8H69</t>
        </is>
      </c>
      <c r="G1817" s="1" t="n">
        <v>88</v>
      </c>
      <c r="H1817" s="1" t="n">
        <v>1.575</v>
      </c>
      <c r="I1817" s="2" t="n">
        <v>13860</v>
      </c>
      <c r="J1817" s="3" t="n">
        <v>0.00016775</v>
      </c>
      <c r="K1817" s="4" t="n">
        <v>82623754.09</v>
      </c>
      <c r="L1817" s="5" t="n">
        <v>4375001</v>
      </c>
      <c r="M1817" s="6" t="n">
        <v>18.88542519</v>
      </c>
      <c r="N1817" s="7">
        <f t="array" ref="N1817">IF(ISNUMBER(_xlfn.SINGLE(_xll.BDP($C1817, "DELTA_MID"))),_xll.BDP($C1817, "DELTA_MID")," ")</f>
        <v/>
      </c>
      <c r="O1817" s="7">
        <f t="array" ref="O1817">IF(ISNUMBER(N1817),_xll.BDP($C1817, "OPT_UNDL_TICKER"),"")</f>
        <v/>
      </c>
      <c r="P1817" s="8">
        <f t="array" ref="P1817">IF(ISNUMBER(N1817),_xll.BDP($C1817, "OPT_UNDL_PX")," ")</f>
        <v/>
      </c>
      <c r="Q1817" s="7">
        <f>IF(ISNUMBER(N1817),+G1817*_xll.BDP($C1817, "PX_POS_MULT_FACTOR")*P1817/K1817," ")</f>
        <v/>
      </c>
      <c r="R1817" s="8">
        <f t="array" ref="R1817">IF(OR($A1817="TUA",$A1817="TYA"),"",IF(ISNUMBER(_xlfn.SINGLE(_xll.BDP($C1817,"DUR_ADJ_OAS_MID"))),_xll.BDP($C1817,"DUR_ADJ_OAS_MID"),IF(ISNUMBER(_xlfn.SINGLE(_xll.BDP($E1817&amp;" ISIN","DUR_ADJ_OAS_MID"))),_xll.BDP($E1817&amp;" ISIN","DUR_ADJ_OAS_MID")," ")))</f>
        <v/>
      </c>
      <c r="S1817" s="7">
        <f>IF(ISNUMBER(N1817),Q1817*N1817,IF(ISNUMBER(R1817),J1817*R1817," "))</f>
        <v/>
      </c>
      <c r="T1817" t="inlineStr">
        <is>
          <t>01XWR8H69</t>
        </is>
      </c>
      <c r="U1817" t="inlineStr">
        <is>
          <t>Option</t>
        </is>
      </c>
      <c r="AG1817" t="n">
        <v>-0.000465</v>
      </c>
    </row>
    <row r="1818">
      <c r="A1818" t="inlineStr">
        <is>
          <t>QIS</t>
        </is>
      </c>
      <c r="B1818" t="inlineStr">
        <is>
          <t>RUTW US 10/29/25 P2350 Index</t>
        </is>
      </c>
      <c r="C1818" t="inlineStr">
        <is>
          <t>RUTW US 10/29/25 P2350 Index</t>
        </is>
      </c>
      <c r="F1818" t="inlineStr">
        <is>
          <t>01XWNC4L5</t>
        </is>
      </c>
      <c r="G1818" s="1" t="n">
        <v>-88</v>
      </c>
      <c r="H1818" s="1" t="n">
        <v>6.6</v>
      </c>
      <c r="I1818" s="2" t="n">
        <v>-58080</v>
      </c>
      <c r="J1818" s="3" t="n">
        <v>-0.00070295</v>
      </c>
      <c r="K1818" s="4" t="n">
        <v>82623754.09</v>
      </c>
      <c r="L1818" s="5" t="n">
        <v>4375001</v>
      </c>
      <c r="M1818" s="6" t="n">
        <v>18.88542519</v>
      </c>
      <c r="N1818" s="7">
        <f t="array" ref="N1818">IF(ISNUMBER(_xlfn.SINGLE(_xll.BDP($C1818, "DELTA_MID"))),_xll.BDP($C1818, "DELTA_MID")," ")</f>
        <v/>
      </c>
      <c r="O1818" s="7">
        <f t="array" ref="O1818">IF(ISNUMBER(N1818),_xll.BDP($C1818, "OPT_UNDL_TICKER"),"")</f>
        <v/>
      </c>
      <c r="P1818" s="8">
        <f t="array" ref="P1818">IF(ISNUMBER(N1818),_xll.BDP($C1818, "OPT_UNDL_PX")," ")</f>
        <v/>
      </c>
      <c r="Q1818" s="7">
        <f>IF(ISNUMBER(N1818),+G1818*_xll.BDP($C1818, "PX_POS_MULT_FACTOR")*P1818/K1818," ")</f>
        <v/>
      </c>
      <c r="R1818" s="8">
        <f t="array" ref="R1818">IF(OR($A1818="TUA",$A1818="TYA"),"",IF(ISNUMBER(_xlfn.SINGLE(_xll.BDP($C1818,"DUR_ADJ_OAS_MID"))),_xll.BDP($C1818,"DUR_ADJ_OAS_MID"),IF(ISNUMBER(_xlfn.SINGLE(_xll.BDP($E1818&amp;" ISIN","DUR_ADJ_OAS_MID"))),_xll.BDP($E1818&amp;" ISIN","DUR_ADJ_OAS_MID")," ")))</f>
        <v/>
      </c>
      <c r="S1818" s="7">
        <f>IF(ISNUMBER(N1818),Q1818*N1818,IF(ISNUMBER(R1818),J1818*R1818," "))</f>
        <v/>
      </c>
      <c r="T1818" t="inlineStr">
        <is>
          <t>01XWNC4L5</t>
        </is>
      </c>
      <c r="U1818" t="inlineStr">
        <is>
          <t>Option</t>
        </is>
      </c>
      <c r="AG1818" t="n">
        <v>-0.000465</v>
      </c>
    </row>
    <row r="1819">
      <c r="A1819" t="inlineStr">
        <is>
          <t>QIS</t>
        </is>
      </c>
      <c r="B1819" t="inlineStr">
        <is>
          <t>RUTW US 10/31/25 P2250 Index</t>
        </is>
      </c>
      <c r="C1819" t="inlineStr">
        <is>
          <t>RUTW US 10/31/25 P2250 Index</t>
        </is>
      </c>
      <c r="F1819" t="inlineStr">
        <is>
          <t>01TS8YD01</t>
        </is>
      </c>
      <c r="G1819" s="1" t="n">
        <v>86</v>
      </c>
      <c r="H1819" s="1" t="n">
        <v>2.95</v>
      </c>
      <c r="I1819" s="2" t="n">
        <v>25370</v>
      </c>
      <c r="J1819" s="3" t="n">
        <v>0.00030705</v>
      </c>
      <c r="K1819" s="4" t="n">
        <v>82623754.09</v>
      </c>
      <c r="L1819" s="5" t="n">
        <v>4375001</v>
      </c>
      <c r="M1819" s="6" t="n">
        <v>18.88542519</v>
      </c>
      <c r="N1819" s="7">
        <f t="array" ref="N1819">IF(ISNUMBER(_xlfn.SINGLE(_xll.BDP($C1819, "DELTA_MID"))),_xll.BDP($C1819, "DELTA_MID")," ")</f>
        <v/>
      </c>
      <c r="O1819" s="7">
        <f t="array" ref="O1819">IF(ISNUMBER(N1819),_xll.BDP($C1819, "OPT_UNDL_TICKER"),"")</f>
        <v/>
      </c>
      <c r="P1819" s="8">
        <f t="array" ref="P1819">IF(ISNUMBER(N1819),_xll.BDP($C1819, "OPT_UNDL_PX")," ")</f>
        <v/>
      </c>
      <c r="Q1819" s="7">
        <f>IF(ISNUMBER(N1819),+G1819*_xll.BDP($C1819, "PX_POS_MULT_FACTOR")*P1819/K1819," ")</f>
        <v/>
      </c>
      <c r="R1819" s="8">
        <f t="array" ref="R1819">IF(OR($A1819="TUA",$A1819="TYA"),"",IF(ISNUMBER(_xlfn.SINGLE(_xll.BDP($C1819,"DUR_ADJ_OAS_MID"))),_xll.BDP($C1819,"DUR_ADJ_OAS_MID"),IF(ISNUMBER(_xlfn.SINGLE(_xll.BDP($E1819&amp;" ISIN","DUR_ADJ_OAS_MID"))),_xll.BDP($E1819&amp;" ISIN","DUR_ADJ_OAS_MID")," ")))</f>
        <v/>
      </c>
      <c r="S1819" s="7">
        <f>IF(ISNUMBER(N1819),Q1819*N1819,IF(ISNUMBER(R1819),J1819*R1819," "))</f>
        <v/>
      </c>
      <c r="T1819" t="inlineStr">
        <is>
          <t>01TS8YD01</t>
        </is>
      </c>
      <c r="U1819" t="inlineStr">
        <is>
          <t>Option</t>
        </is>
      </c>
      <c r="AG1819" t="n">
        <v>-0.000465</v>
      </c>
    </row>
    <row r="1820">
      <c r="A1820" t="inlineStr">
        <is>
          <t>QIS</t>
        </is>
      </c>
      <c r="B1820" t="inlineStr">
        <is>
          <t>RUTW US 10/31/25 P2350 Index</t>
        </is>
      </c>
      <c r="C1820" t="inlineStr">
        <is>
          <t>RUTW US 10/31/25 P2350 Index</t>
        </is>
      </c>
      <c r="F1820" t="inlineStr">
        <is>
          <t>01TS8XHJ3</t>
        </is>
      </c>
      <c r="G1820" s="1" t="n">
        <v>-86</v>
      </c>
      <c r="H1820" s="1" t="n">
        <v>10.05</v>
      </c>
      <c r="I1820" s="2" t="n">
        <v>-86430</v>
      </c>
      <c r="J1820" s="3" t="n">
        <v>-0.00104607</v>
      </c>
      <c r="K1820" s="4" t="n">
        <v>82623754.09</v>
      </c>
      <c r="L1820" s="5" t="n">
        <v>4375001</v>
      </c>
      <c r="M1820" s="6" t="n">
        <v>18.88542519</v>
      </c>
      <c r="N1820" s="7">
        <f t="array" ref="N1820">IF(ISNUMBER(_xlfn.SINGLE(_xll.BDP($C1820, "DELTA_MID"))),_xll.BDP($C1820, "DELTA_MID")," ")</f>
        <v/>
      </c>
      <c r="O1820" s="7">
        <f t="array" ref="O1820">IF(ISNUMBER(N1820),_xll.BDP($C1820, "OPT_UNDL_TICKER"),"")</f>
        <v/>
      </c>
      <c r="P1820" s="8">
        <f t="array" ref="P1820">IF(ISNUMBER(N1820),_xll.BDP($C1820, "OPT_UNDL_PX")," ")</f>
        <v/>
      </c>
      <c r="Q1820" s="7">
        <f>IF(ISNUMBER(N1820),+G1820*_xll.BDP($C1820, "PX_POS_MULT_FACTOR")*P1820/K1820," ")</f>
        <v/>
      </c>
      <c r="R1820" s="8">
        <f t="array" ref="R1820">IF(OR($A1820="TUA",$A1820="TYA"),"",IF(ISNUMBER(_xlfn.SINGLE(_xll.BDP($C1820,"DUR_ADJ_OAS_MID"))),_xll.BDP($C1820,"DUR_ADJ_OAS_MID"),IF(ISNUMBER(_xlfn.SINGLE(_xll.BDP($E1820&amp;" ISIN","DUR_ADJ_OAS_MID"))),_xll.BDP($E1820&amp;" ISIN","DUR_ADJ_OAS_MID")," ")))</f>
        <v/>
      </c>
      <c r="S1820" s="7">
        <f>IF(ISNUMBER(N1820),Q1820*N1820,IF(ISNUMBER(R1820),J1820*R1820," "))</f>
        <v/>
      </c>
      <c r="T1820" t="inlineStr">
        <is>
          <t>01TS8XHJ3</t>
        </is>
      </c>
      <c r="U1820" t="inlineStr">
        <is>
          <t>Option</t>
        </is>
      </c>
      <c r="AG1820" t="n">
        <v>-0.000465</v>
      </c>
    </row>
    <row r="1821">
      <c r="A1821" t="inlineStr">
        <is>
          <t>QIS</t>
        </is>
      </c>
      <c r="B1821" t="inlineStr">
        <is>
          <t>RUTW US 11/05/25 P2185 Index</t>
        </is>
      </c>
      <c r="C1821" t="inlineStr">
        <is>
          <t>RUTW US 11/05/25 P2185 Index</t>
        </is>
      </c>
      <c r="F1821" t="inlineStr">
        <is>
          <t>01Y25GLN1</t>
        </is>
      </c>
      <c r="G1821" s="1" t="n">
        <v>85</v>
      </c>
      <c r="H1821" s="1" t="n">
        <v>3</v>
      </c>
      <c r="I1821" s="2" t="n">
        <v>25500</v>
      </c>
      <c r="J1821" s="3" t="n">
        <v>0.00030863</v>
      </c>
      <c r="K1821" s="4" t="n">
        <v>82623754.09</v>
      </c>
      <c r="L1821" s="5" t="n">
        <v>4375001</v>
      </c>
      <c r="M1821" s="6" t="n">
        <v>18.88542519</v>
      </c>
      <c r="N1821" s="7">
        <f t="array" ref="N1821">IF(ISNUMBER(_xlfn.SINGLE(_xll.BDP($C1821, "DELTA_MID"))),_xll.BDP($C1821, "DELTA_MID")," ")</f>
        <v/>
      </c>
      <c r="O1821" s="7">
        <f t="array" ref="O1821">IF(ISNUMBER(N1821),_xll.BDP($C1821, "OPT_UNDL_TICKER"),"")</f>
        <v/>
      </c>
      <c r="P1821" s="8">
        <f t="array" ref="P1821">IF(ISNUMBER(N1821),_xll.BDP($C1821, "OPT_UNDL_PX")," ")</f>
        <v/>
      </c>
      <c r="Q1821" s="7">
        <f>IF(ISNUMBER(N1821),+G1821*_xll.BDP($C1821, "PX_POS_MULT_FACTOR")*P1821/K1821," ")</f>
        <v/>
      </c>
      <c r="R1821" s="8">
        <f t="array" ref="R1821">IF(OR($A1821="TUA",$A1821="TYA"),"",IF(ISNUMBER(_xlfn.SINGLE(_xll.BDP($C1821,"DUR_ADJ_OAS_MID"))),_xll.BDP($C1821,"DUR_ADJ_OAS_MID"),IF(ISNUMBER(_xlfn.SINGLE(_xll.BDP($E1821&amp;" ISIN","DUR_ADJ_OAS_MID"))),_xll.BDP($E1821&amp;" ISIN","DUR_ADJ_OAS_MID")," ")))</f>
        <v/>
      </c>
      <c r="S1821" s="7">
        <f>IF(ISNUMBER(N1821),Q1821*N1821,IF(ISNUMBER(R1821),J1821*R1821," "))</f>
        <v/>
      </c>
      <c r="T1821" t="inlineStr">
        <is>
          <t>01Y25GLN1</t>
        </is>
      </c>
      <c r="U1821" t="inlineStr">
        <is>
          <t>Option</t>
        </is>
      </c>
      <c r="AG1821" t="n">
        <v>-0.000465</v>
      </c>
    </row>
    <row r="1822">
      <c r="A1822" t="inlineStr">
        <is>
          <t>QIS</t>
        </is>
      </c>
      <c r="B1822" t="inlineStr">
        <is>
          <t>RUTW US 11/05/25 P2285 Index</t>
        </is>
      </c>
      <c r="C1822" t="inlineStr">
        <is>
          <t>RUTW US 11/05/25 P2285 Index</t>
        </is>
      </c>
      <c r="F1822" t="inlineStr">
        <is>
          <t>01Y25D1J3</t>
        </is>
      </c>
      <c r="G1822" s="1" t="n">
        <v>-85</v>
      </c>
      <c r="H1822" s="1" t="n">
        <v>7.25</v>
      </c>
      <c r="I1822" s="2" t="n">
        <v>-61625</v>
      </c>
      <c r="J1822" s="3" t="n">
        <v>-0.0007458500000000001</v>
      </c>
      <c r="K1822" s="4" t="n">
        <v>82623754.09</v>
      </c>
      <c r="L1822" s="5" t="n">
        <v>4375001</v>
      </c>
      <c r="M1822" s="6" t="n">
        <v>18.88542519</v>
      </c>
      <c r="N1822" s="7">
        <f t="array" ref="N1822">IF(ISNUMBER(_xlfn.SINGLE(_xll.BDP($C1822, "DELTA_MID"))),_xll.BDP($C1822, "DELTA_MID")," ")</f>
        <v/>
      </c>
      <c r="O1822" s="7">
        <f t="array" ref="O1822">IF(ISNUMBER(N1822),_xll.BDP($C1822, "OPT_UNDL_TICKER"),"")</f>
        <v/>
      </c>
      <c r="P1822" s="8">
        <f t="array" ref="P1822">IF(ISNUMBER(N1822),_xll.BDP($C1822, "OPT_UNDL_PX")," ")</f>
        <v/>
      </c>
      <c r="Q1822" s="7">
        <f>IF(ISNUMBER(N1822),+G1822*_xll.BDP($C1822, "PX_POS_MULT_FACTOR")*P1822/K1822," ")</f>
        <v/>
      </c>
      <c r="R1822" s="8">
        <f t="array" ref="R1822">IF(OR($A1822="TUA",$A1822="TYA"),"",IF(ISNUMBER(_xlfn.SINGLE(_xll.BDP($C1822,"DUR_ADJ_OAS_MID"))),_xll.BDP($C1822,"DUR_ADJ_OAS_MID"),IF(ISNUMBER(_xlfn.SINGLE(_xll.BDP($E1822&amp;" ISIN","DUR_ADJ_OAS_MID"))),_xll.BDP($E1822&amp;" ISIN","DUR_ADJ_OAS_MID")," ")))</f>
        <v/>
      </c>
      <c r="S1822" s="7">
        <f>IF(ISNUMBER(N1822),Q1822*N1822,IF(ISNUMBER(R1822),J1822*R1822," "))</f>
        <v/>
      </c>
      <c r="T1822" t="inlineStr">
        <is>
          <t>01Y25D1J3</t>
        </is>
      </c>
      <c r="U1822" t="inlineStr">
        <is>
          <t>Option</t>
        </is>
      </c>
      <c r="AG1822" t="n">
        <v>-0.000465</v>
      </c>
    </row>
    <row r="1823">
      <c r="A1823" t="inlineStr">
        <is>
          <t>QIS</t>
        </is>
      </c>
      <c r="B1823" t="inlineStr">
        <is>
          <t>SPXW US 10/24/25 C6800 Index</t>
        </is>
      </c>
      <c r="C1823" t="inlineStr">
        <is>
          <t>SPXW US 10/24/25 C6800 Index</t>
        </is>
      </c>
      <c r="F1823" t="inlineStr">
        <is>
          <t>01X150WZ4</t>
        </is>
      </c>
      <c r="G1823" s="1" t="n">
        <v>125</v>
      </c>
      <c r="H1823" s="1" t="n">
        <v>1.175</v>
      </c>
      <c r="I1823" s="2" t="n">
        <v>14687.5</v>
      </c>
      <c r="J1823" s="3" t="n">
        <v>0.00017776</v>
      </c>
      <c r="K1823" s="4" t="n">
        <v>82623754.09</v>
      </c>
      <c r="L1823" s="5" t="n">
        <v>4375001</v>
      </c>
      <c r="M1823" s="6" t="n">
        <v>18.88542519</v>
      </c>
      <c r="N1823" s="7">
        <f t="array" ref="N1823">IF(ISNUMBER(_xlfn.SINGLE(_xll.BDP($C1823, "DELTA_MID"))),_xll.BDP($C1823, "DELTA_MID")," ")</f>
        <v/>
      </c>
      <c r="O1823" s="7">
        <f t="array" ref="O1823">IF(ISNUMBER(N1823),_xll.BDP($C1823, "OPT_UNDL_TICKER"),"")</f>
        <v/>
      </c>
      <c r="P1823" s="8">
        <f t="array" ref="P1823">IF(ISNUMBER(N1823),_xll.BDP($C1823, "OPT_UNDL_PX")," ")</f>
        <v/>
      </c>
      <c r="Q1823" s="7">
        <f>IF(ISNUMBER(N1823),+G1823*_xll.BDP($C1823, "PX_POS_MULT_FACTOR")*P1823/K1823," ")</f>
        <v/>
      </c>
      <c r="R1823" s="8">
        <f t="array" ref="R1823">IF(OR($A1823="TUA",$A1823="TYA"),"",IF(ISNUMBER(_xlfn.SINGLE(_xll.BDP($C1823,"DUR_ADJ_OAS_MID"))),_xll.BDP($C1823,"DUR_ADJ_OAS_MID"),IF(ISNUMBER(_xlfn.SINGLE(_xll.BDP($E1823&amp;" ISIN","DUR_ADJ_OAS_MID"))),_xll.BDP($E1823&amp;" ISIN","DUR_ADJ_OAS_MID")," ")))</f>
        <v/>
      </c>
      <c r="S1823" s="7">
        <f>IF(ISNUMBER(N1823),Q1823*N1823,IF(ISNUMBER(R1823),J1823*R1823," "))</f>
        <v/>
      </c>
      <c r="T1823" t="inlineStr">
        <is>
          <t>01X150WZ4</t>
        </is>
      </c>
      <c r="U1823" t="inlineStr">
        <is>
          <t>Option</t>
        </is>
      </c>
      <c r="AG1823" t="n">
        <v>-0.000465</v>
      </c>
    </row>
    <row r="1824">
      <c r="A1824" t="inlineStr">
        <is>
          <t>QIS</t>
        </is>
      </c>
      <c r="B1824" t="inlineStr">
        <is>
          <t>SPXW US 10/24/25 C6810 Index</t>
        </is>
      </c>
      <c r="C1824" t="inlineStr">
        <is>
          <t>SPXW US 10/24/25 C6810 Index</t>
        </is>
      </c>
      <c r="F1824" t="inlineStr">
        <is>
          <t>01XB3DW48</t>
        </is>
      </c>
      <c r="G1824" s="1" t="n">
        <v>36</v>
      </c>
      <c r="H1824" s="1" t="n">
        <v>0.75</v>
      </c>
      <c r="I1824" s="2" t="n">
        <v>2700</v>
      </c>
      <c r="J1824" s="3" t="n">
        <v>3.268e-05</v>
      </c>
      <c r="K1824" s="4" t="n">
        <v>82623754.09</v>
      </c>
      <c r="L1824" s="5" t="n">
        <v>4375001</v>
      </c>
      <c r="M1824" s="6" t="n">
        <v>18.88542519</v>
      </c>
      <c r="N1824" s="7">
        <f t="array" ref="N1824">IF(ISNUMBER(_xlfn.SINGLE(_xll.BDP($C1824, "DELTA_MID"))),_xll.BDP($C1824, "DELTA_MID")," ")</f>
        <v/>
      </c>
      <c r="O1824" s="7">
        <f t="array" ref="O1824">IF(ISNUMBER(N1824),_xll.BDP($C1824, "OPT_UNDL_TICKER"),"")</f>
        <v/>
      </c>
      <c r="P1824" s="8">
        <f t="array" ref="P1824">IF(ISNUMBER(N1824),_xll.BDP($C1824, "OPT_UNDL_PX")," ")</f>
        <v/>
      </c>
      <c r="Q1824" s="7">
        <f>IF(ISNUMBER(N1824),+G1824*_xll.BDP($C1824, "PX_POS_MULT_FACTOR")*P1824/K1824," ")</f>
        <v/>
      </c>
      <c r="R1824" s="8">
        <f t="array" ref="R1824">IF(OR($A1824="TUA",$A1824="TYA"),"",IF(ISNUMBER(_xlfn.SINGLE(_xll.BDP($C1824,"DUR_ADJ_OAS_MID"))),_xll.BDP($C1824,"DUR_ADJ_OAS_MID"),IF(ISNUMBER(_xlfn.SINGLE(_xll.BDP($E1824&amp;" ISIN","DUR_ADJ_OAS_MID"))),_xll.BDP($E1824&amp;" ISIN","DUR_ADJ_OAS_MID")," ")))</f>
        <v/>
      </c>
      <c r="S1824" s="7">
        <f>IF(ISNUMBER(N1824),Q1824*N1824,IF(ISNUMBER(R1824),J1824*R1824," "))</f>
        <v/>
      </c>
      <c r="T1824" t="inlineStr">
        <is>
          <t>01XB3DW48</t>
        </is>
      </c>
      <c r="U1824" t="inlineStr">
        <is>
          <t>Option</t>
        </is>
      </c>
      <c r="AG1824" t="n">
        <v>-0.000465</v>
      </c>
    </row>
    <row r="1825">
      <c r="A1825" t="inlineStr">
        <is>
          <t>QIS</t>
        </is>
      </c>
      <c r="B1825" t="inlineStr">
        <is>
          <t>SPXW US 10/27/25 C6840 Index</t>
        </is>
      </c>
      <c r="C1825" t="inlineStr">
        <is>
          <t>SPXW US 10/27/25 C6840 Index</t>
        </is>
      </c>
      <c r="F1825" t="inlineStr">
        <is>
          <t>01XP4RQV9</t>
        </is>
      </c>
      <c r="G1825" s="1" t="n">
        <v>108</v>
      </c>
      <c r="H1825" s="1" t="n">
        <v>0.6</v>
      </c>
      <c r="I1825" s="2" t="n">
        <v>6480</v>
      </c>
      <c r="J1825" s="3" t="n">
        <v>7.843000000000001e-05</v>
      </c>
      <c r="K1825" s="4" t="n">
        <v>82623754.09</v>
      </c>
      <c r="L1825" s="5" t="n">
        <v>4375001</v>
      </c>
      <c r="M1825" s="6" t="n">
        <v>18.88542519</v>
      </c>
      <c r="N1825" s="7">
        <f t="array" ref="N1825">IF(ISNUMBER(_xlfn.SINGLE(_xll.BDP($C1825, "DELTA_MID"))),_xll.BDP($C1825, "DELTA_MID")," ")</f>
        <v/>
      </c>
      <c r="O1825" s="7">
        <f t="array" ref="O1825">IF(ISNUMBER(N1825),_xll.BDP($C1825, "OPT_UNDL_TICKER"),"")</f>
        <v/>
      </c>
      <c r="P1825" s="8">
        <f t="array" ref="P1825">IF(ISNUMBER(N1825),_xll.BDP($C1825, "OPT_UNDL_PX")," ")</f>
        <v/>
      </c>
      <c r="Q1825" s="7">
        <f>IF(ISNUMBER(N1825),+G1825*_xll.BDP($C1825, "PX_POS_MULT_FACTOR")*P1825/K1825," ")</f>
        <v/>
      </c>
      <c r="R1825" s="8">
        <f t="array" ref="R1825">IF(OR($A1825="TUA",$A1825="TYA"),"",IF(ISNUMBER(_xlfn.SINGLE(_xll.BDP($C1825,"DUR_ADJ_OAS_MID"))),_xll.BDP($C1825,"DUR_ADJ_OAS_MID"),IF(ISNUMBER(_xlfn.SINGLE(_xll.BDP($E1825&amp;" ISIN","DUR_ADJ_OAS_MID"))),_xll.BDP($E1825&amp;" ISIN","DUR_ADJ_OAS_MID")," ")))</f>
        <v/>
      </c>
      <c r="S1825" s="7">
        <f>IF(ISNUMBER(N1825),Q1825*N1825,IF(ISNUMBER(R1825),J1825*R1825," "))</f>
        <v/>
      </c>
      <c r="T1825" t="inlineStr">
        <is>
          <t>01XP4RQV9</t>
        </is>
      </c>
      <c r="U1825" t="inlineStr">
        <is>
          <t>Option</t>
        </is>
      </c>
      <c r="AG1825" t="n">
        <v>-0.000465</v>
      </c>
    </row>
    <row r="1826">
      <c r="A1826" t="inlineStr">
        <is>
          <t>QIS</t>
        </is>
      </c>
      <c r="B1826" t="inlineStr">
        <is>
          <t>SPXW US 10/28/25 C6785 Index</t>
        </is>
      </c>
      <c r="C1826" t="inlineStr">
        <is>
          <t>SPXW US 10/28/25 C6785 Index</t>
        </is>
      </c>
      <c r="F1826" t="inlineStr">
        <is>
          <t>01XT1SW29</t>
        </is>
      </c>
      <c r="G1826" s="1" t="n">
        <v>90</v>
      </c>
      <c r="H1826" s="1" t="n">
        <v>9.35</v>
      </c>
      <c r="I1826" s="2" t="n">
        <v>84150</v>
      </c>
      <c r="J1826" s="3" t="n">
        <v>0.00101847</v>
      </c>
      <c r="K1826" s="4" t="n">
        <v>82623754.09</v>
      </c>
      <c r="L1826" s="5" t="n">
        <v>4375001</v>
      </c>
      <c r="M1826" s="6" t="n">
        <v>18.88542519</v>
      </c>
      <c r="N1826" s="7">
        <f t="array" ref="N1826">IF(ISNUMBER(_xlfn.SINGLE(_xll.BDP($C1826, "DELTA_MID"))),_xll.BDP($C1826, "DELTA_MID")," ")</f>
        <v/>
      </c>
      <c r="O1826" s="7">
        <f t="array" ref="O1826">IF(ISNUMBER(N1826),_xll.BDP($C1826, "OPT_UNDL_TICKER"),"")</f>
        <v/>
      </c>
      <c r="P1826" s="8">
        <f t="array" ref="P1826">IF(ISNUMBER(N1826),_xll.BDP($C1826, "OPT_UNDL_PX")," ")</f>
        <v/>
      </c>
      <c r="Q1826" s="7">
        <f>IF(ISNUMBER(N1826),+G1826*_xll.BDP($C1826, "PX_POS_MULT_FACTOR")*P1826/K1826," ")</f>
        <v/>
      </c>
      <c r="R1826" s="8">
        <f t="array" ref="R1826">IF(OR($A1826="TUA",$A1826="TYA"),"",IF(ISNUMBER(_xlfn.SINGLE(_xll.BDP($C1826,"DUR_ADJ_OAS_MID"))),_xll.BDP($C1826,"DUR_ADJ_OAS_MID"),IF(ISNUMBER(_xlfn.SINGLE(_xll.BDP($E1826&amp;" ISIN","DUR_ADJ_OAS_MID"))),_xll.BDP($E1826&amp;" ISIN","DUR_ADJ_OAS_MID")," ")))</f>
        <v/>
      </c>
      <c r="S1826" s="7">
        <f>IF(ISNUMBER(N1826),Q1826*N1826,IF(ISNUMBER(R1826),J1826*R1826," "))</f>
        <v/>
      </c>
      <c r="T1826" t="inlineStr">
        <is>
          <t>01XT1SW29</t>
        </is>
      </c>
      <c r="U1826" t="inlineStr">
        <is>
          <t>Option</t>
        </is>
      </c>
      <c r="AG1826" t="n">
        <v>-0.000465</v>
      </c>
    </row>
    <row r="1827">
      <c r="A1827" t="inlineStr">
        <is>
          <t>QIS</t>
        </is>
      </c>
      <c r="B1827" t="inlineStr">
        <is>
          <t>SPXW US 10/31/25 P6150 Index</t>
        </is>
      </c>
      <c r="C1827" t="inlineStr">
        <is>
          <t>SPXW US 10/31/25 P6150 Index</t>
        </is>
      </c>
      <c r="F1827" t="inlineStr">
        <is>
          <t>01TS8X3Z6</t>
        </is>
      </c>
      <c r="G1827" s="1" t="n">
        <v>28</v>
      </c>
      <c r="H1827" s="1" t="n">
        <v>3.6</v>
      </c>
      <c r="I1827" s="2" t="n">
        <v>10080</v>
      </c>
      <c r="J1827" s="3" t="n">
        <v>0.000122</v>
      </c>
      <c r="K1827" s="4" t="n">
        <v>82623754.09</v>
      </c>
      <c r="L1827" s="5" t="n">
        <v>4375001</v>
      </c>
      <c r="M1827" s="6" t="n">
        <v>18.88542519</v>
      </c>
      <c r="N1827" s="7">
        <f t="array" ref="N1827">IF(ISNUMBER(_xlfn.SINGLE(_xll.BDP($C1827, "DELTA_MID"))),_xll.BDP($C1827, "DELTA_MID")," ")</f>
        <v/>
      </c>
      <c r="O1827" s="7">
        <f t="array" ref="O1827">IF(ISNUMBER(N1827),_xll.BDP($C1827, "OPT_UNDL_TICKER"),"")</f>
        <v/>
      </c>
      <c r="P1827" s="8">
        <f t="array" ref="P1827">IF(ISNUMBER(N1827),_xll.BDP($C1827, "OPT_UNDL_PX")," ")</f>
        <v/>
      </c>
      <c r="Q1827" s="7">
        <f>IF(ISNUMBER(N1827),+G1827*_xll.BDP($C1827, "PX_POS_MULT_FACTOR")*P1827/K1827," ")</f>
        <v/>
      </c>
      <c r="R1827" s="8">
        <f t="array" ref="R1827">IF(OR($A1827="TUA",$A1827="TYA"),"",IF(ISNUMBER(_xlfn.SINGLE(_xll.BDP($C1827,"DUR_ADJ_OAS_MID"))),_xll.BDP($C1827,"DUR_ADJ_OAS_MID"),IF(ISNUMBER(_xlfn.SINGLE(_xll.BDP($E1827&amp;" ISIN","DUR_ADJ_OAS_MID"))),_xll.BDP($E1827&amp;" ISIN","DUR_ADJ_OAS_MID")," ")))</f>
        <v/>
      </c>
      <c r="S1827" s="7">
        <f>IF(ISNUMBER(N1827),Q1827*N1827,IF(ISNUMBER(R1827),J1827*R1827," "))</f>
        <v/>
      </c>
      <c r="T1827" t="inlineStr">
        <is>
          <t>01TS8X3Z6</t>
        </is>
      </c>
      <c r="U1827" t="inlineStr">
        <is>
          <t>Option</t>
        </is>
      </c>
      <c r="AG1827" t="n">
        <v>-0.000465</v>
      </c>
    </row>
    <row r="1828">
      <c r="A1828" t="inlineStr">
        <is>
          <t>QIS</t>
        </is>
      </c>
      <c r="B1828" t="inlineStr">
        <is>
          <t>SPXW US 10/31/25 P6450 Index</t>
        </is>
      </c>
      <c r="C1828" t="inlineStr">
        <is>
          <t>SPXW US 10/31/25 P6450 Index</t>
        </is>
      </c>
      <c r="F1828" t="inlineStr">
        <is>
          <t>01TZNW233</t>
        </is>
      </c>
      <c r="G1828" s="1" t="n">
        <v>-28</v>
      </c>
      <c r="H1828" s="1" t="n">
        <v>14.65</v>
      </c>
      <c r="I1828" s="2" t="n">
        <v>-41020</v>
      </c>
      <c r="J1828" s="3" t="n">
        <v>-0.00049647</v>
      </c>
      <c r="K1828" s="4" t="n">
        <v>82623754.09</v>
      </c>
      <c r="L1828" s="5" t="n">
        <v>4375001</v>
      </c>
      <c r="M1828" s="6" t="n">
        <v>18.88542519</v>
      </c>
      <c r="N1828" s="7">
        <f t="array" ref="N1828">IF(ISNUMBER(_xlfn.SINGLE(_xll.BDP($C1828, "DELTA_MID"))),_xll.BDP($C1828, "DELTA_MID")," ")</f>
        <v/>
      </c>
      <c r="O1828" s="7">
        <f t="array" ref="O1828">IF(ISNUMBER(N1828),_xll.BDP($C1828, "OPT_UNDL_TICKER"),"")</f>
        <v/>
      </c>
      <c r="P1828" s="8">
        <f t="array" ref="P1828">IF(ISNUMBER(N1828),_xll.BDP($C1828, "OPT_UNDL_PX")," ")</f>
        <v/>
      </c>
      <c r="Q1828" s="7">
        <f>IF(ISNUMBER(N1828),+G1828*_xll.BDP($C1828, "PX_POS_MULT_FACTOR")*P1828/K1828," ")</f>
        <v/>
      </c>
      <c r="R1828" s="8">
        <f t="array" ref="R1828">IF(OR($A1828="TUA",$A1828="TYA"),"",IF(ISNUMBER(_xlfn.SINGLE(_xll.BDP($C1828,"DUR_ADJ_OAS_MID"))),_xll.BDP($C1828,"DUR_ADJ_OAS_MID"),IF(ISNUMBER(_xlfn.SINGLE(_xll.BDP($E1828&amp;" ISIN","DUR_ADJ_OAS_MID"))),_xll.BDP($E1828&amp;" ISIN","DUR_ADJ_OAS_MID")," ")))</f>
        <v/>
      </c>
      <c r="S1828" s="7">
        <f>IF(ISNUMBER(N1828),Q1828*N1828,IF(ISNUMBER(R1828),J1828*R1828," "))</f>
        <v/>
      </c>
      <c r="T1828" t="inlineStr">
        <is>
          <t>01TZNW233</t>
        </is>
      </c>
      <c r="U1828" t="inlineStr">
        <is>
          <t>Option</t>
        </is>
      </c>
      <c r="AG1828" t="n">
        <v>-0.000465</v>
      </c>
    </row>
    <row r="1829">
      <c r="A1829" t="inlineStr">
        <is>
          <t>QIS</t>
        </is>
      </c>
      <c r="B1829" t="inlineStr">
        <is>
          <t>SPXW US 11/05/25 P6050 Index</t>
        </is>
      </c>
      <c r="C1829" t="inlineStr">
        <is>
          <t>SPXW US 11/05/25 P6050 Index</t>
        </is>
      </c>
      <c r="F1829" t="inlineStr">
        <is>
          <t>01XP4QPN1</t>
        </is>
      </c>
      <c r="G1829" s="1" t="n">
        <v>28</v>
      </c>
      <c r="H1829" s="1" t="n">
        <v>4.85</v>
      </c>
      <c r="I1829" s="2" t="n">
        <v>13580</v>
      </c>
      <c r="J1829" s="3" t="n">
        <v>0.00016436</v>
      </c>
      <c r="K1829" s="4" t="n">
        <v>82623754.09</v>
      </c>
      <c r="L1829" s="5" t="n">
        <v>4375001</v>
      </c>
      <c r="M1829" s="6" t="n">
        <v>18.88542519</v>
      </c>
      <c r="N1829" s="7">
        <f t="array" ref="N1829">IF(ISNUMBER(_xlfn.SINGLE(_xll.BDP($C1829, "DELTA_MID"))),_xll.BDP($C1829, "DELTA_MID")," ")</f>
        <v/>
      </c>
      <c r="O1829" s="7">
        <f t="array" ref="O1829">IF(ISNUMBER(N1829),_xll.BDP($C1829, "OPT_UNDL_TICKER"),"")</f>
        <v/>
      </c>
      <c r="P1829" s="8">
        <f t="array" ref="P1829">IF(ISNUMBER(N1829),_xll.BDP($C1829, "OPT_UNDL_PX")," ")</f>
        <v/>
      </c>
      <c r="Q1829" s="7">
        <f>IF(ISNUMBER(N1829),+G1829*_xll.BDP($C1829, "PX_POS_MULT_FACTOR")*P1829/K1829," ")</f>
        <v/>
      </c>
      <c r="R1829" s="8">
        <f t="array" ref="R1829">IF(OR($A1829="TUA",$A1829="TYA"),"",IF(ISNUMBER(_xlfn.SINGLE(_xll.BDP($C1829,"DUR_ADJ_OAS_MID"))),_xll.BDP($C1829,"DUR_ADJ_OAS_MID"),IF(ISNUMBER(_xlfn.SINGLE(_xll.BDP($E1829&amp;" ISIN","DUR_ADJ_OAS_MID"))),_xll.BDP($E1829&amp;" ISIN","DUR_ADJ_OAS_MID")," ")))</f>
        <v/>
      </c>
      <c r="S1829" s="7">
        <f>IF(ISNUMBER(N1829),Q1829*N1829,IF(ISNUMBER(R1829),J1829*R1829," "))</f>
        <v/>
      </c>
      <c r="T1829" t="inlineStr">
        <is>
          <t>01XP4QPN1</t>
        </is>
      </c>
      <c r="U1829" t="inlineStr">
        <is>
          <t>Option</t>
        </is>
      </c>
      <c r="AG1829" t="n">
        <v>-0.000465</v>
      </c>
    </row>
    <row r="1830">
      <c r="A1830" t="inlineStr">
        <is>
          <t>QIS</t>
        </is>
      </c>
      <c r="B1830" t="inlineStr">
        <is>
          <t>SPXW US 11/05/25 P6350 Index</t>
        </is>
      </c>
      <c r="C1830" t="inlineStr">
        <is>
          <t>SPXW US 11/05/25 P6350 Index</t>
        </is>
      </c>
      <c r="F1830" t="inlineStr">
        <is>
          <t>01XM8RK00</t>
        </is>
      </c>
      <c r="G1830" s="1" t="n">
        <v>-28</v>
      </c>
      <c r="H1830" s="1" t="n">
        <v>14.2</v>
      </c>
      <c r="I1830" s="2" t="n">
        <v>-39760</v>
      </c>
      <c r="J1830" s="3" t="n">
        <v>-0.00048122</v>
      </c>
      <c r="K1830" s="4" t="n">
        <v>82623754.09</v>
      </c>
      <c r="L1830" s="5" t="n">
        <v>4375001</v>
      </c>
      <c r="M1830" s="6" t="n">
        <v>18.88542519</v>
      </c>
      <c r="N1830" s="7">
        <f t="array" ref="N1830">IF(ISNUMBER(_xlfn.SINGLE(_xll.BDP($C1830, "DELTA_MID"))),_xll.BDP($C1830, "DELTA_MID")," ")</f>
        <v/>
      </c>
      <c r="O1830" s="7">
        <f t="array" ref="O1830">IF(ISNUMBER(N1830),_xll.BDP($C1830, "OPT_UNDL_TICKER"),"")</f>
        <v/>
      </c>
      <c r="P1830" s="8">
        <f t="array" ref="P1830">IF(ISNUMBER(N1830),_xll.BDP($C1830, "OPT_UNDL_PX")," ")</f>
        <v/>
      </c>
      <c r="Q1830" s="7">
        <f>IF(ISNUMBER(N1830),+G1830*_xll.BDP($C1830, "PX_POS_MULT_FACTOR")*P1830/K1830," ")</f>
        <v/>
      </c>
      <c r="R1830" s="8">
        <f t="array" ref="R1830">IF(OR($A1830="TUA",$A1830="TYA"),"",IF(ISNUMBER(_xlfn.SINGLE(_xll.BDP($C1830,"DUR_ADJ_OAS_MID"))),_xll.BDP($C1830,"DUR_ADJ_OAS_MID"),IF(ISNUMBER(_xlfn.SINGLE(_xll.BDP($E1830&amp;" ISIN","DUR_ADJ_OAS_MID"))),_xll.BDP($E1830&amp;" ISIN","DUR_ADJ_OAS_MID")," ")))</f>
        <v/>
      </c>
      <c r="S1830" s="7">
        <f>IF(ISNUMBER(N1830),Q1830*N1830,IF(ISNUMBER(R1830),J1830*R1830," "))</f>
        <v/>
      </c>
      <c r="T1830" t="inlineStr">
        <is>
          <t>01XM8RK00</t>
        </is>
      </c>
      <c r="U1830" t="inlineStr">
        <is>
          <t>Option</t>
        </is>
      </c>
      <c r="AG1830" t="n">
        <v>-0.000465</v>
      </c>
    </row>
    <row r="1831">
      <c r="A1831" t="inlineStr">
        <is>
          <t>QIS</t>
        </is>
      </c>
      <c r="B1831" t="inlineStr">
        <is>
          <t>SPXW US 11/07/25 C6735 Index</t>
        </is>
      </c>
      <c r="C1831" t="inlineStr">
        <is>
          <t>SPXW US 11/07/25 C6735 Index</t>
        </is>
      </c>
      <c r="F1831" t="inlineStr">
        <is>
          <t>01XR0GR36</t>
        </is>
      </c>
      <c r="G1831" s="1" t="n">
        <v>33</v>
      </c>
      <c r="H1831" s="1" t="n">
        <v>71</v>
      </c>
      <c r="I1831" s="2" t="n">
        <v>234300</v>
      </c>
      <c r="J1831" s="3" t="n">
        <v>0.00283575</v>
      </c>
      <c r="K1831" s="4" t="n">
        <v>82623754.09</v>
      </c>
      <c r="L1831" s="5" t="n">
        <v>4375001</v>
      </c>
      <c r="M1831" s="6" t="n">
        <v>18.88542519</v>
      </c>
      <c r="N1831" s="7">
        <f t="array" ref="N1831">IF(ISNUMBER(_xlfn.SINGLE(_xll.BDP($C1831, "DELTA_MID"))),_xll.BDP($C1831, "DELTA_MID")," ")</f>
        <v/>
      </c>
      <c r="O1831" s="7">
        <f t="array" ref="O1831">IF(ISNUMBER(N1831),_xll.BDP($C1831, "OPT_UNDL_TICKER"),"")</f>
        <v/>
      </c>
      <c r="P1831" s="8">
        <f t="array" ref="P1831">IF(ISNUMBER(N1831),_xll.BDP($C1831, "OPT_UNDL_PX")," ")</f>
        <v/>
      </c>
      <c r="Q1831" s="7">
        <f>IF(ISNUMBER(N1831),+G1831*_xll.BDP($C1831, "PX_POS_MULT_FACTOR")*P1831/K1831," ")</f>
        <v/>
      </c>
      <c r="R1831" s="8">
        <f t="array" ref="R1831">IF(OR($A1831="TUA",$A1831="TYA"),"",IF(ISNUMBER(_xlfn.SINGLE(_xll.BDP($C1831,"DUR_ADJ_OAS_MID"))),_xll.BDP($C1831,"DUR_ADJ_OAS_MID"),IF(ISNUMBER(_xlfn.SINGLE(_xll.BDP($E1831&amp;" ISIN","DUR_ADJ_OAS_MID"))),_xll.BDP($E1831&amp;" ISIN","DUR_ADJ_OAS_MID")," ")))</f>
        <v/>
      </c>
      <c r="S1831" s="7">
        <f>IF(ISNUMBER(N1831),Q1831*N1831,IF(ISNUMBER(R1831),J1831*R1831," "))</f>
        <v/>
      </c>
      <c r="T1831" t="inlineStr">
        <is>
          <t>01XR0GR36</t>
        </is>
      </c>
      <c r="U1831" t="inlineStr">
        <is>
          <t>Option</t>
        </is>
      </c>
      <c r="AG1831" t="n">
        <v>-0.000465</v>
      </c>
    </row>
    <row r="1832">
      <c r="A1832" t="inlineStr">
        <is>
          <t>QIS</t>
        </is>
      </c>
      <c r="B1832" t="inlineStr">
        <is>
          <t>AMCMMR1RS</t>
        </is>
      </c>
      <c r="C1832" t="inlineStr">
        <is>
          <t>AMCMMR1RS</t>
        </is>
      </c>
      <c r="F1832" t="inlineStr">
        <is>
          <t>AMCMMR1RS</t>
        </is>
      </c>
      <c r="G1832" s="1" t="n">
        <v>51748</v>
      </c>
      <c r="H1832" s="1" t="n">
        <v>289.544</v>
      </c>
      <c r="I1832" s="2" t="n">
        <v>14983322.91</v>
      </c>
      <c r="J1832" s="3" t="n">
        <v>0.18134401</v>
      </c>
      <c r="K1832" s="4" t="n">
        <v>82623754.09</v>
      </c>
      <c r="L1832" s="5" t="n">
        <v>4375001</v>
      </c>
      <c r="M1832" s="6" t="n">
        <v>18.88542519</v>
      </c>
      <c r="N1832" s="7">
        <f t="array" ref="N1832">IF(ISNUMBER(_xlfn.SINGLE(_xll.BDP($C1832, "DELTA_MID"))),_xll.BDP($C1832, "DELTA_MID")," ")</f>
        <v/>
      </c>
      <c r="O1832" s="7">
        <f>IF(ISNUMBER(N1832),_xll.BDP($C1832, "OPT_UNDL_TICKER"),"")</f>
        <v/>
      </c>
      <c r="P1832" s="8">
        <f>IF(ISNUMBER(N1832),_xll.BDP($C1832, "OPT_UNDL_PX")," ")</f>
        <v/>
      </c>
      <c r="Q1832" s="7">
        <f>IF(ISNUMBER(N1832),+G1832*_xll.BDP($C1832, "PX_POS_MULT_FACTOR")*P1832/K1832," ")</f>
        <v/>
      </c>
      <c r="R1832" s="8">
        <f t="array" ref="R1832">IF(OR($A1832="TUA",$A1832="TYA"),"",IF(ISNUMBER(_xlfn.SINGLE(_xll.BDP($C1832,"DUR_ADJ_OAS_MID"))),_xll.BDP($C1832,"DUR_ADJ_OAS_MID"),IF(ISNUMBER(_xlfn.SINGLE(_xll.BDP($E1832&amp;" ISIN","DUR_ADJ_OAS_MID"))),_xll.BDP($E1832&amp;" ISIN","DUR_ADJ_OAS_MID")," ")))</f>
        <v/>
      </c>
      <c r="S1832" s="7">
        <f>IF(ISNUMBER(N1832),Q1832*N1832,IF(ISNUMBER(R1832),J1832*R1832," "))</f>
        <v/>
      </c>
      <c r="T1832" t="inlineStr">
        <is>
          <t>AMCMMR1RS</t>
        </is>
      </c>
      <c r="U1832" t="inlineStr">
        <is>
          <t>Swap</t>
        </is>
      </c>
      <c r="AG1832" t="n">
        <v>-0.000465</v>
      </c>
    </row>
    <row r="1833">
      <c r="A1833" t="inlineStr">
        <is>
          <t>QIS</t>
        </is>
      </c>
      <c r="B1833" t="inlineStr">
        <is>
          <t>AMCMMR1RS 00001</t>
        </is>
      </c>
      <c r="C1833" t="inlineStr">
        <is>
          <t>AMCMMR1RS 00001</t>
        </is>
      </c>
      <c r="F1833" t="inlineStr">
        <is>
          <t>AMCMMR1RS 00001</t>
        </is>
      </c>
      <c r="G1833" s="1" t="n">
        <v>-14999985.77</v>
      </c>
      <c r="H1833" s="1" t="n">
        <v>100</v>
      </c>
      <c r="I1833" s="2" t="n">
        <v>-14999985.77</v>
      </c>
      <c r="J1833" s="3" t="n">
        <v>-0.18154568</v>
      </c>
      <c r="K1833" s="4" t="n">
        <v>82623754.09</v>
      </c>
      <c r="L1833" s="5" t="n">
        <v>4375001</v>
      </c>
      <c r="M1833" s="6" t="n">
        <v>18.88542519</v>
      </c>
      <c r="N1833" s="7">
        <f t="array" ref="N1833">IF(ISNUMBER(_xlfn.SINGLE(_xll.BDP($C1833, "DELTA_MID"))),_xll.BDP($C1833, "DELTA_MID")," ")</f>
        <v/>
      </c>
      <c r="O1833" s="7">
        <f>IF(ISNUMBER(N1833),_xll.BDP($C1833, "OPT_UNDL_TICKER"),"")</f>
        <v/>
      </c>
      <c r="P1833" s="8">
        <f>IF(ISNUMBER(N1833),_xll.BDP($C1833, "OPT_UNDL_PX")," ")</f>
        <v/>
      </c>
      <c r="Q1833" s="7">
        <f>IF(ISNUMBER(N1833),+G1833*_xll.BDP($C1833, "PX_POS_MULT_FACTOR")*P1833/K1833," ")</f>
        <v/>
      </c>
      <c r="R1833" s="8">
        <f t="array" ref="R1833">IF(OR($A1833="TUA",$A1833="TYA"),"",IF(ISNUMBER(_xlfn.SINGLE(_xll.BDP($C1833,"DUR_ADJ_OAS_MID"))),_xll.BDP($C1833,"DUR_ADJ_OAS_MID"),IF(ISNUMBER(_xlfn.SINGLE(_xll.BDP($E1833&amp;" ISIN","DUR_ADJ_OAS_MID"))),_xll.BDP($E1833&amp;" ISIN","DUR_ADJ_OAS_MID")," ")))</f>
        <v/>
      </c>
      <c r="S1833" s="7">
        <f>IF(ISNUMBER(N1833),Q1833*N1833,IF(ISNUMBER(R1833),J1833*R1833," "))</f>
        <v/>
      </c>
      <c r="T1833" t="inlineStr">
        <is>
          <t>AMCMMR1RS 00001</t>
        </is>
      </c>
      <c r="U1833" t="inlineStr">
        <is>
          <t>Swap</t>
        </is>
      </c>
      <c r="AG1833" t="n">
        <v>-0.000465</v>
      </c>
    </row>
    <row r="1834">
      <c r="A1834" t="inlineStr">
        <is>
          <t>QIS</t>
        </is>
      </c>
      <c r="B1834" t="inlineStr">
        <is>
          <t>ARCMCC1RS</t>
        </is>
      </c>
      <c r="C1834" t="inlineStr">
        <is>
          <t>ARCMCC1RS</t>
        </is>
      </c>
      <c r="F1834" t="inlineStr">
        <is>
          <t>ARCMCC1RS</t>
        </is>
      </c>
      <c r="G1834" s="1" t="n">
        <v>45530</v>
      </c>
      <c r="H1834" s="1" t="n">
        <v>549.3920000000001</v>
      </c>
      <c r="I1834" s="2" t="n">
        <v>25013817.76</v>
      </c>
      <c r="J1834" s="3" t="n">
        <v>0.30274366</v>
      </c>
      <c r="K1834" s="4" t="n">
        <v>82623754.09</v>
      </c>
      <c r="L1834" s="5" t="n">
        <v>4375001</v>
      </c>
      <c r="M1834" s="6" t="n">
        <v>18.88542519</v>
      </c>
      <c r="N1834" s="7">
        <f t="array" ref="N1834">IF(ISNUMBER(_xlfn.SINGLE(_xll.BDP($C1834, "DELTA_MID"))),_xll.BDP($C1834, "DELTA_MID")," ")</f>
        <v/>
      </c>
      <c r="O1834" s="7">
        <f>IF(ISNUMBER(N1834),_xll.BDP($C1834, "OPT_UNDL_TICKER"),"")</f>
        <v/>
      </c>
      <c r="P1834" s="8">
        <f>IF(ISNUMBER(N1834),_xll.BDP($C1834, "OPT_UNDL_PX")," ")</f>
        <v/>
      </c>
      <c r="Q1834" s="7">
        <f>IF(ISNUMBER(N1834),+G1834*_xll.BDP($C1834, "PX_POS_MULT_FACTOR")*P1834/K1834," ")</f>
        <v/>
      </c>
      <c r="R1834" s="8">
        <f t="array" ref="R1834">IF(OR($A1834="TUA",$A1834="TYA"),"",IF(ISNUMBER(_xlfn.SINGLE(_xll.BDP($C1834,"DUR_ADJ_OAS_MID"))),_xll.BDP($C1834,"DUR_ADJ_OAS_MID"),IF(ISNUMBER(_xlfn.SINGLE(_xll.BDP($E1834&amp;" ISIN","DUR_ADJ_OAS_MID"))),_xll.BDP($E1834&amp;" ISIN","DUR_ADJ_OAS_MID")," ")))</f>
        <v/>
      </c>
      <c r="S1834" s="7">
        <f>IF(ISNUMBER(N1834),Q1834*N1834,IF(ISNUMBER(R1834),J1834*R1834," "))</f>
        <v/>
      </c>
      <c r="T1834" t="inlineStr">
        <is>
          <t>ARCMCC1RS</t>
        </is>
      </c>
      <c r="U1834" t="inlineStr">
        <is>
          <t>Swap</t>
        </is>
      </c>
      <c r="AG1834" t="n">
        <v>-0.000465</v>
      </c>
    </row>
    <row r="1835">
      <c r="A1835" t="inlineStr">
        <is>
          <t>QIS</t>
        </is>
      </c>
      <c r="B1835" t="inlineStr">
        <is>
          <t>ARCMCC1RS 00001</t>
        </is>
      </c>
      <c r="C1835" t="inlineStr">
        <is>
          <t>ARCMCC1RS 00001</t>
        </is>
      </c>
      <c r="F1835" t="inlineStr">
        <is>
          <t>ARCMCC1RS 00001</t>
        </is>
      </c>
      <c r="G1835" s="1" t="n">
        <v>-25068772.47</v>
      </c>
      <c r="H1835" s="1" t="n">
        <v>100</v>
      </c>
      <c r="I1835" s="2" t="n">
        <v>-25068772.47</v>
      </c>
      <c r="J1835" s="3" t="n">
        <v>-0.30340878</v>
      </c>
      <c r="K1835" s="4" t="n">
        <v>82623754.09</v>
      </c>
      <c r="L1835" s="5" t="n">
        <v>4375001</v>
      </c>
      <c r="M1835" s="6" t="n">
        <v>18.88542519</v>
      </c>
      <c r="N1835" s="7">
        <f t="array" ref="N1835">IF(ISNUMBER(_xlfn.SINGLE(_xll.BDP($C1835, "DELTA_MID"))),_xll.BDP($C1835, "DELTA_MID")," ")</f>
        <v/>
      </c>
      <c r="O1835" s="7">
        <f>IF(ISNUMBER(N1835),_xll.BDP($C1835, "OPT_UNDL_TICKER"),"")</f>
        <v/>
      </c>
      <c r="P1835" s="8">
        <f>IF(ISNUMBER(N1835),_xll.BDP($C1835, "OPT_UNDL_PX")," ")</f>
        <v/>
      </c>
      <c r="Q1835" s="7">
        <f>IF(ISNUMBER(N1835),+G1835*_xll.BDP($C1835, "PX_POS_MULT_FACTOR")*P1835/K1835," ")</f>
        <v/>
      </c>
      <c r="R1835" s="8">
        <f t="array" ref="R1835">IF(OR($A1835="TUA",$A1835="TYA"),"",IF(ISNUMBER(_xlfn.SINGLE(_xll.BDP($C1835,"DUR_ADJ_OAS_MID"))),_xll.BDP($C1835,"DUR_ADJ_OAS_MID"),IF(ISNUMBER(_xlfn.SINGLE(_xll.BDP($E1835&amp;" ISIN","DUR_ADJ_OAS_MID"))),_xll.BDP($E1835&amp;" ISIN","DUR_ADJ_OAS_MID")," ")))</f>
        <v/>
      </c>
      <c r="S1835" s="7">
        <f>IF(ISNUMBER(N1835),Q1835*N1835,IF(ISNUMBER(R1835),J1835*R1835," "))</f>
        <v/>
      </c>
      <c r="T1835" t="inlineStr">
        <is>
          <t>ARCMCC1RS 00001</t>
        </is>
      </c>
      <c r="U1835" t="inlineStr">
        <is>
          <t>Swap</t>
        </is>
      </c>
      <c r="AG1835" t="n">
        <v>-0.000465</v>
      </c>
    </row>
    <row r="1836">
      <c r="A1836" t="inlineStr">
        <is>
          <t>QIS</t>
        </is>
      </c>
      <c r="B1836" t="inlineStr">
        <is>
          <t>ARCMCC2RS</t>
        </is>
      </c>
      <c r="C1836" t="inlineStr">
        <is>
          <t>ARCMCC2RS</t>
        </is>
      </c>
      <c r="F1836" t="inlineStr">
        <is>
          <t>ARCMCC2RS</t>
        </is>
      </c>
      <c r="G1836" s="1" t="n">
        <v>106867</v>
      </c>
      <c r="H1836" s="1" t="n">
        <v>140.79</v>
      </c>
      <c r="I1836" s="2" t="n">
        <v>15045804.93</v>
      </c>
      <c r="J1836" s="3" t="n">
        <v>0.18210023</v>
      </c>
      <c r="K1836" s="4" t="n">
        <v>82623754.09</v>
      </c>
      <c r="L1836" s="5" t="n">
        <v>4375001</v>
      </c>
      <c r="M1836" s="6" t="n">
        <v>18.88542519</v>
      </c>
      <c r="N1836" s="7">
        <f t="array" ref="N1836">IF(ISNUMBER(_xlfn.SINGLE(_xll.BDP($C1836, "DELTA_MID"))),_xll.BDP($C1836, "DELTA_MID")," ")</f>
        <v/>
      </c>
      <c r="O1836" s="7">
        <f>IF(ISNUMBER(N1836),_xll.BDP($C1836, "OPT_UNDL_TICKER"),"")</f>
        <v/>
      </c>
      <c r="P1836" s="8">
        <f>IF(ISNUMBER(N1836),_xll.BDP($C1836, "OPT_UNDL_PX")," ")</f>
        <v/>
      </c>
      <c r="Q1836" s="7">
        <f>IF(ISNUMBER(N1836),+G1836*_xll.BDP($C1836, "PX_POS_MULT_FACTOR")*P1836/K1836," ")</f>
        <v/>
      </c>
      <c r="R1836" s="8">
        <f t="array" ref="R1836">IF(OR($A1836="TUA",$A1836="TYA"),"",IF(ISNUMBER(_xlfn.SINGLE(_xll.BDP($C1836,"DUR_ADJ_OAS_MID"))),_xll.BDP($C1836,"DUR_ADJ_OAS_MID"),IF(ISNUMBER(_xlfn.SINGLE(_xll.BDP($E1836&amp;" ISIN","DUR_ADJ_OAS_MID"))),_xll.BDP($E1836&amp;" ISIN","DUR_ADJ_OAS_MID")," ")))</f>
        <v/>
      </c>
      <c r="S1836" s="7">
        <f>IF(ISNUMBER(N1836),Q1836*N1836,IF(ISNUMBER(R1836),J1836*R1836," "))</f>
        <v/>
      </c>
      <c r="T1836" t="inlineStr">
        <is>
          <t>ARCMCC2RS</t>
        </is>
      </c>
      <c r="U1836" t="inlineStr">
        <is>
          <t>Swap</t>
        </is>
      </c>
      <c r="AG1836" t="n">
        <v>-0.000465</v>
      </c>
    </row>
    <row r="1837">
      <c r="A1837" t="inlineStr">
        <is>
          <t>QIS</t>
        </is>
      </c>
      <c r="B1837" t="inlineStr">
        <is>
          <t>ARCMCC2RS 00001</t>
        </is>
      </c>
      <c r="C1837" t="inlineStr">
        <is>
          <t>ARCMCC2RS 00001</t>
        </is>
      </c>
      <c r="F1837" t="inlineStr">
        <is>
          <t>ARCMCC2RS 00001</t>
        </is>
      </c>
      <c r="G1837" s="1" t="n">
        <v>-15091020.36</v>
      </c>
      <c r="H1837" s="1" t="n">
        <v>100</v>
      </c>
      <c r="I1837" s="2" t="n">
        <v>-15091020.36</v>
      </c>
      <c r="J1837" s="3" t="n">
        <v>-0.18264748</v>
      </c>
      <c r="K1837" s="4" t="n">
        <v>82623754.09</v>
      </c>
      <c r="L1837" s="5" t="n">
        <v>4375001</v>
      </c>
      <c r="M1837" s="6" t="n">
        <v>18.88542519</v>
      </c>
      <c r="N1837" s="7">
        <f t="array" ref="N1837">IF(ISNUMBER(_xlfn.SINGLE(_xll.BDP($C1837, "DELTA_MID"))),_xll.BDP($C1837, "DELTA_MID")," ")</f>
        <v/>
      </c>
      <c r="O1837" s="7">
        <f>IF(ISNUMBER(N1837),_xll.BDP($C1837, "OPT_UNDL_TICKER"),"")</f>
        <v/>
      </c>
      <c r="P1837" s="8">
        <f>IF(ISNUMBER(N1837),_xll.BDP($C1837, "OPT_UNDL_PX")," ")</f>
        <v/>
      </c>
      <c r="Q1837" s="7">
        <f>IF(ISNUMBER(N1837),+G1837*_xll.BDP($C1837, "PX_POS_MULT_FACTOR")*P1837/K1837," ")</f>
        <v/>
      </c>
      <c r="R1837" s="8">
        <f t="array" ref="R1837">IF(OR($A1837="TUA",$A1837="TYA"),"",IF(ISNUMBER(_xlfn.SINGLE(_xll.BDP($C1837,"DUR_ADJ_OAS_MID"))),_xll.BDP($C1837,"DUR_ADJ_OAS_MID"),IF(ISNUMBER(_xlfn.SINGLE(_xll.BDP($E1837&amp;" ISIN","DUR_ADJ_OAS_MID"))),_xll.BDP($E1837&amp;" ISIN","DUR_ADJ_OAS_MID")," ")))</f>
        <v/>
      </c>
      <c r="S1837" s="7">
        <f>IF(ISNUMBER(N1837),Q1837*N1837,IF(ISNUMBER(R1837),J1837*R1837," "))</f>
        <v/>
      </c>
      <c r="T1837" t="inlineStr">
        <is>
          <t>ARCMCC2RS 00001</t>
        </is>
      </c>
      <c r="U1837" t="inlineStr">
        <is>
          <t>Swap</t>
        </is>
      </c>
      <c r="AG1837" t="n">
        <v>-0.000465</v>
      </c>
    </row>
    <row r="1838">
      <c r="A1838" t="inlineStr">
        <is>
          <t>QIS</t>
        </is>
      </c>
      <c r="B1838" t="inlineStr">
        <is>
          <t>ARFIFMRRS</t>
        </is>
      </c>
      <c r="C1838" t="inlineStr">
        <is>
          <t>ARFIFMRRS</t>
        </is>
      </c>
      <c r="F1838" t="inlineStr">
        <is>
          <t>ARFIFMRRS</t>
        </is>
      </c>
      <c r="G1838" s="1" t="n">
        <v>63803</v>
      </c>
      <c r="H1838" s="1" t="n">
        <v>228.36</v>
      </c>
      <c r="I1838" s="2" t="n">
        <v>14570053.08</v>
      </c>
      <c r="J1838" s="3" t="n">
        <v>0.17634218</v>
      </c>
      <c r="K1838" s="4" t="n">
        <v>82623754.09</v>
      </c>
      <c r="L1838" s="5" t="n">
        <v>4375001</v>
      </c>
      <c r="M1838" s="6" t="n">
        <v>18.88542519</v>
      </c>
      <c r="N1838" s="7">
        <f t="array" ref="N1838">IF(ISNUMBER(_xlfn.SINGLE(_xll.BDP($C1838, "DELTA_MID"))),_xll.BDP($C1838, "DELTA_MID")," ")</f>
        <v/>
      </c>
      <c r="O1838" s="7">
        <f>IF(ISNUMBER(N1838),_xll.BDP($C1838, "OPT_UNDL_TICKER"),"")</f>
        <v/>
      </c>
      <c r="P1838" s="8">
        <f>IF(ISNUMBER(N1838),_xll.BDP($C1838, "OPT_UNDL_PX")," ")</f>
        <v/>
      </c>
      <c r="Q1838" s="7">
        <f>IF(ISNUMBER(N1838),+G1838*_xll.BDP($C1838, "PX_POS_MULT_FACTOR")*P1838/K1838," ")</f>
        <v/>
      </c>
      <c r="R1838" s="8">
        <f t="array" ref="R1838">IF(OR($A1838="TUA",$A1838="TYA"),"",IF(ISNUMBER(_xlfn.SINGLE(_xll.BDP($C1838,"DUR_ADJ_OAS_MID"))),_xll.BDP($C1838,"DUR_ADJ_OAS_MID"),IF(ISNUMBER(_xlfn.SINGLE(_xll.BDP($E1838&amp;" ISIN","DUR_ADJ_OAS_MID"))),_xll.BDP($E1838&amp;" ISIN","DUR_ADJ_OAS_MID")," ")))</f>
        <v/>
      </c>
      <c r="S1838" s="7">
        <f>IF(ISNUMBER(N1838),Q1838*N1838,IF(ISNUMBER(R1838),J1838*R1838," "))</f>
        <v/>
      </c>
      <c r="T1838" t="inlineStr">
        <is>
          <t>ARFIFMRRS</t>
        </is>
      </c>
      <c r="U1838" t="inlineStr">
        <is>
          <t>Swap</t>
        </is>
      </c>
      <c r="AG1838" t="n">
        <v>-0.000465</v>
      </c>
    </row>
    <row r="1839">
      <c r="A1839" t="inlineStr">
        <is>
          <t>QIS</t>
        </is>
      </c>
      <c r="B1839" t="inlineStr">
        <is>
          <t>ARFIFMRRS            00001</t>
        </is>
      </c>
      <c r="C1839" t="inlineStr">
        <is>
          <t>ARFIFMRRS 00001</t>
        </is>
      </c>
      <c r="F1839" t="inlineStr">
        <is>
          <t>ARFIFMRRS 00001</t>
        </is>
      </c>
      <c r="G1839" s="1" t="n">
        <v>-14571329</v>
      </c>
      <c r="H1839" s="1" t="n">
        <v>100</v>
      </c>
      <c r="I1839" s="2" t="n">
        <v>-14571329</v>
      </c>
      <c r="J1839" s="3" t="n">
        <v>-0.17635762</v>
      </c>
      <c r="K1839" s="4" t="n">
        <v>82623754.09</v>
      </c>
      <c r="L1839" s="5" t="n">
        <v>4375001</v>
      </c>
      <c r="M1839" s="6" t="n">
        <v>18.88542519</v>
      </c>
      <c r="N1839" s="7">
        <f t="array" ref="N1839">IF(ISNUMBER(_xlfn.SINGLE(_xll.BDP($C1839, "DELTA_MID"))),_xll.BDP($C1839, "DELTA_MID")," ")</f>
        <v/>
      </c>
      <c r="O1839" s="7">
        <f>IF(ISNUMBER(N1839),_xll.BDP($C1839, "OPT_UNDL_TICKER"),"")</f>
        <v/>
      </c>
      <c r="P1839" s="8">
        <f>IF(ISNUMBER(N1839),_xll.BDP($C1839, "OPT_UNDL_PX")," ")</f>
        <v/>
      </c>
      <c r="Q1839" s="7">
        <f>IF(ISNUMBER(N1839),+G1839*_xll.BDP($C1839, "PX_POS_MULT_FACTOR")*P1839/K1839," ")</f>
        <v/>
      </c>
      <c r="R1839" s="8">
        <f t="array" ref="R1839">IF(OR($A1839="TUA",$A1839="TYA"),"",IF(ISNUMBER(_xlfn.SINGLE(_xll.BDP($C1839,"DUR_ADJ_OAS_MID"))),_xll.BDP($C1839,"DUR_ADJ_OAS_MID"),IF(ISNUMBER(_xlfn.SINGLE(_xll.BDP($E1839&amp;" ISIN","DUR_ADJ_OAS_MID"))),_xll.BDP($E1839&amp;" ISIN","DUR_ADJ_OAS_MID")," ")))</f>
        <v/>
      </c>
      <c r="S1839" s="7">
        <f>IF(ISNUMBER(N1839),Q1839*N1839,IF(ISNUMBER(R1839),J1839*R1839," "))</f>
        <v/>
      </c>
      <c r="T1839" t="inlineStr">
        <is>
          <t>ARFIFMRRS 00001</t>
        </is>
      </c>
      <c r="U1839" t="inlineStr">
        <is>
          <t>Swap</t>
        </is>
      </c>
      <c r="AG1839" t="n">
        <v>-0.000465</v>
      </c>
    </row>
    <row r="1840">
      <c r="A1840" t="inlineStr">
        <is>
          <t>QIS</t>
        </is>
      </c>
      <c r="B1840" t="inlineStr">
        <is>
          <t>ARFXXCCRS</t>
        </is>
      </c>
      <c r="C1840" t="inlineStr">
        <is>
          <t>ARFXXCCRS</t>
        </is>
      </c>
      <c r="F1840" t="inlineStr">
        <is>
          <t>ARFXXCCRS</t>
        </is>
      </c>
      <c r="G1840" s="1" t="n">
        <v>149652</v>
      </c>
      <c r="H1840" s="1" t="n">
        <v>103.4788</v>
      </c>
      <c r="I1840" s="2" t="n">
        <v>15485809.38</v>
      </c>
      <c r="J1840" s="3" t="n">
        <v>0.18742563</v>
      </c>
      <c r="K1840" s="4" t="n">
        <v>82623754.09</v>
      </c>
      <c r="L1840" s="5" t="n">
        <v>4375001</v>
      </c>
      <c r="M1840" s="6" t="n">
        <v>18.88542519</v>
      </c>
      <c r="N1840" s="7">
        <f t="array" ref="N1840">IF(ISNUMBER(_xlfn.SINGLE(_xll.BDP($C1840, "DELTA_MID"))),_xll.BDP($C1840, "DELTA_MID")," ")</f>
        <v/>
      </c>
      <c r="O1840" s="7">
        <f>IF(ISNUMBER(N1840),_xll.BDP($C1840, "OPT_UNDL_TICKER"),"")</f>
        <v/>
      </c>
      <c r="P1840" s="8">
        <f>IF(ISNUMBER(N1840),_xll.BDP($C1840, "OPT_UNDL_PX")," ")</f>
        <v/>
      </c>
      <c r="Q1840" s="7">
        <f>IF(ISNUMBER(N1840),+G1840*_xll.BDP($C1840, "PX_POS_MULT_FACTOR")*P1840/K1840," ")</f>
        <v/>
      </c>
      <c r="R1840" s="8">
        <f t="array" ref="R1840">IF(OR($A1840="TUA",$A1840="TYA"),"",IF(ISNUMBER(_xlfn.SINGLE(_xll.BDP($C1840,"DUR_ADJ_OAS_MID"))),_xll.BDP($C1840,"DUR_ADJ_OAS_MID"),IF(ISNUMBER(_xlfn.SINGLE(_xll.BDP($E1840&amp;" ISIN","DUR_ADJ_OAS_MID"))),_xll.BDP($E1840&amp;" ISIN","DUR_ADJ_OAS_MID")," ")))</f>
        <v/>
      </c>
      <c r="S1840" s="7">
        <f>IF(ISNUMBER(N1840),Q1840*N1840,IF(ISNUMBER(R1840),J1840*R1840," "))</f>
        <v/>
      </c>
      <c r="T1840" t="inlineStr">
        <is>
          <t>ARFXXCCRS</t>
        </is>
      </c>
      <c r="U1840" t="inlineStr">
        <is>
          <t>Swap</t>
        </is>
      </c>
      <c r="AG1840" t="n">
        <v>-0.000465</v>
      </c>
    </row>
    <row r="1841">
      <c r="A1841" t="inlineStr">
        <is>
          <t>QIS</t>
        </is>
      </c>
      <c r="B1841" t="inlineStr">
        <is>
          <t>ARFXXCCRS            00001</t>
        </is>
      </c>
      <c r="C1841" t="inlineStr">
        <is>
          <t>ARFXXCCRS 00001</t>
        </is>
      </c>
      <c r="F1841" t="inlineStr">
        <is>
          <t>ARFXXCCRS 00001</t>
        </is>
      </c>
      <c r="G1841" s="1" t="n">
        <v>-15495910</v>
      </c>
      <c r="H1841" s="1" t="n">
        <v>100</v>
      </c>
      <c r="I1841" s="2" t="n">
        <v>-15495910</v>
      </c>
      <c r="J1841" s="3" t="n">
        <v>-0.18754788</v>
      </c>
      <c r="K1841" s="4" t="n">
        <v>82623754.09</v>
      </c>
      <c r="L1841" s="5" t="n">
        <v>4375001</v>
      </c>
      <c r="M1841" s="6" t="n">
        <v>18.88542519</v>
      </c>
      <c r="N1841" s="7">
        <f t="array" ref="N1841">IF(ISNUMBER(_xlfn.SINGLE(_xll.BDP($C1841, "DELTA_MID"))),_xll.BDP($C1841, "DELTA_MID")," ")</f>
        <v/>
      </c>
      <c r="O1841" s="7">
        <f>IF(ISNUMBER(N1841),_xll.BDP($C1841, "OPT_UNDL_TICKER"),"")</f>
        <v/>
      </c>
      <c r="P1841" s="8">
        <f>IF(ISNUMBER(N1841),_xll.BDP($C1841, "OPT_UNDL_PX")," ")</f>
        <v/>
      </c>
      <c r="Q1841" s="7">
        <f>IF(ISNUMBER(N1841),+G1841*_xll.BDP($C1841, "PX_POS_MULT_FACTOR")*P1841/K1841," ")</f>
        <v/>
      </c>
      <c r="R1841" s="8">
        <f t="array" ref="R1841">IF(OR($A1841="TUA",$A1841="TYA"),"",IF(ISNUMBER(_xlfn.SINGLE(_xll.BDP($C1841,"DUR_ADJ_OAS_MID"))),_xll.BDP($C1841,"DUR_ADJ_OAS_MID"),IF(ISNUMBER(_xlfn.SINGLE(_xll.BDP($E1841&amp;" ISIN","DUR_ADJ_OAS_MID"))),_xll.BDP($E1841&amp;" ISIN","DUR_ADJ_OAS_MID")," ")))</f>
        <v/>
      </c>
      <c r="S1841" s="7">
        <f>IF(ISNUMBER(N1841),Q1841*N1841,IF(ISNUMBER(R1841),J1841*R1841," "))</f>
        <v/>
      </c>
      <c r="T1841" t="inlineStr">
        <is>
          <t>ARFXXCCRS 00001</t>
        </is>
      </c>
      <c r="U1841" t="inlineStr">
        <is>
          <t>Swap</t>
        </is>
      </c>
      <c r="AG1841" t="n">
        <v>-0.000465</v>
      </c>
    </row>
    <row r="1842">
      <c r="A1842" t="inlineStr">
        <is>
          <t>QIS</t>
        </is>
      </c>
      <c r="B1842" t="inlineStr">
        <is>
          <t>CTABOATRS</t>
        </is>
      </c>
      <c r="C1842" t="inlineStr">
        <is>
          <t>CTA US Equity</t>
        </is>
      </c>
      <c r="F1842" t="inlineStr">
        <is>
          <t>CTABOATRS</t>
        </is>
      </c>
      <c r="G1842" s="1" t="n">
        <v>895491</v>
      </c>
      <c r="H1842" s="1" t="n">
        <v>28.21</v>
      </c>
      <c r="I1842" s="2" t="n">
        <v>25261801.11</v>
      </c>
      <c r="J1842" s="3" t="n">
        <v>0.30574502</v>
      </c>
      <c r="K1842" s="4" t="n">
        <v>82623754.09</v>
      </c>
      <c r="L1842" s="5" t="n">
        <v>4375001</v>
      </c>
      <c r="M1842" s="6" t="n">
        <v>18.88542519</v>
      </c>
      <c r="N1842" s="7">
        <f t="array" ref="N1842">IF(ISNUMBER(_xlfn.SINGLE(_xll.BDP($C1842, "DELTA_MID"))),_xll.BDP($C1842, "DELTA_MID")," ")</f>
        <v/>
      </c>
      <c r="O1842" s="7">
        <f>IF(ISNUMBER(N1842),_xll.BDP($C1842, "OPT_UNDL_TICKER"),"")</f>
        <v/>
      </c>
      <c r="P1842" s="8">
        <f>IF(ISNUMBER(N1842),_xll.BDP($C1842, "OPT_UNDL_PX")," ")</f>
        <v/>
      </c>
      <c r="Q1842" s="7">
        <f>IF(ISNUMBER(N1842),+G1842*_xll.BDP($C1842, "PX_POS_MULT_FACTOR")*P1842/K1842," ")</f>
        <v/>
      </c>
      <c r="R1842" s="8">
        <f t="array" ref="R1842">IF(OR($A1842="TUA",$A1842="TYA"),"",IF(ISNUMBER(_xlfn.SINGLE(_xll.BDP($C1842,"DUR_ADJ_OAS_MID"))),_xll.BDP($C1842,"DUR_ADJ_OAS_MID"),IF(ISNUMBER(_xlfn.SINGLE(_xll.BDP($E1842&amp;" ISIN","DUR_ADJ_OAS_MID"))),_xll.BDP($E1842&amp;" ISIN","DUR_ADJ_OAS_MID")," ")))</f>
        <v/>
      </c>
      <c r="S1842" s="7">
        <f>IF(ISNUMBER(N1842),Q1842*N1842,IF(ISNUMBER(R1842),J1842*R1842," "))</f>
        <v/>
      </c>
      <c r="T1842" t="inlineStr">
        <is>
          <t>CTABOATRS</t>
        </is>
      </c>
      <c r="U1842" t="inlineStr">
        <is>
          <t>Swap</t>
        </is>
      </c>
      <c r="AG1842" t="n">
        <v>-0.000465</v>
      </c>
    </row>
    <row r="1843">
      <c r="A1843" t="inlineStr">
        <is>
          <t>QIS</t>
        </is>
      </c>
      <c r="B1843" t="inlineStr">
        <is>
          <t>CTABOATRS            00001</t>
        </is>
      </c>
      <c r="C1843" t="inlineStr">
        <is>
          <t>CTABOATRS 00001</t>
        </is>
      </c>
      <c r="F1843" t="inlineStr">
        <is>
          <t>CTABOATRS 00001</t>
        </is>
      </c>
      <c r="G1843" s="1" t="n">
        <v>-25942374</v>
      </c>
      <c r="H1843" s="1" t="n">
        <v>100</v>
      </c>
      <c r="I1843" s="2" t="n">
        <v>-25942374</v>
      </c>
      <c r="J1843" s="3" t="n">
        <v>-0.31398203</v>
      </c>
      <c r="K1843" s="4" t="n">
        <v>82623754.09</v>
      </c>
      <c r="L1843" s="5" t="n">
        <v>4375001</v>
      </c>
      <c r="M1843" s="6" t="n">
        <v>18.88542519</v>
      </c>
      <c r="N1843" s="7">
        <f t="array" ref="N1843">IF(ISNUMBER(_xlfn.SINGLE(_xll.BDP($C1843, "DELTA_MID"))),_xll.BDP($C1843, "DELTA_MID")," ")</f>
        <v/>
      </c>
      <c r="O1843" s="7">
        <f>IF(ISNUMBER(N1843),_xll.BDP($C1843, "OPT_UNDL_TICKER"),"")</f>
        <v/>
      </c>
      <c r="P1843" s="8">
        <f>IF(ISNUMBER(N1843),_xll.BDP($C1843, "OPT_UNDL_PX")," ")</f>
        <v/>
      </c>
      <c r="Q1843" s="7">
        <f>IF(ISNUMBER(N1843),+G1843*_xll.BDP($C1843, "PX_POS_MULT_FACTOR")*P1843/K1843," ")</f>
        <v/>
      </c>
      <c r="R1843" s="8">
        <f t="array" ref="R1843">IF(OR($A1843="TUA",$A1843="TYA"),"",IF(ISNUMBER(_xlfn.SINGLE(_xll.BDP($C1843,"DUR_ADJ_OAS_MID"))),_xll.BDP($C1843,"DUR_ADJ_OAS_MID"),IF(ISNUMBER(_xlfn.SINGLE(_xll.BDP($E1843&amp;" ISIN","DUR_ADJ_OAS_MID"))),_xll.BDP($E1843&amp;" ISIN","DUR_ADJ_OAS_MID")," ")))</f>
        <v/>
      </c>
      <c r="S1843" s="7">
        <f>IF(ISNUMBER(N1843),Q1843*N1843,IF(ISNUMBER(R1843),J1843*R1843," "))</f>
        <v/>
      </c>
      <c r="T1843" t="inlineStr">
        <is>
          <t>CTABOATRS 00001</t>
        </is>
      </c>
      <c r="U1843" t="inlineStr">
        <is>
          <t>Swap</t>
        </is>
      </c>
      <c r="AG1843" t="n">
        <v>-0.000465</v>
      </c>
    </row>
    <row r="1844">
      <c r="A1844" t="inlineStr">
        <is>
          <t>QIS</t>
        </is>
      </c>
      <c r="B1844" t="inlineStr">
        <is>
          <t>DFEQDG1RS</t>
        </is>
      </c>
      <c r="C1844" t="inlineStr">
        <is>
          <t>DFEQDG1RS</t>
        </is>
      </c>
      <c r="F1844" t="inlineStr">
        <is>
          <t>DFEQDG1RS</t>
        </is>
      </c>
      <c r="G1844" s="1" t="n">
        <v>7977</v>
      </c>
      <c r="H1844" s="1" t="n">
        <v>1308.79</v>
      </c>
      <c r="I1844" s="2" t="n">
        <v>10440217.83</v>
      </c>
      <c r="J1844" s="3" t="n">
        <v>0.12635855</v>
      </c>
      <c r="K1844" s="4" t="n">
        <v>82623754.09</v>
      </c>
      <c r="L1844" s="5" t="n">
        <v>4375001</v>
      </c>
      <c r="M1844" s="6" t="n">
        <v>18.88542519</v>
      </c>
      <c r="N1844" s="7">
        <f t="array" ref="N1844">IF(ISNUMBER(_xlfn.SINGLE(_xll.BDP($C1844, "DELTA_MID"))),_xll.BDP($C1844, "DELTA_MID")," ")</f>
        <v/>
      </c>
      <c r="O1844" s="7">
        <f>IF(ISNUMBER(N1844),_xll.BDP($C1844, "OPT_UNDL_TICKER"),"")</f>
        <v/>
      </c>
      <c r="P1844" s="8">
        <f>IF(ISNUMBER(N1844),_xll.BDP($C1844, "OPT_UNDL_PX")," ")</f>
        <v/>
      </c>
      <c r="Q1844" s="7">
        <f>IF(ISNUMBER(N1844),+G1844*_xll.BDP($C1844, "PX_POS_MULT_FACTOR")*P1844/K1844," ")</f>
        <v/>
      </c>
      <c r="R1844" s="8">
        <f t="array" ref="R1844">IF(OR($A1844="TUA",$A1844="TYA"),"",IF(ISNUMBER(_xlfn.SINGLE(_xll.BDP($C1844,"DUR_ADJ_OAS_MID"))),_xll.BDP($C1844,"DUR_ADJ_OAS_MID"),IF(ISNUMBER(_xlfn.SINGLE(_xll.BDP($E1844&amp;" ISIN","DUR_ADJ_OAS_MID"))),_xll.BDP($E1844&amp;" ISIN","DUR_ADJ_OAS_MID")," ")))</f>
        <v/>
      </c>
      <c r="S1844" s="7">
        <f>IF(ISNUMBER(N1844),Q1844*N1844,IF(ISNUMBER(R1844),J1844*R1844," "))</f>
        <v/>
      </c>
      <c r="T1844" t="inlineStr">
        <is>
          <t>DFEQDG1RS</t>
        </is>
      </c>
      <c r="U1844" t="inlineStr">
        <is>
          <t>Swap</t>
        </is>
      </c>
      <c r="AG1844" t="n">
        <v>-0.000465</v>
      </c>
    </row>
    <row r="1845">
      <c r="A1845" t="inlineStr">
        <is>
          <t>QIS</t>
        </is>
      </c>
      <c r="B1845" t="inlineStr">
        <is>
          <t>DFEQDG1RS            00001</t>
        </is>
      </c>
      <c r="C1845" t="inlineStr">
        <is>
          <t>DFEQDG1RS 00001</t>
        </is>
      </c>
      <c r="F1845" t="inlineStr">
        <is>
          <t>DFEQDG1RS 00001</t>
        </is>
      </c>
      <c r="G1845" s="1" t="n">
        <v>-10509936</v>
      </c>
      <c r="H1845" s="1" t="n">
        <v>100</v>
      </c>
      <c r="I1845" s="2" t="n">
        <v>-10509936</v>
      </c>
      <c r="J1845" s="3" t="n">
        <v>-0.12720235</v>
      </c>
      <c r="K1845" s="4" t="n">
        <v>82623754.09</v>
      </c>
      <c r="L1845" s="5" t="n">
        <v>4375001</v>
      </c>
      <c r="M1845" s="6" t="n">
        <v>18.88542519</v>
      </c>
      <c r="N1845" s="7">
        <f t="array" ref="N1845">IF(ISNUMBER(_xlfn.SINGLE(_xll.BDP($C1845, "DELTA_MID"))),_xll.BDP($C1845, "DELTA_MID")," ")</f>
        <v/>
      </c>
      <c r="O1845" s="7">
        <f>IF(ISNUMBER(N1845),_xll.BDP($C1845, "OPT_UNDL_TICKER"),"")</f>
        <v/>
      </c>
      <c r="P1845" s="8">
        <f>IF(ISNUMBER(N1845),_xll.BDP($C1845, "OPT_UNDL_PX")," ")</f>
        <v/>
      </c>
      <c r="Q1845" s="7">
        <f>IF(ISNUMBER(N1845),+G1845*_xll.BDP($C1845, "PX_POS_MULT_FACTOR")*P1845/K1845," ")</f>
        <v/>
      </c>
      <c r="R1845" s="8">
        <f t="array" ref="R1845">IF(OR($A1845="TUA",$A1845="TYA"),"",IF(ISNUMBER(_xlfn.SINGLE(_xll.BDP($C1845,"DUR_ADJ_OAS_MID"))),_xll.BDP($C1845,"DUR_ADJ_OAS_MID"),IF(ISNUMBER(_xlfn.SINGLE(_xll.BDP($E1845&amp;" ISIN","DUR_ADJ_OAS_MID"))),_xll.BDP($E1845&amp;" ISIN","DUR_ADJ_OAS_MID")," ")))</f>
        <v/>
      </c>
      <c r="S1845" s="7">
        <f>IF(ISNUMBER(N1845),Q1845*N1845,IF(ISNUMBER(R1845),J1845*R1845," "))</f>
        <v/>
      </c>
      <c r="T1845" t="inlineStr">
        <is>
          <t>DFEQDG1RS 00001</t>
        </is>
      </c>
      <c r="U1845" t="inlineStr">
        <is>
          <t>Swap</t>
        </is>
      </c>
      <c r="AG1845" t="n">
        <v>-0.000465</v>
      </c>
    </row>
    <row r="1846">
      <c r="A1846" t="inlineStr">
        <is>
          <t>QIS</t>
        </is>
      </c>
      <c r="B1846" t="inlineStr">
        <is>
          <t>DFEQDLPRS</t>
        </is>
      </c>
      <c r="C1846" t="inlineStr">
        <is>
          <t>DFEQDLPRS</t>
        </is>
      </c>
      <c r="F1846" t="inlineStr">
        <is>
          <t>DFEQDLPRS</t>
        </is>
      </c>
      <c r="G1846" s="1" t="n">
        <v>532119</v>
      </c>
      <c r="H1846" s="1" t="n">
        <v>54.63</v>
      </c>
      <c r="I1846" s="2" t="n">
        <v>29069660.97</v>
      </c>
      <c r="J1846" s="3" t="n">
        <v>0.35183176</v>
      </c>
      <c r="K1846" s="4" t="n">
        <v>82623754.09</v>
      </c>
      <c r="L1846" s="5" t="n">
        <v>4375001</v>
      </c>
      <c r="M1846" s="6" t="n">
        <v>18.88542519</v>
      </c>
      <c r="N1846" s="7">
        <f t="array" ref="N1846">IF(ISNUMBER(_xlfn.SINGLE(_xll.BDP($C1846, "DELTA_MID"))),_xll.BDP($C1846, "DELTA_MID")," ")</f>
        <v/>
      </c>
      <c r="O1846" s="7">
        <f>IF(ISNUMBER(N1846),_xll.BDP($C1846, "OPT_UNDL_TICKER"),"")</f>
        <v/>
      </c>
      <c r="P1846" s="8">
        <f>IF(ISNUMBER(N1846),_xll.BDP($C1846, "OPT_UNDL_PX")," ")</f>
        <v/>
      </c>
      <c r="Q1846" s="7">
        <f>IF(ISNUMBER(N1846),+G1846*_xll.BDP($C1846, "PX_POS_MULT_FACTOR")*P1846/K1846," ")</f>
        <v/>
      </c>
      <c r="R1846" s="8">
        <f t="array" ref="R1846">IF(OR($A1846="TUA",$A1846="TYA"),"",IF(ISNUMBER(_xlfn.SINGLE(_xll.BDP($C1846,"DUR_ADJ_OAS_MID"))),_xll.BDP($C1846,"DUR_ADJ_OAS_MID"),IF(ISNUMBER(_xlfn.SINGLE(_xll.BDP($E1846&amp;" ISIN","DUR_ADJ_OAS_MID"))),_xll.BDP($E1846&amp;" ISIN","DUR_ADJ_OAS_MID")," ")))</f>
        <v/>
      </c>
      <c r="S1846" s="7">
        <f>IF(ISNUMBER(N1846),Q1846*N1846,IF(ISNUMBER(R1846),J1846*R1846," "))</f>
        <v/>
      </c>
      <c r="T1846" t="inlineStr">
        <is>
          <t>DFEQDLPRS</t>
        </is>
      </c>
      <c r="U1846" t="inlineStr">
        <is>
          <t>Swap</t>
        </is>
      </c>
      <c r="AG1846" t="n">
        <v>-0.000465</v>
      </c>
    </row>
    <row r="1847">
      <c r="A1847" t="inlineStr">
        <is>
          <t>QIS</t>
        </is>
      </c>
      <c r="B1847" t="inlineStr">
        <is>
          <t>DFEQDLPRS            00001</t>
        </is>
      </c>
      <c r="C1847" t="inlineStr">
        <is>
          <t>DFEQDLPRS 00001</t>
        </is>
      </c>
      <c r="F1847" t="inlineStr">
        <is>
          <t>DFEQDLPRS 00001</t>
        </is>
      </c>
      <c r="G1847" s="1" t="n">
        <v>-29112230</v>
      </c>
      <c r="H1847" s="1" t="n">
        <v>100</v>
      </c>
      <c r="I1847" s="2" t="n">
        <v>-29112230</v>
      </c>
      <c r="J1847" s="3" t="n">
        <v>-0.35234698</v>
      </c>
      <c r="K1847" s="4" t="n">
        <v>82623754.09</v>
      </c>
      <c r="L1847" s="5" t="n">
        <v>4375001</v>
      </c>
      <c r="M1847" s="6" t="n">
        <v>18.88542519</v>
      </c>
      <c r="N1847" s="7">
        <f t="array" ref="N1847">IF(ISNUMBER(_xlfn.SINGLE(_xll.BDP($C1847, "DELTA_MID"))),_xll.BDP($C1847, "DELTA_MID")," ")</f>
        <v/>
      </c>
      <c r="O1847" s="7">
        <f>IF(ISNUMBER(N1847),_xll.BDP($C1847, "OPT_UNDL_TICKER"),"")</f>
        <v/>
      </c>
      <c r="P1847" s="8">
        <f>IF(ISNUMBER(N1847),_xll.BDP($C1847, "OPT_UNDL_PX")," ")</f>
        <v/>
      </c>
      <c r="Q1847" s="7">
        <f>IF(ISNUMBER(N1847),+G1847*_xll.BDP($C1847, "PX_POS_MULT_FACTOR")*P1847/K1847," ")</f>
        <v/>
      </c>
      <c r="R1847" s="8">
        <f t="array" ref="R1847">IF(OR($A1847="TUA",$A1847="TYA"),"",IF(ISNUMBER(_xlfn.SINGLE(_xll.BDP($C1847,"DUR_ADJ_OAS_MID"))),_xll.BDP($C1847,"DUR_ADJ_OAS_MID"),IF(ISNUMBER(_xlfn.SINGLE(_xll.BDP($E1847&amp;" ISIN","DUR_ADJ_OAS_MID"))),_xll.BDP($E1847&amp;" ISIN","DUR_ADJ_OAS_MID")," ")))</f>
        <v/>
      </c>
      <c r="S1847" s="7">
        <f>IF(ISNUMBER(N1847),Q1847*N1847,IF(ISNUMBER(R1847),J1847*R1847," "))</f>
        <v/>
      </c>
      <c r="T1847" t="inlineStr">
        <is>
          <t>DFEQDLPRS 00001</t>
        </is>
      </c>
      <c r="U1847" t="inlineStr">
        <is>
          <t>Swap</t>
        </is>
      </c>
      <c r="AG1847" t="n">
        <v>-0.000465</v>
      </c>
    </row>
    <row r="1848">
      <c r="A1848" t="inlineStr">
        <is>
          <t>QIS</t>
        </is>
      </c>
      <c r="B1848" t="inlineStr">
        <is>
          <t>DFEQJDVRS</t>
        </is>
      </c>
      <c r="C1848" t="inlineStr">
        <is>
          <t>DFEQJDVRS</t>
        </is>
      </c>
      <c r="F1848" t="inlineStr">
        <is>
          <t>DFEQJDVRS</t>
        </is>
      </c>
      <c r="G1848" s="1" t="n">
        <v>24545</v>
      </c>
      <c r="H1848" s="1" t="n">
        <v>126.31</v>
      </c>
      <c r="I1848" s="2" t="n">
        <v>3100278.95</v>
      </c>
      <c r="J1848" s="3" t="n">
        <v>0.03752285</v>
      </c>
      <c r="K1848" s="4" t="n">
        <v>82623754.09</v>
      </c>
      <c r="L1848" s="5" t="n">
        <v>4375001</v>
      </c>
      <c r="M1848" s="6" t="n">
        <v>18.88542519</v>
      </c>
      <c r="N1848" s="7">
        <f t="array" ref="N1848">IF(ISNUMBER(_xlfn.SINGLE(_xll.BDP($C1848, "DELTA_MID"))),_xll.BDP($C1848, "DELTA_MID")," ")</f>
        <v/>
      </c>
      <c r="O1848" s="7">
        <f>IF(ISNUMBER(N1848),_xll.BDP($C1848, "OPT_UNDL_TICKER"),"")</f>
        <v/>
      </c>
      <c r="P1848" s="8">
        <f>IF(ISNUMBER(N1848),_xll.BDP($C1848, "OPT_UNDL_PX")," ")</f>
        <v/>
      </c>
      <c r="Q1848" s="7">
        <f>IF(ISNUMBER(N1848),+G1848*_xll.BDP($C1848, "PX_POS_MULT_FACTOR")*P1848/K1848," ")</f>
        <v/>
      </c>
      <c r="R1848" s="8">
        <f t="array" ref="R1848">IF(OR($A1848="TUA",$A1848="TYA"),"",IF(ISNUMBER(_xlfn.SINGLE(_xll.BDP($C1848,"DUR_ADJ_OAS_MID"))),_xll.BDP($C1848,"DUR_ADJ_OAS_MID"),IF(ISNUMBER(_xlfn.SINGLE(_xll.BDP($E1848&amp;" ISIN","DUR_ADJ_OAS_MID"))),_xll.BDP($E1848&amp;" ISIN","DUR_ADJ_OAS_MID")," ")))</f>
        <v/>
      </c>
      <c r="S1848" s="7">
        <f>IF(ISNUMBER(N1848),Q1848*N1848,IF(ISNUMBER(R1848),J1848*R1848," "))</f>
        <v/>
      </c>
      <c r="T1848" t="inlineStr">
        <is>
          <t>DFEQJDVRS</t>
        </is>
      </c>
      <c r="U1848" t="inlineStr">
        <is>
          <t>Swap</t>
        </is>
      </c>
      <c r="AG1848" t="n">
        <v>-0.000465</v>
      </c>
    </row>
    <row r="1849">
      <c r="A1849" t="inlineStr">
        <is>
          <t>QIS</t>
        </is>
      </c>
      <c r="B1849" t="inlineStr">
        <is>
          <t>DFEQJDVRS            00001</t>
        </is>
      </c>
      <c r="C1849" t="inlineStr">
        <is>
          <t>DFEQJDVRS 00001</t>
        </is>
      </c>
      <c r="F1849" t="inlineStr">
        <is>
          <t>DFEQJDVRS 00001</t>
        </is>
      </c>
      <c r="G1849" s="1" t="n">
        <v>-3100278</v>
      </c>
      <c r="H1849" s="1" t="n">
        <v>100</v>
      </c>
      <c r="I1849" s="2" t="n">
        <v>-3100278</v>
      </c>
      <c r="J1849" s="3" t="n">
        <v>-0.03752284</v>
      </c>
      <c r="K1849" s="4" t="n">
        <v>82623754.09</v>
      </c>
      <c r="L1849" s="5" t="n">
        <v>4375001</v>
      </c>
      <c r="M1849" s="6" t="n">
        <v>18.88542519</v>
      </c>
      <c r="N1849" s="7">
        <f t="array" ref="N1849">IF(ISNUMBER(_xlfn.SINGLE(_xll.BDP($C1849, "DELTA_MID"))),_xll.BDP($C1849, "DELTA_MID")," ")</f>
        <v/>
      </c>
      <c r="O1849" s="7">
        <f>IF(ISNUMBER(N1849),_xll.BDP($C1849, "OPT_UNDL_TICKER"),"")</f>
        <v/>
      </c>
      <c r="P1849" s="8">
        <f>IF(ISNUMBER(N1849),_xll.BDP($C1849, "OPT_UNDL_PX")," ")</f>
        <v/>
      </c>
      <c r="Q1849" s="7">
        <f>IF(ISNUMBER(N1849),+G1849*_xll.BDP($C1849, "PX_POS_MULT_FACTOR")*P1849/K1849," ")</f>
        <v/>
      </c>
      <c r="R1849" s="8">
        <f t="array" ref="R1849">IF(OR($A1849="TUA",$A1849="TYA"),"",IF(ISNUMBER(_xlfn.SINGLE(_xll.BDP($C1849,"DUR_ADJ_OAS_MID"))),_xll.BDP($C1849,"DUR_ADJ_OAS_MID"),IF(ISNUMBER(_xlfn.SINGLE(_xll.BDP($E1849&amp;" ISIN","DUR_ADJ_OAS_MID"))),_xll.BDP($E1849&amp;" ISIN","DUR_ADJ_OAS_MID")," ")))</f>
        <v/>
      </c>
      <c r="S1849" s="7">
        <f>IF(ISNUMBER(N1849),Q1849*N1849,IF(ISNUMBER(R1849),J1849*R1849," "))</f>
        <v/>
      </c>
      <c r="T1849" t="inlineStr">
        <is>
          <t>DFEQJDVRS 00001</t>
        </is>
      </c>
      <c r="U1849" t="inlineStr">
        <is>
          <t>Swap</t>
        </is>
      </c>
      <c r="AG1849" t="n">
        <v>-0.000465</v>
      </c>
    </row>
    <row r="1850">
      <c r="A1850" t="inlineStr">
        <is>
          <t>QIS</t>
        </is>
      </c>
      <c r="B1850" t="inlineStr">
        <is>
          <t>DFEQPR2RS</t>
        </is>
      </c>
      <c r="C1850" t="inlineStr">
        <is>
          <t>DFEQPR2RS</t>
        </is>
      </c>
      <c r="F1850" t="inlineStr">
        <is>
          <t>DFEQPR2RS</t>
        </is>
      </c>
      <c r="G1850" s="1" t="n">
        <v>255276</v>
      </c>
      <c r="H1850" s="1" t="n">
        <v>117.49</v>
      </c>
      <c r="I1850" s="2" t="n">
        <v>29992377.24</v>
      </c>
      <c r="J1850" s="3" t="n">
        <v>0.36299945</v>
      </c>
      <c r="K1850" s="4" t="n">
        <v>82623754.09</v>
      </c>
      <c r="L1850" s="5" t="n">
        <v>4375001</v>
      </c>
      <c r="M1850" s="6" t="n">
        <v>18.88542519</v>
      </c>
      <c r="N1850" s="7">
        <f t="array" ref="N1850">IF(ISNUMBER(_xlfn.SINGLE(_xll.BDP($C1850, "DELTA_MID"))),_xll.BDP($C1850, "DELTA_MID")," ")</f>
        <v/>
      </c>
      <c r="O1850" s="7">
        <f>IF(ISNUMBER(N1850),_xll.BDP($C1850, "OPT_UNDL_TICKER"),"")</f>
        <v/>
      </c>
      <c r="P1850" s="8">
        <f>IF(ISNUMBER(N1850),_xll.BDP($C1850, "OPT_UNDL_PX")," ")</f>
        <v/>
      </c>
      <c r="Q1850" s="7">
        <f>IF(ISNUMBER(N1850),+G1850*_xll.BDP($C1850, "PX_POS_MULT_FACTOR")*P1850/K1850," ")</f>
        <v/>
      </c>
      <c r="R1850" s="8">
        <f t="array" ref="R1850">IF(OR($A1850="TUA",$A1850="TYA"),"",IF(ISNUMBER(_xlfn.SINGLE(_xll.BDP($C1850,"DUR_ADJ_OAS_MID"))),_xll.BDP($C1850,"DUR_ADJ_OAS_MID"),IF(ISNUMBER(_xlfn.SINGLE(_xll.BDP($E1850&amp;" ISIN","DUR_ADJ_OAS_MID"))),_xll.BDP($E1850&amp;" ISIN","DUR_ADJ_OAS_MID")," ")))</f>
        <v/>
      </c>
      <c r="S1850" s="7">
        <f>IF(ISNUMBER(N1850),Q1850*N1850,IF(ISNUMBER(R1850),J1850*R1850," "))</f>
        <v/>
      </c>
      <c r="T1850" t="inlineStr">
        <is>
          <t>DFEQPR2RS</t>
        </is>
      </c>
      <c r="U1850" t="inlineStr">
        <is>
          <t>Swap</t>
        </is>
      </c>
      <c r="AG1850" t="n">
        <v>-0.000465</v>
      </c>
    </row>
    <row r="1851">
      <c r="A1851" t="inlineStr">
        <is>
          <t>QIS</t>
        </is>
      </c>
      <c r="B1851" t="inlineStr">
        <is>
          <t>DFEQPR2RS            00001</t>
        </is>
      </c>
      <c r="C1851" t="inlineStr">
        <is>
          <t>DFEQPR2RS 00001</t>
        </is>
      </c>
      <c r="F1851" t="inlineStr">
        <is>
          <t>DFEQPR2RS 00001</t>
        </is>
      </c>
      <c r="G1851" s="1" t="n">
        <v>-29992377</v>
      </c>
      <c r="H1851" s="1" t="n">
        <v>100</v>
      </c>
      <c r="I1851" s="2" t="n">
        <v>-29992377</v>
      </c>
      <c r="J1851" s="3" t="n">
        <v>-0.36299945</v>
      </c>
      <c r="K1851" s="4" t="n">
        <v>82623754.09</v>
      </c>
      <c r="L1851" s="5" t="n">
        <v>4375001</v>
      </c>
      <c r="M1851" s="6" t="n">
        <v>18.88542519</v>
      </c>
      <c r="N1851" s="7">
        <f t="array" ref="N1851">IF(ISNUMBER(_xlfn.SINGLE(_xll.BDP($C1851, "DELTA_MID"))),_xll.BDP($C1851, "DELTA_MID")," ")</f>
        <v/>
      </c>
      <c r="O1851" s="7">
        <f>IF(ISNUMBER(N1851),_xll.BDP($C1851, "OPT_UNDL_TICKER"),"")</f>
        <v/>
      </c>
      <c r="P1851" s="8">
        <f>IF(ISNUMBER(N1851),_xll.BDP($C1851, "OPT_UNDL_PX")," ")</f>
        <v/>
      </c>
      <c r="Q1851" s="7">
        <f>IF(ISNUMBER(N1851),+G1851*_xll.BDP($C1851, "PX_POS_MULT_FACTOR")*P1851/K1851," ")</f>
        <v/>
      </c>
      <c r="R1851" s="8">
        <f t="array" ref="R1851">IF(OR($A1851="TUA",$A1851="TYA"),"",IF(ISNUMBER(_xlfn.SINGLE(_xll.BDP($C1851,"DUR_ADJ_OAS_MID"))),_xll.BDP($C1851,"DUR_ADJ_OAS_MID"),IF(ISNUMBER(_xlfn.SINGLE(_xll.BDP($E1851&amp;" ISIN","DUR_ADJ_OAS_MID"))),_xll.BDP($E1851&amp;" ISIN","DUR_ADJ_OAS_MID")," ")))</f>
        <v/>
      </c>
      <c r="S1851" s="7">
        <f>IF(ISNUMBER(N1851),Q1851*N1851,IF(ISNUMBER(R1851),J1851*R1851," "))</f>
        <v/>
      </c>
      <c r="T1851" t="inlineStr">
        <is>
          <t>DFEQPR2RS 00001</t>
        </is>
      </c>
      <c r="U1851" t="inlineStr">
        <is>
          <t>Swap</t>
        </is>
      </c>
      <c r="AG1851" t="n">
        <v>-0.000465</v>
      </c>
    </row>
    <row r="1852">
      <c r="A1852" t="inlineStr">
        <is>
          <t>QIS</t>
        </is>
      </c>
      <c r="B1852" t="inlineStr">
        <is>
          <t>DFEQUDVRS</t>
        </is>
      </c>
      <c r="C1852" t="inlineStr">
        <is>
          <t>DFEQUDVRS</t>
        </is>
      </c>
      <c r="F1852" t="inlineStr">
        <is>
          <t>DFEQUDVRS</t>
        </is>
      </c>
      <c r="G1852" s="1" t="n">
        <v>151527</v>
      </c>
      <c r="H1852" s="1" t="n">
        <v>139.58</v>
      </c>
      <c r="I1852" s="2" t="n">
        <v>21150138.66</v>
      </c>
      <c r="J1852" s="3" t="n">
        <v>0.25598133</v>
      </c>
      <c r="K1852" s="4" t="n">
        <v>82623754.09</v>
      </c>
      <c r="L1852" s="5" t="n">
        <v>4375001</v>
      </c>
      <c r="M1852" s="6" t="n">
        <v>18.88542519</v>
      </c>
      <c r="N1852" s="7">
        <f t="array" ref="N1852">IF(ISNUMBER(_xlfn.SINGLE(_xll.BDP($C1852, "DELTA_MID"))),_xll.BDP($C1852, "DELTA_MID")," ")</f>
        <v/>
      </c>
      <c r="O1852" s="7">
        <f>IF(ISNUMBER(N1852),_xll.BDP($C1852, "OPT_UNDL_TICKER"),"")</f>
        <v/>
      </c>
      <c r="P1852" s="8">
        <f>IF(ISNUMBER(N1852),_xll.BDP($C1852, "OPT_UNDL_PX")," ")</f>
        <v/>
      </c>
      <c r="Q1852" s="7">
        <f>IF(ISNUMBER(N1852),+G1852*_xll.BDP($C1852, "PX_POS_MULT_FACTOR")*P1852/K1852," ")</f>
        <v/>
      </c>
      <c r="R1852" s="8">
        <f t="array" ref="R1852">IF(OR($A1852="TUA",$A1852="TYA"),"",IF(ISNUMBER(_xlfn.SINGLE(_xll.BDP($C1852,"DUR_ADJ_OAS_MID"))),_xll.BDP($C1852,"DUR_ADJ_OAS_MID"),IF(ISNUMBER(_xlfn.SINGLE(_xll.BDP($E1852&amp;" ISIN","DUR_ADJ_OAS_MID"))),_xll.BDP($E1852&amp;" ISIN","DUR_ADJ_OAS_MID")," ")))</f>
        <v/>
      </c>
      <c r="S1852" s="7">
        <f>IF(ISNUMBER(N1852),Q1852*N1852,IF(ISNUMBER(R1852),J1852*R1852," "))</f>
        <v/>
      </c>
      <c r="T1852" t="inlineStr">
        <is>
          <t>DFEQUDVRS</t>
        </is>
      </c>
      <c r="U1852" t="inlineStr">
        <is>
          <t>Swap</t>
        </is>
      </c>
      <c r="AG1852" t="n">
        <v>-0.000465</v>
      </c>
    </row>
    <row r="1853">
      <c r="A1853" t="inlineStr">
        <is>
          <t>QIS</t>
        </is>
      </c>
      <c r="B1853" t="inlineStr">
        <is>
          <t>DFEQUDVRS            00001</t>
        </is>
      </c>
      <c r="C1853" t="inlineStr">
        <is>
          <t>DFEQUDVRS 00001</t>
        </is>
      </c>
      <c r="F1853" t="inlineStr">
        <is>
          <t>DFEQUDVRS 00001</t>
        </is>
      </c>
      <c r="G1853" s="1" t="n">
        <v>-21145592</v>
      </c>
      <c r="H1853" s="1" t="n">
        <v>100</v>
      </c>
      <c r="I1853" s="2" t="n">
        <v>-21145592</v>
      </c>
      <c r="J1853" s="3" t="n">
        <v>-0.2559263</v>
      </c>
      <c r="K1853" s="4" t="n">
        <v>82623754.09</v>
      </c>
      <c r="L1853" s="5" t="n">
        <v>4375001</v>
      </c>
      <c r="M1853" s="6" t="n">
        <v>18.88542519</v>
      </c>
      <c r="N1853" s="7">
        <f t="array" ref="N1853">IF(ISNUMBER(_xlfn.SINGLE(_xll.BDP($C1853, "DELTA_MID"))),_xll.BDP($C1853, "DELTA_MID")," ")</f>
        <v/>
      </c>
      <c r="O1853" s="7">
        <f>IF(ISNUMBER(N1853),_xll.BDP($C1853, "OPT_UNDL_TICKER"),"")</f>
        <v/>
      </c>
      <c r="P1853" s="8">
        <f>IF(ISNUMBER(N1853),_xll.BDP($C1853, "OPT_UNDL_PX")," ")</f>
        <v/>
      </c>
      <c r="Q1853" s="7">
        <f>IF(ISNUMBER(N1853),+G1853*_xll.BDP($C1853, "PX_POS_MULT_FACTOR")*P1853/K1853," ")</f>
        <v/>
      </c>
      <c r="R1853" s="8">
        <f t="array" ref="R1853">IF(OR($A1853="TUA",$A1853="TYA"),"",IF(ISNUMBER(_xlfn.SINGLE(_xll.BDP($C1853,"DUR_ADJ_OAS_MID"))),_xll.BDP($C1853,"DUR_ADJ_OAS_MID"),IF(ISNUMBER(_xlfn.SINGLE(_xll.BDP($E1853&amp;" ISIN","DUR_ADJ_OAS_MID"))),_xll.BDP($E1853&amp;" ISIN","DUR_ADJ_OAS_MID")," ")))</f>
        <v/>
      </c>
      <c r="S1853" s="7">
        <f>IF(ISNUMBER(N1853),Q1853*N1853,IF(ISNUMBER(R1853),J1853*R1853," "))</f>
        <v/>
      </c>
      <c r="T1853" t="inlineStr">
        <is>
          <t>DFEQUDVRS 00001</t>
        </is>
      </c>
      <c r="U1853" t="inlineStr">
        <is>
          <t>Swap</t>
        </is>
      </c>
      <c r="AG1853" t="n">
        <v>-0.000465</v>
      </c>
    </row>
    <row r="1854">
      <c r="A1854" t="inlineStr">
        <is>
          <t>QIS</t>
        </is>
      </c>
      <c r="B1854" t="inlineStr">
        <is>
          <t>DFEQVTSRS</t>
        </is>
      </c>
      <c r="C1854" t="inlineStr">
        <is>
          <t>DFEQVTSRS</t>
        </is>
      </c>
      <c r="F1854" t="inlineStr">
        <is>
          <t>DFEQVTSRS</t>
        </is>
      </c>
      <c r="G1854" s="1" t="n">
        <v>60882</v>
      </c>
      <c r="H1854" s="1" t="n">
        <v>203.35</v>
      </c>
      <c r="I1854" s="2" t="n">
        <v>12380354.7</v>
      </c>
      <c r="J1854" s="3" t="n">
        <v>0.14984014</v>
      </c>
      <c r="K1854" s="4" t="n">
        <v>82623754.09</v>
      </c>
      <c r="L1854" s="5" t="n">
        <v>4375001</v>
      </c>
      <c r="M1854" s="6" t="n">
        <v>18.88542519</v>
      </c>
      <c r="N1854" s="7">
        <f t="array" ref="N1854">IF(ISNUMBER(_xlfn.SINGLE(_xll.BDP($C1854, "DELTA_MID"))),_xll.BDP($C1854, "DELTA_MID")," ")</f>
        <v/>
      </c>
      <c r="O1854" s="7">
        <f>IF(ISNUMBER(N1854),_xll.BDP($C1854, "OPT_UNDL_TICKER"),"")</f>
        <v/>
      </c>
      <c r="P1854" s="8">
        <f>IF(ISNUMBER(N1854),_xll.BDP($C1854, "OPT_UNDL_PX")," ")</f>
        <v/>
      </c>
      <c r="Q1854" s="7">
        <f>IF(ISNUMBER(N1854),+G1854*_xll.BDP($C1854, "PX_POS_MULT_FACTOR")*P1854/K1854," ")</f>
        <v/>
      </c>
      <c r="R1854" s="8">
        <f t="array" ref="R1854">IF(OR($A1854="TUA",$A1854="TYA"),"",IF(ISNUMBER(_xlfn.SINGLE(_xll.BDP($C1854,"DUR_ADJ_OAS_MID"))),_xll.BDP($C1854,"DUR_ADJ_OAS_MID"),IF(ISNUMBER(_xlfn.SINGLE(_xll.BDP($E1854&amp;" ISIN","DUR_ADJ_OAS_MID"))),_xll.BDP($E1854&amp;" ISIN","DUR_ADJ_OAS_MID")," ")))</f>
        <v/>
      </c>
      <c r="S1854" s="7">
        <f>IF(ISNUMBER(N1854),Q1854*N1854,IF(ISNUMBER(R1854),J1854*R1854," "))</f>
        <v/>
      </c>
      <c r="T1854" t="inlineStr">
        <is>
          <t>DFEQVTSRS</t>
        </is>
      </c>
      <c r="U1854" t="inlineStr">
        <is>
          <t>Swap</t>
        </is>
      </c>
      <c r="AG1854" t="n">
        <v>-0.000465</v>
      </c>
    </row>
    <row r="1855">
      <c r="A1855" t="inlineStr">
        <is>
          <t>QIS</t>
        </is>
      </c>
      <c r="B1855" t="inlineStr">
        <is>
          <t>DFEQVTSRS            00001</t>
        </is>
      </c>
      <c r="C1855" t="inlineStr">
        <is>
          <t>DFEQVTSRS 00001</t>
        </is>
      </c>
      <c r="F1855" t="inlineStr">
        <is>
          <t>DFEQVTSRS 00001</t>
        </is>
      </c>
      <c r="G1855" s="1" t="n">
        <v>-12499971</v>
      </c>
      <c r="H1855" s="1" t="n">
        <v>100</v>
      </c>
      <c r="I1855" s="2" t="n">
        <v>-12499971</v>
      </c>
      <c r="J1855" s="3" t="n">
        <v>-0.15128786</v>
      </c>
      <c r="K1855" s="4" t="n">
        <v>82623754.09</v>
      </c>
      <c r="L1855" s="5" t="n">
        <v>4375001</v>
      </c>
      <c r="M1855" s="6" t="n">
        <v>18.88542519</v>
      </c>
      <c r="N1855" s="7">
        <f t="array" ref="N1855">IF(ISNUMBER(_xlfn.SINGLE(_xll.BDP($C1855, "DELTA_MID"))),_xll.BDP($C1855, "DELTA_MID")," ")</f>
        <v/>
      </c>
      <c r="O1855" s="7">
        <f>IF(ISNUMBER(N1855),_xll.BDP($C1855, "OPT_UNDL_TICKER"),"")</f>
        <v/>
      </c>
      <c r="P1855" s="8">
        <f>IF(ISNUMBER(N1855),_xll.BDP($C1855, "OPT_UNDL_PX")," ")</f>
        <v/>
      </c>
      <c r="Q1855" s="7">
        <f>IF(ISNUMBER(N1855),+G1855*_xll.BDP($C1855, "PX_POS_MULT_FACTOR")*P1855/K1855," ")</f>
        <v/>
      </c>
      <c r="R1855" s="8">
        <f t="array" ref="R1855">IF(OR($A1855="TUA",$A1855="TYA"),"",IF(ISNUMBER(_xlfn.SINGLE(_xll.BDP($C1855,"DUR_ADJ_OAS_MID"))),_xll.BDP($C1855,"DUR_ADJ_OAS_MID"),IF(ISNUMBER(_xlfn.SINGLE(_xll.BDP($E1855&amp;" ISIN","DUR_ADJ_OAS_MID"))),_xll.BDP($E1855&amp;" ISIN","DUR_ADJ_OAS_MID")," ")))</f>
        <v/>
      </c>
      <c r="S1855" s="7">
        <f>IF(ISNUMBER(N1855),Q1855*N1855,IF(ISNUMBER(R1855),J1855*R1855," "))</f>
        <v/>
      </c>
      <c r="T1855" t="inlineStr">
        <is>
          <t>DFEQVTSRS 00001</t>
        </is>
      </c>
      <c r="U1855" t="inlineStr">
        <is>
          <t>Swap</t>
        </is>
      </c>
      <c r="AG1855" t="n">
        <v>-0.000465</v>
      </c>
    </row>
    <row r="1856">
      <c r="A1856" t="inlineStr">
        <is>
          <t>QIS</t>
        </is>
      </c>
      <c r="B1856" t="inlineStr">
        <is>
          <t>DFFIERVRS</t>
        </is>
      </c>
      <c r="C1856" t="inlineStr">
        <is>
          <t>DFFIERVRS</t>
        </is>
      </c>
      <c r="F1856" t="inlineStr">
        <is>
          <t>DFFIERVRS</t>
        </is>
      </c>
      <c r="G1856" s="1" t="n">
        <v>44799</v>
      </c>
      <c r="H1856" s="1" t="n">
        <v>255.2915</v>
      </c>
      <c r="I1856" s="2" t="n">
        <v>11436803.91</v>
      </c>
      <c r="J1856" s="3" t="n">
        <v>0.13842029</v>
      </c>
      <c r="K1856" s="4" t="n">
        <v>82623754.09</v>
      </c>
      <c r="L1856" s="5" t="n">
        <v>4375001</v>
      </c>
      <c r="M1856" s="6" t="n">
        <v>18.88542519</v>
      </c>
      <c r="N1856" s="7">
        <f t="array" ref="N1856">IF(ISNUMBER(_xlfn.SINGLE(_xll.BDP($C1856, "DELTA_MID"))),_xll.BDP($C1856, "DELTA_MID")," ")</f>
        <v/>
      </c>
      <c r="O1856" s="7">
        <f>IF(ISNUMBER(N1856),_xll.BDP($C1856, "OPT_UNDL_TICKER"),"")</f>
        <v/>
      </c>
      <c r="P1856" s="8">
        <f>IF(ISNUMBER(N1856),_xll.BDP($C1856, "OPT_UNDL_PX")," ")</f>
        <v/>
      </c>
      <c r="Q1856" s="7">
        <f>IF(ISNUMBER(N1856),+G1856*_xll.BDP($C1856, "PX_POS_MULT_FACTOR")*P1856/K1856," ")</f>
        <v/>
      </c>
      <c r="R1856" s="8">
        <f t="array" ref="R1856">IF(OR($A1856="TUA",$A1856="TYA"),"",IF(ISNUMBER(_xlfn.SINGLE(_xll.BDP($C1856,"DUR_ADJ_OAS_MID"))),_xll.BDP($C1856,"DUR_ADJ_OAS_MID"),IF(ISNUMBER(_xlfn.SINGLE(_xll.BDP($E1856&amp;" ISIN","DUR_ADJ_OAS_MID"))),_xll.BDP($E1856&amp;" ISIN","DUR_ADJ_OAS_MID")," ")))</f>
        <v/>
      </c>
      <c r="S1856" s="7">
        <f>IF(ISNUMBER(N1856),Q1856*N1856,IF(ISNUMBER(R1856),J1856*R1856," "))</f>
        <v/>
      </c>
      <c r="T1856" t="inlineStr">
        <is>
          <t>DFFIERVRS</t>
        </is>
      </c>
      <c r="U1856" t="inlineStr">
        <is>
          <t>Swap</t>
        </is>
      </c>
      <c r="AG1856" t="n">
        <v>-0.000465</v>
      </c>
    </row>
    <row r="1857">
      <c r="A1857" t="inlineStr">
        <is>
          <t>QIS</t>
        </is>
      </c>
      <c r="B1857" t="inlineStr">
        <is>
          <t>DFFIERVRS            00001</t>
        </is>
      </c>
      <c r="C1857" t="inlineStr">
        <is>
          <t>DFFIERVRS 00001</t>
        </is>
      </c>
      <c r="F1857" t="inlineStr">
        <is>
          <t>DFFIERVRS 00001</t>
        </is>
      </c>
      <c r="G1857" s="1" t="n">
        <v>-11507873</v>
      </c>
      <c r="H1857" s="1" t="n">
        <v>100</v>
      </c>
      <c r="I1857" s="2" t="n">
        <v>-11507873</v>
      </c>
      <c r="J1857" s="3" t="n">
        <v>-0.13928044</v>
      </c>
      <c r="K1857" s="4" t="n">
        <v>82623754.09</v>
      </c>
      <c r="L1857" s="5" t="n">
        <v>4375001</v>
      </c>
      <c r="M1857" s="6" t="n">
        <v>18.88542519</v>
      </c>
      <c r="N1857" s="7">
        <f t="array" ref="N1857">IF(ISNUMBER(_xlfn.SINGLE(_xll.BDP($C1857, "DELTA_MID"))),_xll.BDP($C1857, "DELTA_MID")," ")</f>
        <v/>
      </c>
      <c r="O1857" s="7">
        <f>IF(ISNUMBER(N1857),_xll.BDP($C1857, "OPT_UNDL_TICKER"),"")</f>
        <v/>
      </c>
      <c r="P1857" s="8">
        <f>IF(ISNUMBER(N1857),_xll.BDP($C1857, "OPT_UNDL_PX")," ")</f>
        <v/>
      </c>
      <c r="Q1857" s="7">
        <f>IF(ISNUMBER(N1857),+G1857*_xll.BDP($C1857, "PX_POS_MULT_FACTOR")*P1857/K1857," ")</f>
        <v/>
      </c>
      <c r="R1857" s="8">
        <f t="array" ref="R1857">IF(OR($A1857="TUA",$A1857="TYA"),"",IF(ISNUMBER(_xlfn.SINGLE(_xll.BDP($C1857,"DUR_ADJ_OAS_MID"))),_xll.BDP($C1857,"DUR_ADJ_OAS_MID"),IF(ISNUMBER(_xlfn.SINGLE(_xll.BDP($E1857&amp;" ISIN","DUR_ADJ_OAS_MID"))),_xll.BDP($E1857&amp;" ISIN","DUR_ADJ_OAS_MID")," ")))</f>
        <v/>
      </c>
      <c r="S1857" s="7">
        <f>IF(ISNUMBER(N1857),Q1857*N1857,IF(ISNUMBER(R1857),J1857*R1857," "))</f>
        <v/>
      </c>
      <c r="T1857" t="inlineStr">
        <is>
          <t>DFFIERVRS 00001</t>
        </is>
      </c>
      <c r="U1857" t="inlineStr">
        <is>
          <t>Swap</t>
        </is>
      </c>
      <c r="AG1857" t="n">
        <v>-0.000465</v>
      </c>
    </row>
    <row r="1858">
      <c r="A1858" t="inlineStr">
        <is>
          <t>QIS</t>
        </is>
      </c>
      <c r="B1858" t="inlineStr">
        <is>
          <t>FOXBNPTRS            00001</t>
        </is>
      </c>
      <c r="C1858" t="inlineStr">
        <is>
          <t>FOXBNPTRS 00001</t>
        </is>
      </c>
      <c r="F1858" t="inlineStr">
        <is>
          <t>FOXBNPTRS 00001</t>
        </is>
      </c>
      <c r="G1858" s="1" t="n">
        <v>-3406625</v>
      </c>
      <c r="H1858" s="1" t="n">
        <v>100</v>
      </c>
      <c r="I1858" s="2" t="n">
        <v>-3406625</v>
      </c>
      <c r="J1858" s="3" t="n">
        <v>-0.04123058</v>
      </c>
      <c r="K1858" s="4" t="n">
        <v>82623754.09</v>
      </c>
      <c r="L1858" s="5" t="n">
        <v>4375001</v>
      </c>
      <c r="M1858" s="6" t="n">
        <v>18.88542519</v>
      </c>
      <c r="N1858" s="7">
        <f t="array" ref="N1858">IF(ISNUMBER(_xlfn.SINGLE(_xll.BDP($C1858, "DELTA_MID"))),_xll.BDP($C1858, "DELTA_MID")," ")</f>
        <v/>
      </c>
      <c r="O1858" s="7">
        <f>IF(ISNUMBER(N1858),_xll.BDP($C1858, "OPT_UNDL_TICKER"),"")</f>
        <v/>
      </c>
      <c r="P1858" s="8">
        <f>IF(ISNUMBER(N1858),_xll.BDP($C1858, "OPT_UNDL_PX")," ")</f>
        <v/>
      </c>
      <c r="Q1858" s="7">
        <f>IF(ISNUMBER(N1858),+G1858*_xll.BDP($C1858, "PX_POS_MULT_FACTOR")*P1858/K1858," ")</f>
        <v/>
      </c>
      <c r="R1858" s="8">
        <f t="array" ref="R1858">IF(OR($A1858="TUA",$A1858="TYA"),"",IF(ISNUMBER(_xlfn.SINGLE(_xll.BDP($C1858,"DUR_ADJ_OAS_MID"))),_xll.BDP($C1858,"DUR_ADJ_OAS_MID"),IF(ISNUMBER(_xlfn.SINGLE(_xll.BDP($E1858&amp;" ISIN","DUR_ADJ_OAS_MID"))),_xll.BDP($E1858&amp;" ISIN","DUR_ADJ_OAS_MID")," ")))</f>
        <v/>
      </c>
      <c r="S1858" s="7">
        <f>IF(ISNUMBER(N1858),Q1858*N1858,IF(ISNUMBER(R1858),J1858*R1858," "))</f>
        <v/>
      </c>
      <c r="T1858" t="inlineStr">
        <is>
          <t>FOXBNPTRS 00001</t>
        </is>
      </c>
      <c r="U1858" t="inlineStr">
        <is>
          <t>Swap</t>
        </is>
      </c>
      <c r="AG1858" t="n">
        <v>-0.000465</v>
      </c>
    </row>
    <row r="1859">
      <c r="A1859" t="inlineStr">
        <is>
          <t>QIS</t>
        </is>
      </c>
      <c r="B1859" t="inlineStr">
        <is>
          <t>FOXBOATRS            00001</t>
        </is>
      </c>
      <c r="C1859" t="inlineStr">
        <is>
          <t>FOXBOATRS 00001</t>
        </is>
      </c>
      <c r="F1859" t="inlineStr">
        <is>
          <t>FOXBOATRS 00001</t>
        </is>
      </c>
      <c r="G1859" s="1" t="n">
        <v>-2752553</v>
      </c>
      <c r="H1859" s="1" t="n">
        <v>100</v>
      </c>
      <c r="I1859" s="2" t="n">
        <v>-2752553</v>
      </c>
      <c r="J1859" s="3" t="n">
        <v>-0.03331431</v>
      </c>
      <c r="K1859" s="4" t="n">
        <v>82623754.09</v>
      </c>
      <c r="L1859" s="5" t="n">
        <v>4375001</v>
      </c>
      <c r="M1859" s="6" t="n">
        <v>18.88542519</v>
      </c>
      <c r="N1859" s="7">
        <f t="array" ref="N1859">IF(ISNUMBER(_xlfn.SINGLE(_xll.BDP($C1859, "DELTA_MID"))),_xll.BDP($C1859, "DELTA_MID")," ")</f>
        <v/>
      </c>
      <c r="O1859" s="7">
        <f>IF(ISNUMBER(N1859),_xll.BDP($C1859, "OPT_UNDL_TICKER"),"")</f>
        <v/>
      </c>
      <c r="P1859" s="8">
        <f>IF(ISNUMBER(N1859),_xll.BDP($C1859, "OPT_UNDL_PX")," ")</f>
        <v/>
      </c>
      <c r="Q1859" s="7">
        <f>IF(ISNUMBER(N1859),+G1859*_xll.BDP($C1859, "PX_POS_MULT_FACTOR")*P1859/K1859," ")</f>
        <v/>
      </c>
      <c r="R1859" s="8">
        <f t="array" ref="R1859">IF(OR($A1859="TUA",$A1859="TYA"),"",IF(ISNUMBER(_xlfn.SINGLE(_xll.BDP($C1859,"DUR_ADJ_OAS_MID"))),_xll.BDP($C1859,"DUR_ADJ_OAS_MID"),IF(ISNUMBER(_xlfn.SINGLE(_xll.BDP($E1859&amp;" ISIN","DUR_ADJ_OAS_MID"))),_xll.BDP($E1859&amp;" ISIN","DUR_ADJ_OAS_MID")," ")))</f>
        <v/>
      </c>
      <c r="S1859" s="7">
        <f>IF(ISNUMBER(N1859),Q1859*N1859,IF(ISNUMBER(R1859),J1859*R1859," "))</f>
        <v/>
      </c>
      <c r="T1859" t="inlineStr">
        <is>
          <t>FOXBOATRS 00001</t>
        </is>
      </c>
      <c r="U1859" t="inlineStr">
        <is>
          <t>Swap</t>
        </is>
      </c>
      <c r="AG1859" t="n">
        <v>-0.000465</v>
      </c>
    </row>
    <row r="1860">
      <c r="A1860" t="inlineStr">
        <is>
          <t>QIS</t>
        </is>
      </c>
      <c r="B1860" t="inlineStr">
        <is>
          <t>FOXCI1TRS            00001</t>
        </is>
      </c>
      <c r="C1860" t="inlineStr">
        <is>
          <t>FOXCI1TRS 00001</t>
        </is>
      </c>
      <c r="F1860" t="inlineStr">
        <is>
          <t>FOXCI1TRS 00001</t>
        </is>
      </c>
      <c r="G1860" s="1" t="n">
        <v>-779435</v>
      </c>
      <c r="H1860" s="1" t="n">
        <v>100</v>
      </c>
      <c r="I1860" s="2" t="n">
        <v>-779435</v>
      </c>
      <c r="J1860" s="3" t="n">
        <v>-0.009433550000000001</v>
      </c>
      <c r="K1860" s="4" t="n">
        <v>82623754.09</v>
      </c>
      <c r="L1860" s="5" t="n">
        <v>4375001</v>
      </c>
      <c r="M1860" s="6" t="n">
        <v>18.88542519</v>
      </c>
      <c r="N1860" s="7">
        <f t="array" ref="N1860">IF(ISNUMBER(_xlfn.SINGLE(_xll.BDP($C1860, "DELTA_MID"))),_xll.BDP($C1860, "DELTA_MID")," ")</f>
        <v/>
      </c>
      <c r="O1860" s="7">
        <f>IF(ISNUMBER(N1860),_xll.BDP($C1860, "OPT_UNDL_TICKER"),"")</f>
        <v/>
      </c>
      <c r="P1860" s="8">
        <f>IF(ISNUMBER(N1860),_xll.BDP($C1860, "OPT_UNDL_PX")," ")</f>
        <v/>
      </c>
      <c r="Q1860" s="7">
        <f>IF(ISNUMBER(N1860),+G1860*_xll.BDP($C1860, "PX_POS_MULT_FACTOR")*P1860/K1860," ")</f>
        <v/>
      </c>
      <c r="R1860" s="8">
        <f t="array" ref="R1860">IF(OR($A1860="TUA",$A1860="TYA"),"",IF(ISNUMBER(_xlfn.SINGLE(_xll.BDP($C1860,"DUR_ADJ_OAS_MID"))),_xll.BDP($C1860,"DUR_ADJ_OAS_MID"),IF(ISNUMBER(_xlfn.SINGLE(_xll.BDP($E1860&amp;" ISIN","DUR_ADJ_OAS_MID"))),_xll.BDP($E1860&amp;" ISIN","DUR_ADJ_OAS_MID")," ")))</f>
        <v/>
      </c>
      <c r="S1860" s="7">
        <f>IF(ISNUMBER(N1860),Q1860*N1860,IF(ISNUMBER(R1860),J1860*R1860," "))</f>
        <v/>
      </c>
      <c r="T1860" t="inlineStr">
        <is>
          <t>FOXCI1TRS 00001</t>
        </is>
      </c>
      <c r="U1860" t="inlineStr">
        <is>
          <t>Swap</t>
        </is>
      </c>
      <c r="AG1860" t="n">
        <v>-0.000465</v>
      </c>
    </row>
    <row r="1861">
      <c r="A1861" t="inlineStr">
        <is>
          <t>QIS</t>
        </is>
      </c>
      <c r="B1861" t="inlineStr">
        <is>
          <t>FOXCI1TRS</t>
        </is>
      </c>
      <c r="C1861" t="inlineStr">
        <is>
          <t>FOXY US Equity</t>
        </is>
      </c>
      <c r="F1861" t="inlineStr">
        <is>
          <t>FOXCI1TRS</t>
        </is>
      </c>
      <c r="G1861" s="1" t="n">
        <v>28600</v>
      </c>
      <c r="H1861" s="1" t="n">
        <v>27.8527</v>
      </c>
      <c r="I1861" s="2" t="n">
        <v>796587.22</v>
      </c>
      <c r="J1861" s="3" t="n">
        <v>0.009641139999999999</v>
      </c>
      <c r="K1861" s="4" t="n">
        <v>82623754.09</v>
      </c>
      <c r="L1861" s="5" t="n">
        <v>4375001</v>
      </c>
      <c r="M1861" s="6" t="n">
        <v>18.88542519</v>
      </c>
      <c r="N1861" s="7">
        <f t="array" ref="N1861">IF(ISNUMBER(_xlfn.SINGLE(_xll.BDP($C1861, "DELTA_MID"))),_xll.BDP($C1861, "DELTA_MID")," ")</f>
        <v/>
      </c>
      <c r="O1861" s="7">
        <f>IF(ISNUMBER(N1861),_xll.BDP($C1861, "OPT_UNDL_TICKER"),"")</f>
        <v/>
      </c>
      <c r="P1861" s="8">
        <f>IF(ISNUMBER(N1861),_xll.BDP($C1861, "OPT_UNDL_PX")," ")</f>
        <v/>
      </c>
      <c r="Q1861" s="7">
        <f>IF(ISNUMBER(N1861),+G1861*_xll.BDP($C1861, "PX_POS_MULT_FACTOR")*P1861/K1861," ")</f>
        <v/>
      </c>
      <c r="R1861" s="8">
        <f t="array" ref="R1861">IF(OR($A1861="TUA",$A1861="TYA"),"",IF(ISNUMBER(_xlfn.SINGLE(_xll.BDP($C1861,"DUR_ADJ_OAS_MID"))),_xll.BDP($C1861,"DUR_ADJ_OAS_MID"),IF(ISNUMBER(_xlfn.SINGLE(_xll.BDP($E1861&amp;" ISIN","DUR_ADJ_OAS_MID"))),_xll.BDP($E1861&amp;" ISIN","DUR_ADJ_OAS_MID")," ")))</f>
        <v/>
      </c>
      <c r="S1861" s="7">
        <f>IF(ISNUMBER(N1861),Q1861*N1861,IF(ISNUMBER(R1861),J1861*R1861," "))</f>
        <v/>
      </c>
      <c r="T1861" t="inlineStr">
        <is>
          <t>FOXCI1TRS</t>
        </is>
      </c>
      <c r="U1861" t="inlineStr">
        <is>
          <t>Swap</t>
        </is>
      </c>
      <c r="AG1861" t="n">
        <v>-0.000465</v>
      </c>
    </row>
    <row r="1862">
      <c r="A1862" t="inlineStr">
        <is>
          <t>QIS</t>
        </is>
      </c>
      <c r="B1862" t="inlineStr">
        <is>
          <t>FOXBOATRS</t>
        </is>
      </c>
      <c r="C1862" t="inlineStr">
        <is>
          <t>FOXY US Equity</t>
        </is>
      </c>
      <c r="F1862" t="inlineStr">
        <is>
          <t>FOXBOATRS</t>
        </is>
      </c>
      <c r="G1862" s="1" t="n">
        <v>101000</v>
      </c>
      <c r="H1862" s="1" t="n">
        <v>27.8527</v>
      </c>
      <c r="I1862" s="2" t="n">
        <v>2813122.7</v>
      </c>
      <c r="J1862" s="3" t="n">
        <v>0.03404738</v>
      </c>
      <c r="K1862" s="4" t="n">
        <v>82623754.09</v>
      </c>
      <c r="L1862" s="5" t="n">
        <v>4375001</v>
      </c>
      <c r="M1862" s="6" t="n">
        <v>18.88542519</v>
      </c>
      <c r="N1862" s="7">
        <f t="array" ref="N1862">IF(ISNUMBER(_xlfn.SINGLE(_xll.BDP($C1862, "DELTA_MID"))),_xll.BDP($C1862, "DELTA_MID")," ")</f>
        <v/>
      </c>
      <c r="O1862" s="7">
        <f>IF(ISNUMBER(N1862),_xll.BDP($C1862, "OPT_UNDL_TICKER"),"")</f>
        <v/>
      </c>
      <c r="P1862" s="8">
        <f>IF(ISNUMBER(N1862),_xll.BDP($C1862, "OPT_UNDL_PX")," ")</f>
        <v/>
      </c>
      <c r="Q1862" s="7">
        <f>IF(ISNUMBER(N1862),+G1862*_xll.BDP($C1862, "PX_POS_MULT_FACTOR")*P1862/K1862," ")</f>
        <v/>
      </c>
      <c r="R1862" s="8">
        <f t="array" ref="R1862">IF(OR($A1862="TUA",$A1862="TYA"),"",IF(ISNUMBER(_xlfn.SINGLE(_xll.BDP($C1862,"DUR_ADJ_OAS_MID"))),_xll.BDP($C1862,"DUR_ADJ_OAS_MID"),IF(ISNUMBER(_xlfn.SINGLE(_xll.BDP($E1862&amp;" ISIN","DUR_ADJ_OAS_MID"))),_xll.BDP($E1862&amp;" ISIN","DUR_ADJ_OAS_MID")," ")))</f>
        <v/>
      </c>
      <c r="S1862" s="7">
        <f>IF(ISNUMBER(N1862),Q1862*N1862,IF(ISNUMBER(R1862),J1862*R1862," "))</f>
        <v/>
      </c>
      <c r="T1862" t="inlineStr">
        <is>
          <t>FOXBOATRS</t>
        </is>
      </c>
      <c r="U1862" t="inlineStr">
        <is>
          <t>Swap</t>
        </is>
      </c>
      <c r="AG1862" t="n">
        <v>-0.000465</v>
      </c>
    </row>
    <row r="1863">
      <c r="A1863" t="inlineStr">
        <is>
          <t>QIS</t>
        </is>
      </c>
      <c r="B1863" t="inlineStr">
        <is>
          <t>FOXBNPTRS</t>
        </is>
      </c>
      <c r="C1863" t="inlineStr">
        <is>
          <t>FOXY US Equity</t>
        </is>
      </c>
      <c r="F1863" t="inlineStr">
        <is>
          <t>FOXBNPTRS</t>
        </is>
      </c>
      <c r="G1863" s="1" t="n">
        <v>125000</v>
      </c>
      <c r="H1863" s="1" t="n">
        <v>27.8527</v>
      </c>
      <c r="I1863" s="2" t="n">
        <v>3481587.5</v>
      </c>
      <c r="J1863" s="3" t="n">
        <v>0.04213785</v>
      </c>
      <c r="K1863" s="4" t="n">
        <v>82623754.09</v>
      </c>
      <c r="L1863" s="5" t="n">
        <v>4375001</v>
      </c>
      <c r="M1863" s="6" t="n">
        <v>18.88542519</v>
      </c>
      <c r="N1863" s="7">
        <f t="array" ref="N1863">IF(ISNUMBER(_xlfn.SINGLE(_xll.BDP($C1863, "DELTA_MID"))),_xll.BDP($C1863, "DELTA_MID")," ")</f>
        <v/>
      </c>
      <c r="O1863" s="7">
        <f>IF(ISNUMBER(N1863),_xll.BDP($C1863, "OPT_UNDL_TICKER"),"")</f>
        <v/>
      </c>
      <c r="P1863" s="8">
        <f>IF(ISNUMBER(N1863),_xll.BDP($C1863, "OPT_UNDL_PX")," ")</f>
        <v/>
      </c>
      <c r="Q1863" s="7">
        <f>IF(ISNUMBER(N1863),+G1863*_xll.BDP($C1863, "PX_POS_MULT_FACTOR")*P1863/K1863," ")</f>
        <v/>
      </c>
      <c r="R1863" s="8">
        <f t="array" ref="R1863">IF(OR($A1863="TUA",$A1863="TYA"),"",IF(ISNUMBER(_xlfn.SINGLE(_xll.BDP($C1863,"DUR_ADJ_OAS_MID"))),_xll.BDP($C1863,"DUR_ADJ_OAS_MID"),IF(ISNUMBER(_xlfn.SINGLE(_xll.BDP($E1863&amp;" ISIN","DUR_ADJ_OAS_MID"))),_xll.BDP($E1863&amp;" ISIN","DUR_ADJ_OAS_MID")," ")))</f>
        <v/>
      </c>
      <c r="S1863" s="7">
        <f>IF(ISNUMBER(N1863),Q1863*N1863,IF(ISNUMBER(R1863),J1863*R1863," "))</f>
        <v/>
      </c>
      <c r="T1863" t="inlineStr">
        <is>
          <t>FOXBNPTRS</t>
        </is>
      </c>
      <c r="U1863" t="inlineStr">
        <is>
          <t>Swap</t>
        </is>
      </c>
      <c r="AG1863" t="n">
        <v>-0.000465</v>
      </c>
    </row>
    <row r="1864">
      <c r="A1864" t="inlineStr">
        <is>
          <t>QIS</t>
        </is>
      </c>
      <c r="B1864" t="inlineStr">
        <is>
          <t>JPOSFTRS</t>
        </is>
      </c>
      <c r="C1864" t="inlineStr">
        <is>
          <t>JPOSFTRS</t>
        </is>
      </c>
      <c r="F1864" t="inlineStr">
        <is>
          <t>JPOSFTRS</t>
        </is>
      </c>
      <c r="G1864" s="1" t="n">
        <v>81578</v>
      </c>
      <c r="H1864" s="1" t="n">
        <v>185.1756</v>
      </c>
      <c r="I1864" s="2" t="n">
        <v>15106255.1</v>
      </c>
      <c r="J1864" s="3" t="n">
        <v>0.18283187</v>
      </c>
      <c r="K1864" s="4" t="n">
        <v>82623754.09</v>
      </c>
      <c r="L1864" s="5" t="n">
        <v>4375001</v>
      </c>
      <c r="M1864" s="6" t="n">
        <v>18.88542519</v>
      </c>
      <c r="N1864" s="7">
        <f t="array" ref="N1864">IF(ISNUMBER(_xlfn.SINGLE(_xll.BDP($C1864, "DELTA_MID"))),_xll.BDP($C1864, "DELTA_MID")," ")</f>
        <v/>
      </c>
      <c r="O1864" s="7">
        <f>IF(ISNUMBER(N1864),_xll.BDP($C1864, "OPT_UNDL_TICKER"),"")</f>
        <v/>
      </c>
      <c r="P1864" s="8">
        <f>IF(ISNUMBER(N1864),_xll.BDP($C1864, "OPT_UNDL_PX")," ")</f>
        <v/>
      </c>
      <c r="Q1864" s="7">
        <f>IF(ISNUMBER(N1864),+G1864*_xll.BDP($C1864, "PX_POS_MULT_FACTOR")*P1864/K1864," ")</f>
        <v/>
      </c>
      <c r="R1864" s="8">
        <f t="array" ref="R1864">IF(OR($A1864="TUA",$A1864="TYA"),"",IF(ISNUMBER(_xlfn.SINGLE(_xll.BDP($C1864,"DUR_ADJ_OAS_MID"))),_xll.BDP($C1864,"DUR_ADJ_OAS_MID"),IF(ISNUMBER(_xlfn.SINGLE(_xll.BDP($E1864&amp;" ISIN","DUR_ADJ_OAS_MID"))),_xll.BDP($E1864&amp;" ISIN","DUR_ADJ_OAS_MID")," ")))</f>
        <v/>
      </c>
      <c r="S1864" s="7">
        <f>IF(ISNUMBER(N1864),Q1864*N1864,IF(ISNUMBER(R1864),J1864*R1864," "))</f>
        <v/>
      </c>
      <c r="T1864" t="inlineStr">
        <is>
          <t>JPOSFTRS</t>
        </is>
      </c>
      <c r="U1864" t="inlineStr">
        <is>
          <t>Swap</t>
        </is>
      </c>
      <c r="AG1864" t="n">
        <v>-0.000465</v>
      </c>
    </row>
    <row r="1865">
      <c r="A1865" t="inlineStr">
        <is>
          <t>QIS</t>
        </is>
      </c>
      <c r="B1865" t="inlineStr">
        <is>
          <t>JPOSFTRS             00001</t>
        </is>
      </c>
      <c r="C1865" t="inlineStr">
        <is>
          <t>JPOSFTRS 00001</t>
        </is>
      </c>
      <c r="F1865" t="inlineStr">
        <is>
          <t>JPOSFTRS 00001</t>
        </is>
      </c>
      <c r="G1865" s="1" t="n">
        <v>-15086594</v>
      </c>
      <c r="H1865" s="1" t="n">
        <v>100</v>
      </c>
      <c r="I1865" s="2" t="n">
        <v>-15086594</v>
      </c>
      <c r="J1865" s="3" t="n">
        <v>-0.18259391</v>
      </c>
      <c r="K1865" s="4" t="n">
        <v>82623754.09</v>
      </c>
      <c r="L1865" s="5" t="n">
        <v>4375001</v>
      </c>
      <c r="M1865" s="6" t="n">
        <v>18.88542519</v>
      </c>
      <c r="N1865" s="7">
        <f t="array" ref="N1865">IF(ISNUMBER(_xlfn.SINGLE(_xll.BDP($C1865, "DELTA_MID"))),_xll.BDP($C1865, "DELTA_MID")," ")</f>
        <v/>
      </c>
      <c r="O1865" s="7">
        <f>IF(ISNUMBER(N1865),_xll.BDP($C1865, "OPT_UNDL_TICKER"),"")</f>
        <v/>
      </c>
      <c r="P1865" s="8">
        <f>IF(ISNUMBER(N1865),_xll.BDP($C1865, "OPT_UNDL_PX")," ")</f>
        <v/>
      </c>
      <c r="Q1865" s="7">
        <f>IF(ISNUMBER(N1865),+G1865*_xll.BDP($C1865, "PX_POS_MULT_FACTOR")*P1865/K1865," ")</f>
        <v/>
      </c>
      <c r="R1865" s="8">
        <f t="array" ref="R1865">IF(OR($A1865="TUA",$A1865="TYA"),"",IF(ISNUMBER(_xlfn.SINGLE(_xll.BDP($C1865,"DUR_ADJ_OAS_MID"))),_xll.BDP($C1865,"DUR_ADJ_OAS_MID"),IF(ISNUMBER(_xlfn.SINGLE(_xll.BDP($E1865&amp;" ISIN","DUR_ADJ_OAS_MID"))),_xll.BDP($E1865&amp;" ISIN","DUR_ADJ_OAS_MID")," ")))</f>
        <v/>
      </c>
      <c r="S1865" s="7">
        <f>IF(ISNUMBER(N1865),Q1865*N1865,IF(ISNUMBER(R1865),J1865*R1865," "))</f>
        <v/>
      </c>
      <c r="T1865" t="inlineStr">
        <is>
          <t>JPOSFTRS 00001</t>
        </is>
      </c>
      <c r="U1865" t="inlineStr">
        <is>
          <t>Swap</t>
        </is>
      </c>
      <c r="AG1865" t="n">
        <v>-0.000465</v>
      </c>
    </row>
    <row r="1866">
      <c r="A1866" t="inlineStr">
        <is>
          <t>QIS</t>
        </is>
      </c>
      <c r="B1866" t="inlineStr">
        <is>
          <t>MSSIJNK1A</t>
        </is>
      </c>
      <c r="C1866" t="inlineStr">
        <is>
          <t>MSSIJNK1A</t>
        </is>
      </c>
      <c r="F1866" t="inlineStr">
        <is>
          <t>MSSIJNK1A</t>
        </is>
      </c>
      <c r="G1866" s="1" t="n">
        <v>37746755</v>
      </c>
      <c r="H1866" s="1" t="n">
        <v>100</v>
      </c>
      <c r="I1866" s="2" t="n">
        <v>37746755</v>
      </c>
      <c r="J1866" s="3" t="n">
        <v>0.45685112</v>
      </c>
      <c r="K1866" s="4" t="n">
        <v>82623754.09</v>
      </c>
      <c r="L1866" s="5" t="n">
        <v>4375001</v>
      </c>
      <c r="M1866" s="6" t="n">
        <v>18.88542519</v>
      </c>
      <c r="N1866" s="7">
        <f t="array" ref="N1866">IF(ISNUMBER(_xlfn.SINGLE(_xll.BDP($C1866, "DELTA_MID"))),_xll.BDP($C1866, "DELTA_MID")," ")</f>
        <v/>
      </c>
      <c r="O1866" s="7">
        <f>IF(ISNUMBER(N1866),_xll.BDP($C1866, "OPT_UNDL_TICKER"),"")</f>
        <v/>
      </c>
      <c r="P1866" s="8">
        <f>IF(ISNUMBER(N1866),_xll.BDP($C1866, "OPT_UNDL_PX")," ")</f>
        <v/>
      </c>
      <c r="Q1866" s="7">
        <f>IF(ISNUMBER(N1866),+G1866*_xll.BDP($C1866, "PX_POS_MULT_FACTOR")*P1866/K1866," ")</f>
        <v/>
      </c>
      <c r="R1866" s="8">
        <f t="array" ref="R1866">IF(OR($A1866="TUA",$A1866="TYA"),"",IF(ISNUMBER(_xlfn.SINGLE(_xll.BDP($C1866,"DUR_ADJ_OAS_MID"))),_xll.BDP($C1866,"DUR_ADJ_OAS_MID"),IF(ISNUMBER(_xlfn.SINGLE(_xll.BDP($E1866&amp;" ISIN","DUR_ADJ_OAS_MID"))),_xll.BDP($E1866&amp;" ISIN","DUR_ADJ_OAS_MID")," ")))</f>
        <v/>
      </c>
      <c r="S1866" s="7">
        <f>IF(ISNUMBER(N1866),Q1866*N1866,IF(ISNUMBER(R1866),J1866*R1866," "))</f>
        <v/>
      </c>
      <c r="T1866" t="inlineStr">
        <is>
          <t>MSSIJNK1A</t>
        </is>
      </c>
      <c r="U1866" t="inlineStr">
        <is>
          <t>Swap</t>
        </is>
      </c>
      <c r="AC1866" s="8" t="inlineStr">
        <is>
          <t>Pay</t>
        </is>
      </c>
      <c r="AD1866" s="8" t="inlineStr">
        <is>
          <t>Fed Funds Effective</t>
        </is>
      </c>
      <c r="AE1866" s="8" t="n">
        <v>-25</v>
      </c>
      <c r="AG1866" t="n">
        <v>-0.000465</v>
      </c>
    </row>
    <row r="1867">
      <c r="A1867" t="inlineStr">
        <is>
          <t>QIS</t>
        </is>
      </c>
      <c r="B1867" t="inlineStr">
        <is>
          <t>MSSIJNK1A            00001</t>
        </is>
      </c>
      <c r="C1867" t="inlineStr">
        <is>
          <t>MSSIJNK1A 00001</t>
        </is>
      </c>
      <c r="F1867" t="inlineStr">
        <is>
          <t>MSSIJNK1A 00001</t>
        </is>
      </c>
      <c r="G1867" s="1" t="n">
        <v>-37593</v>
      </c>
      <c r="H1867" s="1" t="n">
        <v>1009.28</v>
      </c>
      <c r="I1867" s="2" t="n">
        <v>-37941863.04</v>
      </c>
      <c r="J1867" s="3" t="n">
        <v>-0.45921253</v>
      </c>
      <c r="K1867" s="4" t="n">
        <v>82623754.09</v>
      </c>
      <c r="L1867" s="5" t="n">
        <v>4375001</v>
      </c>
      <c r="M1867" s="6" t="n">
        <v>18.88542519</v>
      </c>
      <c r="N1867" s="7">
        <f t="array" ref="N1867">IF(ISNUMBER(_xlfn.SINGLE(_xll.BDP($C1867, "DELTA_MID"))),_xll.BDP($C1867, "DELTA_MID")," ")</f>
        <v/>
      </c>
      <c r="O1867" s="7">
        <f>IF(ISNUMBER(N1867),_xll.BDP($C1867, "OPT_UNDL_TICKER"),"")</f>
        <v/>
      </c>
      <c r="P1867" s="8">
        <f>IF(ISNUMBER(N1867),_xll.BDP($C1867, "OPT_UNDL_PX")," ")</f>
        <v/>
      </c>
      <c r="Q1867" s="7">
        <f>IF(ISNUMBER(N1867),+G1867*_xll.BDP($C1867, "PX_POS_MULT_FACTOR")*P1867/K1867," ")</f>
        <v/>
      </c>
      <c r="R1867" s="8">
        <f t="array" ref="R1867">IF(OR($A1867="TUA",$A1867="TYA"),"",IF(ISNUMBER(_xlfn.SINGLE(_xll.BDP($C1867,"DUR_ADJ_OAS_MID"))),_xll.BDP($C1867,"DUR_ADJ_OAS_MID"),IF(ISNUMBER(_xlfn.SINGLE(_xll.BDP($E1867&amp;" ISIN","DUR_ADJ_OAS_MID"))),_xll.BDP($E1867&amp;" ISIN","DUR_ADJ_OAS_MID")," ")))</f>
        <v/>
      </c>
      <c r="S1867" s="7">
        <f>IF(ISNUMBER(N1867),Q1867*N1867,IF(ISNUMBER(R1867),J1867*R1867," "))</f>
        <v/>
      </c>
      <c r="T1867" t="inlineStr">
        <is>
          <t>MSSIJNK1A 00001</t>
        </is>
      </c>
      <c r="U1867" t="inlineStr">
        <is>
          <t>Swap</t>
        </is>
      </c>
      <c r="AC1867" s="8" t="inlineStr">
        <is>
          <t>Pay</t>
        </is>
      </c>
      <c r="AD1867" s="8" t="inlineStr">
        <is>
          <t>Fed Funds Effective</t>
        </is>
      </c>
      <c r="AE1867" s="8" t="n">
        <v>-25</v>
      </c>
      <c r="AF1867" s="8" t="inlineStr">
        <is>
          <t>MSSIJNK1A 00001</t>
        </is>
      </c>
      <c r="AG1867" t="n">
        <v>-0.000465</v>
      </c>
    </row>
    <row r="1868">
      <c r="A1868" t="inlineStr">
        <is>
          <t>QIS</t>
        </is>
      </c>
      <c r="B1868" t="inlineStr">
        <is>
          <t>Alcoa Corp</t>
        </is>
      </c>
      <c r="C1868" t="inlineStr">
        <is>
          <t>AA UN</t>
        </is>
      </c>
      <c r="D1868" t="inlineStr">
        <is>
          <t>BYNF418</t>
        </is>
      </c>
      <c r="E1868" t="inlineStr">
        <is>
          <t>US0138721065</t>
        </is>
      </c>
      <c r="F1868" t="inlineStr">
        <is>
          <t>013872106</t>
        </is>
      </c>
      <c r="G1868" s="1" t="n">
        <v>-11165.34549030917</v>
      </c>
      <c r="H1868" s="1" t="n">
        <v>35.65</v>
      </c>
      <c r="I1868" s="2" t="n">
        <v>-398044.566729522</v>
      </c>
      <c r="J1868" s="3" t="n">
        <v>-0.0048175560541093</v>
      </c>
      <c r="K1868" s="4" t="n">
        <v>82623754.09</v>
      </c>
      <c r="L1868" s="5" t="n">
        <v>4375001</v>
      </c>
      <c r="M1868" s="6" t="n">
        <v>18.88542519</v>
      </c>
      <c r="N1868" s="7">
        <f t="array" ref="N1868">IF(ISNUMBER(_xlfn.SINGLE(_xll.BDP($C1868, "DELTA_MID"))),_xll.BDP($C1868, "DELTA_MID")," ")</f>
        <v/>
      </c>
      <c r="O1868" s="7">
        <f>IF(ISNUMBER(N1868),_xll.BDP($C1868, "OPT_UNDL_TICKER"),"")</f>
        <v/>
      </c>
      <c r="P1868" s="8">
        <f>IF(ISNUMBER(N1868),_xll.BDP($C1868, "OPT_UNDL_PX")," ")</f>
        <v/>
      </c>
      <c r="Q1868" s="7">
        <f>IF(ISNUMBER(N1868),+G1868*_xll.BDP($C1868, "PX_POS_MULT_FACTOR")*P1868/K1868," ")</f>
        <v/>
      </c>
      <c r="R1868" s="8">
        <f t="array" ref="R1868">IF(OR($A1868="TUA",$A1868="TYA"),"",IF(ISNUMBER(_xlfn.SINGLE(_xll.BDP($C1868,"DUR_ADJ_OAS_MID"))),_xll.BDP($C1868,"DUR_ADJ_OAS_MID"),IF(ISNUMBER(_xlfn.SINGLE(_xll.BDP($E1868&amp;" ISIN","DUR_ADJ_OAS_MID"))),_xll.BDP($E1868&amp;" ISIN","DUR_ADJ_OAS_MID")," ")))</f>
        <v/>
      </c>
      <c r="S1868" s="7">
        <f>IF(ISNUMBER(N1868),Q1868*N1868,IF(ISNUMBER(R1868),J1868*R1868," "))</f>
        <v/>
      </c>
      <c r="AB1868" s="8" t="inlineStr">
        <is>
          <t>MSSIJNK1A 00001</t>
        </is>
      </c>
      <c r="AG1868" t="n">
        <v>-0.000465</v>
      </c>
    </row>
    <row r="1869">
      <c r="A1869" t="inlineStr">
        <is>
          <t>QIS</t>
        </is>
      </c>
      <c r="B1869" t="inlineStr">
        <is>
          <t>American Airlines Group Inc</t>
        </is>
      </c>
      <c r="C1869" t="inlineStr">
        <is>
          <t>AAL UW</t>
        </is>
      </c>
      <c r="D1869" t="inlineStr">
        <is>
          <t>BCV7KT2</t>
        </is>
      </c>
      <c r="E1869" t="inlineStr">
        <is>
          <t>US02376R1023</t>
        </is>
      </c>
      <c r="F1869" t="inlineStr">
        <is>
          <t>02376R102</t>
        </is>
      </c>
      <c r="G1869" s="1" t="n">
        <v>-29940.59125930629</v>
      </c>
      <c r="H1869" s="1" t="n">
        <v>12.09</v>
      </c>
      <c r="I1869" s="2" t="n">
        <v>-361981.748325013</v>
      </c>
      <c r="J1869" s="3" t="n">
        <v>-0.0043810857096945</v>
      </c>
      <c r="K1869" s="4" t="n">
        <v>82623754.09</v>
      </c>
      <c r="L1869" s="5" t="n">
        <v>4375001</v>
      </c>
      <c r="M1869" s="6" t="n">
        <v>18.88542519</v>
      </c>
      <c r="N1869" s="7">
        <f t="array" ref="N1869">IF(ISNUMBER(_xlfn.SINGLE(_xll.BDP($C1869, "DELTA_MID"))),_xll.BDP($C1869, "DELTA_MID")," ")</f>
        <v/>
      </c>
      <c r="O1869" s="7">
        <f>IF(ISNUMBER(N1869),_xll.BDP($C1869, "OPT_UNDL_TICKER"),"")</f>
        <v/>
      </c>
      <c r="P1869" s="8">
        <f>IF(ISNUMBER(N1869),_xll.BDP($C1869, "OPT_UNDL_PX")," ")</f>
        <v/>
      </c>
      <c r="Q1869" s="7">
        <f>IF(ISNUMBER(N1869),+G1869*_xll.BDP($C1869, "PX_POS_MULT_FACTOR")*P1869/K1869," ")</f>
        <v/>
      </c>
      <c r="R1869" s="8">
        <f t="array" ref="R1869">IF(OR($A1869="TUA",$A1869="TYA"),"",IF(ISNUMBER(_xlfn.SINGLE(_xll.BDP($C1869,"DUR_ADJ_OAS_MID"))),_xll.BDP($C1869,"DUR_ADJ_OAS_MID"),IF(ISNUMBER(_xlfn.SINGLE(_xll.BDP($E1869&amp;" ISIN","DUR_ADJ_OAS_MID"))),_xll.BDP($E1869&amp;" ISIN","DUR_ADJ_OAS_MID")," ")))</f>
        <v/>
      </c>
      <c r="S1869" s="7">
        <f>IF(ISNUMBER(N1869),Q1869*N1869,IF(ISNUMBER(R1869),J1869*R1869," "))</f>
        <v/>
      </c>
      <c r="AB1869" s="8" t="inlineStr">
        <is>
          <t>MSSIJNK1A 00001</t>
        </is>
      </c>
      <c r="AG1869" t="n">
        <v>-0.000465</v>
      </c>
    </row>
    <row r="1870">
      <c r="A1870" t="inlineStr">
        <is>
          <t>QIS</t>
        </is>
      </c>
      <c r="B1870" t="inlineStr">
        <is>
          <t>Advance Auto Parts Inc</t>
        </is>
      </c>
      <c r="C1870" t="inlineStr">
        <is>
          <t>AAP UN</t>
        </is>
      </c>
      <c r="D1870" t="inlineStr">
        <is>
          <t>2822019</t>
        </is>
      </c>
      <c r="E1870" t="inlineStr">
        <is>
          <t>US00751Y1064</t>
        </is>
      </c>
      <c r="F1870" t="inlineStr">
        <is>
          <t>00751Y106</t>
        </is>
      </c>
      <c r="G1870" s="1" t="n">
        <v>-5846.277208658211</v>
      </c>
      <c r="H1870" s="1" t="n">
        <v>56.11</v>
      </c>
      <c r="I1870" s="2" t="n">
        <v>-328034.6141778122</v>
      </c>
      <c r="J1870" s="3" t="n">
        <v>-0.003970221612304</v>
      </c>
      <c r="K1870" s="4" t="n">
        <v>82623754.09</v>
      </c>
      <c r="L1870" s="5" t="n">
        <v>4375001</v>
      </c>
      <c r="M1870" s="6" t="n">
        <v>18.88542519</v>
      </c>
      <c r="N1870" s="7">
        <f t="array" ref="N1870">IF(ISNUMBER(_xlfn.SINGLE(_xll.BDP($C1870, "DELTA_MID"))),_xll.BDP($C1870, "DELTA_MID")," ")</f>
        <v/>
      </c>
      <c r="O1870" s="7">
        <f>IF(ISNUMBER(N1870),_xll.BDP($C1870, "OPT_UNDL_TICKER"),"")</f>
        <v/>
      </c>
      <c r="P1870" s="8">
        <f>IF(ISNUMBER(N1870),_xll.BDP($C1870, "OPT_UNDL_PX")," ")</f>
        <v/>
      </c>
      <c r="Q1870" s="7">
        <f>IF(ISNUMBER(N1870),+G1870*_xll.BDP($C1870, "PX_POS_MULT_FACTOR")*P1870/K1870," ")</f>
        <v/>
      </c>
      <c r="R1870" s="8">
        <f t="array" ref="R1870">IF(OR($A1870="TUA",$A1870="TYA"),"",IF(ISNUMBER(_xlfn.SINGLE(_xll.BDP($C1870,"DUR_ADJ_OAS_MID"))),_xll.BDP($C1870,"DUR_ADJ_OAS_MID"),IF(ISNUMBER(_xlfn.SINGLE(_xll.BDP($E1870&amp;" ISIN","DUR_ADJ_OAS_MID"))),_xll.BDP($E1870&amp;" ISIN","DUR_ADJ_OAS_MID")," ")))</f>
        <v/>
      </c>
      <c r="S1870" s="7">
        <f>IF(ISNUMBER(N1870),Q1870*N1870,IF(ISNUMBER(R1870),J1870*R1870," "))</f>
        <v/>
      </c>
      <c r="AB1870" s="8" t="inlineStr">
        <is>
          <t>MSSIJNK1A 00001</t>
        </is>
      </c>
      <c r="AG1870" t="n">
        <v>-0.000465</v>
      </c>
    </row>
    <row r="1871">
      <c r="A1871" t="inlineStr">
        <is>
          <t>QIS</t>
        </is>
      </c>
      <c r="B1871" t="inlineStr">
        <is>
          <t>Acadia Healthcare Co Inc</t>
        </is>
      </c>
      <c r="C1871" t="inlineStr">
        <is>
          <t>ACHC UW</t>
        </is>
      </c>
      <c r="D1871" t="inlineStr">
        <is>
          <t>B65VZ37</t>
        </is>
      </c>
      <c r="E1871" t="inlineStr">
        <is>
          <t>US00404A1097</t>
        </is>
      </c>
      <c r="F1871" t="inlineStr">
        <is>
          <t>00404A109</t>
        </is>
      </c>
      <c r="G1871" s="1" t="n">
        <v>-17514.26743610507</v>
      </c>
      <c r="H1871" s="1" t="n">
        <v>23.46</v>
      </c>
      <c r="I1871" s="2" t="n">
        <v>-410884.714051025</v>
      </c>
      <c r="J1871" s="3" t="n">
        <v>-0.0049729610882054</v>
      </c>
      <c r="K1871" s="4" t="n">
        <v>82623754.09</v>
      </c>
      <c r="L1871" s="5" t="n">
        <v>4375001</v>
      </c>
      <c r="M1871" s="6" t="n">
        <v>18.88542519</v>
      </c>
      <c r="N1871" s="7">
        <f t="array" ref="N1871">IF(ISNUMBER(_xlfn.SINGLE(_xll.BDP($C1871, "DELTA_MID"))),_xll.BDP($C1871, "DELTA_MID")," ")</f>
        <v/>
      </c>
      <c r="O1871" s="7">
        <f>IF(ISNUMBER(N1871),_xll.BDP($C1871, "OPT_UNDL_TICKER"),"")</f>
        <v/>
      </c>
      <c r="P1871" s="8">
        <f>IF(ISNUMBER(N1871),_xll.BDP($C1871, "OPT_UNDL_PX")," ")</f>
        <v/>
      </c>
      <c r="Q1871" s="7">
        <f>IF(ISNUMBER(N1871),+G1871*_xll.BDP($C1871, "PX_POS_MULT_FACTOR")*P1871/K1871," ")</f>
        <v/>
      </c>
      <c r="R1871" s="8">
        <f t="array" ref="R1871">IF(OR($A1871="TUA",$A1871="TYA"),"",IF(ISNUMBER(_xlfn.SINGLE(_xll.BDP($C1871,"DUR_ADJ_OAS_MID"))),_xll.BDP($C1871,"DUR_ADJ_OAS_MID"),IF(ISNUMBER(_xlfn.SINGLE(_xll.BDP($E1871&amp;" ISIN","DUR_ADJ_OAS_MID"))),_xll.BDP($E1871&amp;" ISIN","DUR_ADJ_OAS_MID")," ")))</f>
        <v/>
      </c>
      <c r="S1871" s="7">
        <f>IF(ISNUMBER(N1871),Q1871*N1871,IF(ISNUMBER(R1871),J1871*R1871," "))</f>
        <v/>
      </c>
      <c r="AB1871" s="8" t="inlineStr">
        <is>
          <t>MSSIJNK1A 00001</t>
        </is>
      </c>
      <c r="AG1871" t="n">
        <v>-0.000465</v>
      </c>
    </row>
    <row r="1872">
      <c r="A1872" t="inlineStr">
        <is>
          <t>QIS</t>
        </is>
      </c>
      <c r="B1872" t="inlineStr">
        <is>
          <t>Albertsons Cos Inc</t>
        </is>
      </c>
      <c r="C1872" t="inlineStr">
        <is>
          <t>ACI UN</t>
        </is>
      </c>
      <c r="D1872" t="inlineStr">
        <is>
          <t>BYNQ369</t>
        </is>
      </c>
      <c r="E1872" t="inlineStr">
        <is>
          <t>US0130911037</t>
        </is>
      </c>
      <c r="F1872" t="inlineStr">
        <is>
          <t>013091103</t>
        </is>
      </c>
      <c r="G1872" s="1" t="n">
        <v>-20388.89176518011</v>
      </c>
      <c r="H1872" s="1" t="n">
        <v>19.56</v>
      </c>
      <c r="I1872" s="2" t="n">
        <v>-398806.7229269229</v>
      </c>
      <c r="J1872" s="3" t="n">
        <v>-0.0048267804739604</v>
      </c>
      <c r="K1872" s="4" t="n">
        <v>82623754.09</v>
      </c>
      <c r="L1872" s="5" t="n">
        <v>4375001</v>
      </c>
      <c r="M1872" s="6" t="n">
        <v>18.88542519</v>
      </c>
      <c r="N1872" s="7">
        <f t="array" ref="N1872">IF(ISNUMBER(_xlfn.SINGLE(_xll.BDP($C1872, "DELTA_MID"))),_xll.BDP($C1872, "DELTA_MID")," ")</f>
        <v/>
      </c>
      <c r="O1872" s="7">
        <f>IF(ISNUMBER(N1872),_xll.BDP($C1872, "OPT_UNDL_TICKER"),"")</f>
        <v/>
      </c>
      <c r="P1872" s="8">
        <f>IF(ISNUMBER(N1872),_xll.BDP($C1872, "OPT_UNDL_PX")," ")</f>
        <v/>
      </c>
      <c r="Q1872" s="7">
        <f>IF(ISNUMBER(N1872),+G1872*_xll.BDP($C1872, "PX_POS_MULT_FACTOR")*P1872/K1872," ")</f>
        <v/>
      </c>
      <c r="R1872" s="8">
        <f t="array" ref="R1872">IF(OR($A1872="TUA",$A1872="TYA"),"",IF(ISNUMBER(_xlfn.SINGLE(_xll.BDP($C1872,"DUR_ADJ_OAS_MID"))),_xll.BDP($C1872,"DUR_ADJ_OAS_MID"),IF(ISNUMBER(_xlfn.SINGLE(_xll.BDP($E1872&amp;" ISIN","DUR_ADJ_OAS_MID"))),_xll.BDP($E1872&amp;" ISIN","DUR_ADJ_OAS_MID")," ")))</f>
        <v/>
      </c>
      <c r="S1872" s="7">
        <f>IF(ISNUMBER(N1872),Q1872*N1872,IF(ISNUMBER(R1872),J1872*R1872," "))</f>
        <v/>
      </c>
      <c r="AB1872" s="8" t="inlineStr">
        <is>
          <t>MSSIJNK1A 00001</t>
        </is>
      </c>
      <c r="AG1872" t="n">
        <v>-0.000465</v>
      </c>
    </row>
    <row r="1873">
      <c r="A1873" t="inlineStr">
        <is>
          <t>QIS</t>
        </is>
      </c>
      <c r="B1873" t="inlineStr">
        <is>
          <t>ADT Inc</t>
        </is>
      </c>
      <c r="C1873" t="inlineStr">
        <is>
          <t>ADT UN</t>
        </is>
      </c>
      <c r="D1873" t="inlineStr">
        <is>
          <t>BFWCP81</t>
        </is>
      </c>
      <c r="E1873" t="inlineStr">
        <is>
          <t>US00090Q1031</t>
        </is>
      </c>
      <c r="F1873" t="inlineStr">
        <is>
          <t>00090Q103</t>
        </is>
      </c>
      <c r="G1873" s="1" t="n">
        <v>-41146.35106259534</v>
      </c>
      <c r="H1873" s="1" t="n">
        <v>8.75</v>
      </c>
      <c r="I1873" s="2" t="n">
        <v>-360030.5717977093</v>
      </c>
      <c r="J1873" s="3" t="n">
        <v>-0.0043574705090927</v>
      </c>
      <c r="K1873" s="4" t="n">
        <v>82623754.09</v>
      </c>
      <c r="L1873" s="5" t="n">
        <v>4375001</v>
      </c>
      <c r="M1873" s="6" t="n">
        <v>18.88542519</v>
      </c>
      <c r="N1873" s="7">
        <f t="array" ref="N1873">IF(ISNUMBER(_xlfn.SINGLE(_xll.BDP($C1873, "DELTA_MID"))),_xll.BDP($C1873, "DELTA_MID")," ")</f>
        <v/>
      </c>
      <c r="O1873" s="7">
        <f>IF(ISNUMBER(N1873),_xll.BDP($C1873, "OPT_UNDL_TICKER"),"")</f>
        <v/>
      </c>
      <c r="P1873" s="8">
        <f>IF(ISNUMBER(N1873),_xll.BDP($C1873, "OPT_UNDL_PX")," ")</f>
        <v/>
      </c>
      <c r="Q1873" s="7">
        <f>IF(ISNUMBER(N1873),+G1873*_xll.BDP($C1873, "PX_POS_MULT_FACTOR")*P1873/K1873," ")</f>
        <v/>
      </c>
      <c r="R1873" s="8">
        <f t="array" ref="R1873">IF(OR($A1873="TUA",$A1873="TYA"),"",IF(ISNUMBER(_xlfn.SINGLE(_xll.BDP($C1873,"DUR_ADJ_OAS_MID"))),_xll.BDP($C1873,"DUR_ADJ_OAS_MID"),IF(ISNUMBER(_xlfn.SINGLE(_xll.BDP($E1873&amp;" ISIN","DUR_ADJ_OAS_MID"))),_xll.BDP($E1873&amp;" ISIN","DUR_ADJ_OAS_MID")," ")))</f>
        <v/>
      </c>
      <c r="S1873" s="7">
        <f>IF(ISNUMBER(N1873),Q1873*N1873,IF(ISNUMBER(R1873),J1873*R1873," "))</f>
        <v/>
      </c>
      <c r="AB1873" s="8" t="inlineStr">
        <is>
          <t>MSSIJNK1A 00001</t>
        </is>
      </c>
      <c r="AG1873" t="n">
        <v>-0.000465</v>
      </c>
    </row>
    <row r="1874">
      <c r="A1874" t="inlineStr">
        <is>
          <t>QIS</t>
        </is>
      </c>
      <c r="B1874" t="inlineStr">
        <is>
          <t>Air Lease Corp</t>
        </is>
      </c>
      <c r="C1874" t="inlineStr">
        <is>
          <t>AL UN</t>
        </is>
      </c>
      <c r="D1874" t="inlineStr">
        <is>
          <t>B3XS562</t>
        </is>
      </c>
      <c r="E1874" t="inlineStr">
        <is>
          <t>US00912X3026</t>
        </is>
      </c>
      <c r="F1874" t="inlineStr">
        <is>
          <t>00912X302</t>
        </is>
      </c>
      <c r="G1874" s="1" t="n">
        <v>-5902.385281303439</v>
      </c>
      <c r="H1874" s="1" t="n">
        <v>63.59</v>
      </c>
      <c r="I1874" s="2" t="n">
        <v>-375332.6800380857</v>
      </c>
      <c r="J1874" s="3" t="n">
        <v>-0.0045426727963636</v>
      </c>
      <c r="K1874" s="4" t="n">
        <v>82623754.09</v>
      </c>
      <c r="L1874" s="5" t="n">
        <v>4375001</v>
      </c>
      <c r="M1874" s="6" t="n">
        <v>18.88542519</v>
      </c>
      <c r="N1874" s="7">
        <f t="array" ref="N1874">IF(ISNUMBER(_xlfn.SINGLE(_xll.BDP($C1874, "DELTA_MID"))),_xll.BDP($C1874, "DELTA_MID")," ")</f>
        <v/>
      </c>
      <c r="O1874" s="7">
        <f>IF(ISNUMBER(N1874),_xll.BDP($C1874, "OPT_UNDL_TICKER"),"")</f>
        <v/>
      </c>
      <c r="P1874" s="8">
        <f>IF(ISNUMBER(N1874),_xll.BDP($C1874, "OPT_UNDL_PX")," ")</f>
        <v/>
      </c>
      <c r="Q1874" s="7">
        <f>IF(ISNUMBER(N1874),+G1874*_xll.BDP($C1874, "PX_POS_MULT_FACTOR")*P1874/K1874," ")</f>
        <v/>
      </c>
      <c r="R1874" s="8">
        <f t="array" ref="R1874">IF(OR($A1874="TUA",$A1874="TYA"),"",IF(ISNUMBER(_xlfn.SINGLE(_xll.BDP($C1874,"DUR_ADJ_OAS_MID"))),_xll.BDP($C1874,"DUR_ADJ_OAS_MID"),IF(ISNUMBER(_xlfn.SINGLE(_xll.BDP($E1874&amp;" ISIN","DUR_ADJ_OAS_MID"))),_xll.BDP($E1874&amp;" ISIN","DUR_ADJ_OAS_MID")," ")))</f>
        <v/>
      </c>
      <c r="S1874" s="7">
        <f>IF(ISNUMBER(N1874),Q1874*N1874,IF(ISNUMBER(R1874),J1874*R1874," "))</f>
        <v/>
      </c>
      <c r="AB1874" s="8" t="inlineStr">
        <is>
          <t>MSSIJNK1A 00001</t>
        </is>
      </c>
      <c r="AG1874" t="n">
        <v>-0.000465</v>
      </c>
    </row>
    <row r="1875">
      <c r="A1875" t="inlineStr">
        <is>
          <t>QIS</t>
        </is>
      </c>
      <c r="B1875" t="inlineStr">
        <is>
          <t>Albemarle Corp</t>
        </is>
      </c>
      <c r="C1875" t="inlineStr">
        <is>
          <t>ALB UN</t>
        </is>
      </c>
      <c r="D1875" t="inlineStr">
        <is>
          <t>2046853</t>
        </is>
      </c>
      <c r="E1875" t="inlineStr">
        <is>
          <t>US0126531013</t>
        </is>
      </c>
      <c r="F1875" t="inlineStr">
        <is>
          <t>012653101</t>
        </is>
      </c>
      <c r="G1875" s="1" t="n">
        <v>-4702.449655009033</v>
      </c>
      <c r="H1875" s="1" t="n">
        <v>91.27</v>
      </c>
      <c r="I1875" s="2" t="n">
        <v>-429192.5800126744</v>
      </c>
      <c r="J1875" s="3" t="n">
        <v>-0.005194542232312</v>
      </c>
      <c r="K1875" s="4" t="n">
        <v>82623754.09</v>
      </c>
      <c r="L1875" s="5" t="n">
        <v>4375001</v>
      </c>
      <c r="M1875" s="6" t="n">
        <v>18.88542519</v>
      </c>
      <c r="N1875" s="7">
        <f t="array" ref="N1875">IF(ISNUMBER(_xlfn.SINGLE(_xll.BDP($C1875, "DELTA_MID"))),_xll.BDP($C1875, "DELTA_MID")," ")</f>
        <v/>
      </c>
      <c r="O1875" s="7">
        <f>IF(ISNUMBER(N1875),_xll.BDP($C1875, "OPT_UNDL_TICKER"),"")</f>
        <v/>
      </c>
      <c r="P1875" s="8">
        <f>IF(ISNUMBER(N1875),_xll.BDP($C1875, "OPT_UNDL_PX")," ")</f>
        <v/>
      </c>
      <c r="Q1875" s="7">
        <f>IF(ISNUMBER(N1875),+G1875*_xll.BDP($C1875, "PX_POS_MULT_FACTOR")*P1875/K1875," ")</f>
        <v/>
      </c>
      <c r="R1875" s="8">
        <f t="array" ref="R1875">IF(OR($A1875="TUA",$A1875="TYA"),"",IF(ISNUMBER(_xlfn.SINGLE(_xll.BDP($C1875,"DUR_ADJ_OAS_MID"))),_xll.BDP($C1875,"DUR_ADJ_OAS_MID"),IF(ISNUMBER(_xlfn.SINGLE(_xll.BDP($E1875&amp;" ISIN","DUR_ADJ_OAS_MID"))),_xll.BDP($E1875&amp;" ISIN","DUR_ADJ_OAS_MID")," ")))</f>
        <v/>
      </c>
      <c r="S1875" s="7">
        <f>IF(ISNUMBER(N1875),Q1875*N1875,IF(ISNUMBER(R1875),J1875*R1875," "))</f>
        <v/>
      </c>
      <c r="AB1875" s="8" t="inlineStr">
        <is>
          <t>MSSIJNK1A 00001</t>
        </is>
      </c>
      <c r="AG1875" t="n">
        <v>-0.000465</v>
      </c>
    </row>
    <row r="1876">
      <c r="A1876" t="inlineStr">
        <is>
          <t>QIS</t>
        </is>
      </c>
      <c r="B1876" t="inlineStr">
        <is>
          <t>Alaska Air Group Inc</t>
        </is>
      </c>
      <c r="C1876" t="inlineStr">
        <is>
          <t>ALK UN</t>
        </is>
      </c>
      <c r="D1876" t="inlineStr">
        <is>
          <t>2012605</t>
        </is>
      </c>
      <c r="E1876" t="inlineStr">
        <is>
          <t>US0116591092</t>
        </is>
      </c>
      <c r="F1876" t="inlineStr">
        <is>
          <t>011659109</t>
        </is>
      </c>
      <c r="G1876" s="1" t="n">
        <v>-6344.590030089323</v>
      </c>
      <c r="H1876" s="1" t="n">
        <v>47.68</v>
      </c>
      <c r="I1876" s="2" t="n">
        <v>-302510.0526346589</v>
      </c>
      <c r="J1876" s="3" t="n">
        <v>-0.0036612963906861</v>
      </c>
      <c r="K1876" s="4" t="n">
        <v>82623754.09</v>
      </c>
      <c r="L1876" s="5" t="n">
        <v>4375001</v>
      </c>
      <c r="M1876" s="6" t="n">
        <v>18.88542519</v>
      </c>
      <c r="N1876" s="7">
        <f t="array" ref="N1876">IF(ISNUMBER(_xlfn.SINGLE(_xll.BDP($C1876, "DELTA_MID"))),_xll.BDP($C1876, "DELTA_MID")," ")</f>
        <v/>
      </c>
      <c r="O1876" s="7">
        <f>IF(ISNUMBER(N1876),_xll.BDP($C1876, "OPT_UNDL_TICKER"),"")</f>
        <v/>
      </c>
      <c r="P1876" s="8">
        <f>IF(ISNUMBER(N1876),_xll.BDP($C1876, "OPT_UNDL_PX")," ")</f>
        <v/>
      </c>
      <c r="Q1876" s="7">
        <f>IF(ISNUMBER(N1876),+G1876*_xll.BDP($C1876, "PX_POS_MULT_FACTOR")*P1876/K1876," ")</f>
        <v/>
      </c>
      <c r="R1876" s="8">
        <f t="array" ref="R1876">IF(OR($A1876="TUA",$A1876="TYA"),"",IF(ISNUMBER(_xlfn.SINGLE(_xll.BDP($C1876,"DUR_ADJ_OAS_MID"))),_xll.BDP($C1876,"DUR_ADJ_OAS_MID"),IF(ISNUMBER(_xlfn.SINGLE(_xll.BDP($E1876&amp;" ISIN","DUR_ADJ_OAS_MID"))),_xll.BDP($E1876&amp;" ISIN","DUR_ADJ_OAS_MID")," ")))</f>
        <v/>
      </c>
      <c r="S1876" s="7">
        <f>IF(ISNUMBER(N1876),Q1876*N1876,IF(ISNUMBER(R1876),J1876*R1876," "))</f>
        <v/>
      </c>
      <c r="AB1876" s="8" t="inlineStr">
        <is>
          <t>MSSIJNK1A 00001</t>
        </is>
      </c>
      <c r="AG1876" t="n">
        <v>-0.000465</v>
      </c>
    </row>
    <row r="1877">
      <c r="A1877" t="inlineStr">
        <is>
          <t>QIS</t>
        </is>
      </c>
      <c r="B1877" t="inlineStr">
        <is>
          <t>Amentum Holdings Inc</t>
        </is>
      </c>
      <c r="C1877" t="inlineStr">
        <is>
          <t>AMTM UN</t>
        </is>
      </c>
      <c r="D1877" t="inlineStr">
        <is>
          <t>BMZLFJ5</t>
        </is>
      </c>
      <c r="E1877" t="inlineStr">
        <is>
          <t>US0239391016</t>
        </is>
      </c>
      <c r="F1877" t="inlineStr">
        <is>
          <t>023939101</t>
        </is>
      </c>
      <c r="G1877" s="1" t="n">
        <v>-14411.91900740292</v>
      </c>
      <c r="H1877" s="1" t="n">
        <v>22.34</v>
      </c>
      <c r="I1877" s="2" t="n">
        <v>-321962.2706253811</v>
      </c>
      <c r="J1877" s="3" t="n">
        <v>-0.0038967276925552</v>
      </c>
      <c r="K1877" s="4" t="n">
        <v>82623754.09</v>
      </c>
      <c r="L1877" s="5" t="n">
        <v>4375001</v>
      </c>
      <c r="M1877" s="6" t="n">
        <v>18.88542519</v>
      </c>
      <c r="N1877" s="7">
        <f t="array" ref="N1877">IF(ISNUMBER(_xlfn.SINGLE(_xll.BDP($C1877, "DELTA_MID"))),_xll.BDP($C1877, "DELTA_MID")," ")</f>
        <v/>
      </c>
      <c r="O1877" s="7">
        <f>IF(ISNUMBER(N1877),_xll.BDP($C1877, "OPT_UNDL_TICKER"),"")</f>
        <v/>
      </c>
      <c r="P1877" s="8">
        <f>IF(ISNUMBER(N1877),_xll.BDP($C1877, "OPT_UNDL_PX")," ")</f>
        <v/>
      </c>
      <c r="Q1877" s="7">
        <f>IF(ISNUMBER(N1877),+G1877*_xll.BDP($C1877, "PX_POS_MULT_FACTOR")*P1877/K1877," ")</f>
        <v/>
      </c>
      <c r="R1877" s="8">
        <f t="array" ref="R1877">IF(OR($A1877="TUA",$A1877="TYA"),"",IF(ISNUMBER(_xlfn.SINGLE(_xll.BDP($C1877,"DUR_ADJ_OAS_MID"))),_xll.BDP($C1877,"DUR_ADJ_OAS_MID"),IF(ISNUMBER(_xlfn.SINGLE(_xll.BDP($E1877&amp;" ISIN","DUR_ADJ_OAS_MID"))),_xll.BDP($E1877&amp;" ISIN","DUR_ADJ_OAS_MID")," ")))</f>
        <v/>
      </c>
      <c r="S1877" s="7">
        <f>IF(ISNUMBER(N1877),Q1877*N1877,IF(ISNUMBER(R1877),J1877*R1877," "))</f>
        <v/>
      </c>
      <c r="AB1877" s="8" t="inlineStr">
        <is>
          <t>MSSIJNK1A 00001</t>
        </is>
      </c>
      <c r="AG1877" t="n">
        <v>-0.000465</v>
      </c>
    </row>
    <row r="1878">
      <c r="A1878" t="inlineStr">
        <is>
          <t>QIS</t>
        </is>
      </c>
      <c r="B1878" t="inlineStr">
        <is>
          <t>Angi Inc</t>
        </is>
      </c>
      <c r="C1878" t="inlineStr">
        <is>
          <t>ANGI UW</t>
        </is>
      </c>
      <c r="D1878" t="inlineStr">
        <is>
          <t>BT9P0M0</t>
        </is>
      </c>
      <c r="E1878" t="inlineStr">
        <is>
          <t>US00183L2016</t>
        </is>
      </c>
      <c r="F1878" t="inlineStr">
        <is>
          <t>00183L201</t>
        </is>
      </c>
      <c r="G1878" s="1" t="n">
        <v>-15574.7591717739</v>
      </c>
      <c r="H1878" s="1" t="n">
        <v>14.05</v>
      </c>
      <c r="I1878" s="2" t="n">
        <v>-218825.3663634233</v>
      </c>
      <c r="J1878" s="3" t="n">
        <v>-0.0026484558680916</v>
      </c>
      <c r="K1878" s="4" t="n">
        <v>82623754.09</v>
      </c>
      <c r="L1878" s="5" t="n">
        <v>4375001</v>
      </c>
      <c r="M1878" s="6" t="n">
        <v>18.88542519</v>
      </c>
      <c r="N1878" s="7">
        <f t="array" ref="N1878">IF(ISNUMBER(_xlfn.SINGLE(_xll.BDP($C1878, "DELTA_MID"))),_xll.BDP($C1878, "DELTA_MID")," ")</f>
        <v/>
      </c>
      <c r="O1878" s="7">
        <f>IF(ISNUMBER(N1878),_xll.BDP($C1878, "OPT_UNDL_TICKER"),"")</f>
        <v/>
      </c>
      <c r="P1878" s="8">
        <f>IF(ISNUMBER(N1878),_xll.BDP($C1878, "OPT_UNDL_PX")," ")</f>
        <v/>
      </c>
      <c r="Q1878" s="7">
        <f>IF(ISNUMBER(N1878),+G1878*_xll.BDP($C1878, "PX_POS_MULT_FACTOR")*P1878/K1878," ")</f>
        <v/>
      </c>
      <c r="R1878" s="8">
        <f t="array" ref="R1878">IF(OR($A1878="TUA",$A1878="TYA"),"",IF(ISNUMBER(_xlfn.SINGLE(_xll.BDP($C1878,"DUR_ADJ_OAS_MID"))),_xll.BDP($C1878,"DUR_ADJ_OAS_MID"),IF(ISNUMBER(_xlfn.SINGLE(_xll.BDP($E1878&amp;" ISIN","DUR_ADJ_OAS_MID"))),_xll.BDP($E1878&amp;" ISIN","DUR_ADJ_OAS_MID")," ")))</f>
        <v/>
      </c>
      <c r="S1878" s="7">
        <f>IF(ISNUMBER(N1878),Q1878*N1878,IF(ISNUMBER(R1878),J1878*R1878," "))</f>
        <v/>
      </c>
      <c r="AB1878" s="8" t="inlineStr">
        <is>
          <t>MSSIJNK1A 00001</t>
        </is>
      </c>
      <c r="AG1878" t="n">
        <v>-0.000465</v>
      </c>
    </row>
    <row r="1879">
      <c r="A1879" t="inlineStr">
        <is>
          <t>QIS</t>
        </is>
      </c>
      <c r="B1879" t="inlineStr">
        <is>
          <t>APA Corp</t>
        </is>
      </c>
      <c r="C1879" t="inlineStr">
        <is>
          <t>APA UW</t>
        </is>
      </c>
      <c r="D1879" t="inlineStr">
        <is>
          <t>BNNF1C1</t>
        </is>
      </c>
      <c r="E1879" t="inlineStr">
        <is>
          <t>US03743Q1085</t>
        </is>
      </c>
      <c r="F1879" t="inlineStr">
        <is>
          <t>03743Q108</t>
        </is>
      </c>
      <c r="G1879" s="1" t="n">
        <v>-16618.28953857732</v>
      </c>
      <c r="H1879" s="1" t="n">
        <v>22.89</v>
      </c>
      <c r="I1879" s="2" t="n">
        <v>-380392.6475380348</v>
      </c>
      <c r="J1879" s="3" t="n">
        <v>-0.0046039138711088</v>
      </c>
      <c r="K1879" s="4" t="n">
        <v>82623754.09</v>
      </c>
      <c r="L1879" s="5" t="n">
        <v>4375001</v>
      </c>
      <c r="M1879" s="6" t="n">
        <v>18.88542519</v>
      </c>
      <c r="N1879" s="7">
        <f t="array" ref="N1879">IF(ISNUMBER(_xlfn.SINGLE(_xll.BDP($C1879, "DELTA_MID"))),_xll.BDP($C1879, "DELTA_MID")," ")</f>
        <v/>
      </c>
      <c r="O1879" s="7">
        <f>IF(ISNUMBER(N1879),_xll.BDP($C1879, "OPT_UNDL_TICKER"),"")</f>
        <v/>
      </c>
      <c r="P1879" s="8">
        <f>IF(ISNUMBER(N1879),_xll.BDP($C1879, "OPT_UNDL_PX")," ")</f>
        <v/>
      </c>
      <c r="Q1879" s="7">
        <f>IF(ISNUMBER(N1879),+G1879*_xll.BDP($C1879, "PX_POS_MULT_FACTOR")*P1879/K1879," ")</f>
        <v/>
      </c>
      <c r="R1879" s="8">
        <f t="array" ref="R1879">IF(OR($A1879="TUA",$A1879="TYA"),"",IF(ISNUMBER(_xlfn.SINGLE(_xll.BDP($C1879,"DUR_ADJ_OAS_MID"))),_xll.BDP($C1879,"DUR_ADJ_OAS_MID"),IF(ISNUMBER(_xlfn.SINGLE(_xll.BDP($E1879&amp;" ISIN","DUR_ADJ_OAS_MID"))),_xll.BDP($E1879&amp;" ISIN","DUR_ADJ_OAS_MID")," ")))</f>
        <v/>
      </c>
      <c r="S1879" s="7">
        <f>IF(ISNUMBER(N1879),Q1879*N1879,IF(ISNUMBER(R1879),J1879*R1879," "))</f>
        <v/>
      </c>
      <c r="AB1879" s="8" t="inlineStr">
        <is>
          <t>MSSIJNK1A 00001</t>
        </is>
      </c>
      <c r="AG1879" t="n">
        <v>-0.000465</v>
      </c>
    </row>
    <row r="1880">
      <c r="A1880" t="inlineStr">
        <is>
          <t>QIS</t>
        </is>
      </c>
      <c r="B1880" t="inlineStr">
        <is>
          <t>Baxter International Inc</t>
        </is>
      </c>
      <c r="C1880" t="inlineStr">
        <is>
          <t>BAX UN</t>
        </is>
      </c>
      <c r="D1880" t="inlineStr">
        <is>
          <t>2085102</t>
        </is>
      </c>
      <c r="E1880" t="inlineStr">
        <is>
          <t>US0718131099</t>
        </is>
      </c>
      <c r="F1880" t="inlineStr">
        <is>
          <t>071813109</t>
        </is>
      </c>
      <c r="G1880" s="1" t="n">
        <v>-15277.91422936309</v>
      </c>
      <c r="H1880" s="1" t="n">
        <v>22.93</v>
      </c>
      <c r="I1880" s="2" t="n">
        <v>-350322.5732792956</v>
      </c>
      <c r="J1880" s="3" t="n">
        <v>-0.0042399740502918</v>
      </c>
      <c r="K1880" s="4" t="n">
        <v>82623754.09</v>
      </c>
      <c r="L1880" s="5" t="n">
        <v>4375001</v>
      </c>
      <c r="M1880" s="6" t="n">
        <v>18.88542519</v>
      </c>
      <c r="N1880" s="7">
        <f t="array" ref="N1880">IF(ISNUMBER(_xlfn.SINGLE(_xll.BDP($C1880, "DELTA_MID"))),_xll.BDP($C1880, "DELTA_MID")," ")</f>
        <v/>
      </c>
      <c r="O1880" s="7">
        <f>IF(ISNUMBER(N1880),_xll.BDP($C1880, "OPT_UNDL_TICKER"),"")</f>
        <v/>
      </c>
      <c r="P1880" s="8">
        <f>IF(ISNUMBER(N1880),_xll.BDP($C1880, "OPT_UNDL_PX")," ")</f>
        <v/>
      </c>
      <c r="Q1880" s="7">
        <f>IF(ISNUMBER(N1880),+G1880*_xll.BDP($C1880, "PX_POS_MULT_FACTOR")*P1880/K1880," ")</f>
        <v/>
      </c>
      <c r="R1880" s="8">
        <f t="array" ref="R1880">IF(OR($A1880="TUA",$A1880="TYA"),"",IF(ISNUMBER(_xlfn.SINGLE(_xll.BDP($C1880,"DUR_ADJ_OAS_MID"))),_xll.BDP($C1880,"DUR_ADJ_OAS_MID"),IF(ISNUMBER(_xlfn.SINGLE(_xll.BDP($E1880&amp;" ISIN","DUR_ADJ_OAS_MID"))),_xll.BDP($E1880&amp;" ISIN","DUR_ADJ_OAS_MID")," ")))</f>
        <v/>
      </c>
      <c r="S1880" s="7">
        <f>IF(ISNUMBER(N1880),Q1880*N1880,IF(ISNUMBER(R1880),J1880*R1880," "))</f>
        <v/>
      </c>
      <c r="AB1880" s="8" t="inlineStr">
        <is>
          <t>MSSIJNK1A 00001</t>
        </is>
      </c>
      <c r="AG1880" t="n">
        <v>-0.000465</v>
      </c>
    </row>
    <row r="1881">
      <c r="A1881" t="inlineStr">
        <is>
          <t>QIS</t>
        </is>
      </c>
      <c r="B1881" t="inlineStr">
        <is>
          <t>Bath &amp; Body Works Inc</t>
        </is>
      </c>
      <c r="C1881" t="inlineStr">
        <is>
          <t>BBWI UN</t>
        </is>
      </c>
      <c r="D1881" t="inlineStr">
        <is>
          <t>BNNTGJ5</t>
        </is>
      </c>
      <c r="E1881" t="inlineStr">
        <is>
          <t>US0708301041</t>
        </is>
      </c>
      <c r="F1881" t="inlineStr">
        <is>
          <t>070830104</t>
        </is>
      </c>
      <c r="G1881" s="1" t="n">
        <v>-3601.677746294905</v>
      </c>
      <c r="H1881" s="1" t="n">
        <v>26.07</v>
      </c>
      <c r="I1881" s="2" t="n">
        <v>-93895.73884590816</v>
      </c>
      <c r="J1881" s="3" t="n">
        <v>-0.0011364254732801</v>
      </c>
      <c r="K1881" s="4" t="n">
        <v>82623754.09</v>
      </c>
      <c r="L1881" s="5" t="n">
        <v>4375001</v>
      </c>
      <c r="M1881" s="6" t="n">
        <v>18.88542519</v>
      </c>
      <c r="N1881" s="7">
        <f t="array" ref="N1881">IF(ISNUMBER(_xlfn.SINGLE(_xll.BDP($C1881, "DELTA_MID"))),_xll.BDP($C1881, "DELTA_MID")," ")</f>
        <v/>
      </c>
      <c r="O1881" s="7">
        <f>IF(ISNUMBER(N1881),_xll.BDP($C1881, "OPT_UNDL_TICKER"),"")</f>
        <v/>
      </c>
      <c r="P1881" s="8">
        <f>IF(ISNUMBER(N1881),_xll.BDP($C1881, "OPT_UNDL_PX")," ")</f>
        <v/>
      </c>
      <c r="Q1881" s="7">
        <f>IF(ISNUMBER(N1881),+G1881*_xll.BDP($C1881, "PX_POS_MULT_FACTOR")*P1881/K1881," ")</f>
        <v/>
      </c>
      <c r="R1881" s="8">
        <f t="array" ref="R1881">IF(OR($A1881="TUA",$A1881="TYA"),"",IF(ISNUMBER(_xlfn.SINGLE(_xll.BDP($C1881,"DUR_ADJ_OAS_MID"))),_xll.BDP($C1881,"DUR_ADJ_OAS_MID"),IF(ISNUMBER(_xlfn.SINGLE(_xll.BDP($E1881&amp;" ISIN","DUR_ADJ_OAS_MID"))),_xll.BDP($E1881&amp;" ISIN","DUR_ADJ_OAS_MID")," ")))</f>
        <v/>
      </c>
      <c r="S1881" s="7">
        <f>IF(ISNUMBER(N1881),Q1881*N1881,IF(ISNUMBER(R1881),J1881*R1881," "))</f>
        <v/>
      </c>
      <c r="AB1881" s="8" t="inlineStr">
        <is>
          <t>MSSIJNK1A 00001</t>
        </is>
      </c>
      <c r="AG1881" t="n">
        <v>-0.000465</v>
      </c>
    </row>
    <row r="1882">
      <c r="A1882" t="inlineStr">
        <is>
          <t>QIS</t>
        </is>
      </c>
      <c r="B1882" t="inlineStr">
        <is>
          <t>Bunge Global SA</t>
        </is>
      </c>
      <c r="C1882" t="inlineStr">
        <is>
          <t>BG UN</t>
        </is>
      </c>
      <c r="D1882" t="inlineStr">
        <is>
          <t>BQ6BPG9</t>
        </is>
      </c>
      <c r="E1882" t="inlineStr">
        <is>
          <t>CH1300646267</t>
        </is>
      </c>
      <c r="G1882" s="1" t="n">
        <v>-4764.041122981999</v>
      </c>
      <c r="H1882" s="1" t="n">
        <v>95.48</v>
      </c>
      <c r="I1882" s="2" t="n">
        <v>-454870.6464223213</v>
      </c>
      <c r="J1882" s="3" t="n">
        <v>-0.005505325332069</v>
      </c>
      <c r="K1882" s="4" t="n">
        <v>82623754.09</v>
      </c>
      <c r="L1882" s="5" t="n">
        <v>4375001</v>
      </c>
      <c r="M1882" s="6" t="n">
        <v>18.88542519</v>
      </c>
      <c r="N1882" s="7">
        <f t="array" ref="N1882">IF(ISNUMBER(_xlfn.SINGLE(_xll.BDP($C1882, "DELTA_MID"))),_xll.BDP($C1882, "DELTA_MID")," ")</f>
        <v/>
      </c>
      <c r="O1882" s="7">
        <f>IF(ISNUMBER(N1882),_xll.BDP($C1882, "OPT_UNDL_TICKER"),"")</f>
        <v/>
      </c>
      <c r="P1882" s="8">
        <f>IF(ISNUMBER(N1882),_xll.BDP($C1882, "OPT_UNDL_PX")," ")</f>
        <v/>
      </c>
      <c r="Q1882" s="7">
        <f>IF(ISNUMBER(N1882),+G1882*_xll.BDP($C1882, "PX_POS_MULT_FACTOR")*P1882/K1882," ")</f>
        <v/>
      </c>
      <c r="R1882" s="8">
        <f t="array" ref="R1882">IF(OR($A1882="TUA",$A1882="TYA"),"",IF(ISNUMBER(_xlfn.SINGLE(_xll.BDP($C1882,"DUR_ADJ_OAS_MID"))),_xll.BDP($C1882,"DUR_ADJ_OAS_MID"),IF(ISNUMBER(_xlfn.SINGLE(_xll.BDP($E1882&amp;" ISIN","DUR_ADJ_OAS_MID"))),_xll.BDP($E1882&amp;" ISIN","DUR_ADJ_OAS_MID")," ")))</f>
        <v/>
      </c>
      <c r="S1882" s="7">
        <f>IF(ISNUMBER(N1882),Q1882*N1882,IF(ISNUMBER(R1882),J1882*R1882," "))</f>
        <v/>
      </c>
      <c r="AB1882" s="8" t="inlineStr">
        <is>
          <t>MSSIJNK1A 00001</t>
        </is>
      </c>
      <c r="AG1882" t="n">
        <v>-0.000465</v>
      </c>
    </row>
    <row r="1883">
      <c r="A1883" t="inlineStr">
        <is>
          <t>QIS</t>
        </is>
      </c>
      <c r="B1883" t="inlineStr">
        <is>
          <t>BILL Holdings Inc</t>
        </is>
      </c>
      <c r="C1883" t="inlineStr">
        <is>
          <t>BILL UN</t>
        </is>
      </c>
      <c r="D1883" t="inlineStr">
        <is>
          <t>BKDS4H5</t>
        </is>
      </c>
      <c r="E1883" t="inlineStr">
        <is>
          <t>US0900431000</t>
        </is>
      </c>
      <c r="F1883" t="inlineStr">
        <is>
          <t>090043100</t>
        </is>
      </c>
      <c r="G1883" s="1" t="n">
        <v>-7273.276628144667</v>
      </c>
      <c r="H1883" s="1" t="n">
        <v>50.71</v>
      </c>
      <c r="I1883" s="2" t="n">
        <v>-368827.8578132161</v>
      </c>
      <c r="J1883" s="3" t="n">
        <v>-0.0044639445626188</v>
      </c>
      <c r="K1883" s="4" t="n">
        <v>82623754.09</v>
      </c>
      <c r="L1883" s="5" t="n">
        <v>4375001</v>
      </c>
      <c r="M1883" s="6" t="n">
        <v>18.88542519</v>
      </c>
      <c r="N1883" s="7">
        <f t="array" ref="N1883">IF(ISNUMBER(_xlfn.SINGLE(_xll.BDP($C1883, "DELTA_MID"))),_xll.BDP($C1883, "DELTA_MID")," ")</f>
        <v/>
      </c>
      <c r="O1883" s="7">
        <f>IF(ISNUMBER(N1883),_xll.BDP($C1883, "OPT_UNDL_TICKER"),"")</f>
        <v/>
      </c>
      <c r="P1883" s="8">
        <f>IF(ISNUMBER(N1883),_xll.BDP($C1883, "OPT_UNDL_PX")," ")</f>
        <v/>
      </c>
      <c r="Q1883" s="7">
        <f>IF(ISNUMBER(N1883),+G1883*_xll.BDP($C1883, "PX_POS_MULT_FACTOR")*P1883/K1883," ")</f>
        <v/>
      </c>
      <c r="R1883" s="8">
        <f t="array" ref="R1883">IF(OR($A1883="TUA",$A1883="TYA"),"",IF(ISNUMBER(_xlfn.SINGLE(_xll.BDP($C1883,"DUR_ADJ_OAS_MID"))),_xll.BDP($C1883,"DUR_ADJ_OAS_MID"),IF(ISNUMBER(_xlfn.SINGLE(_xll.BDP($E1883&amp;" ISIN","DUR_ADJ_OAS_MID"))),_xll.BDP($E1883&amp;" ISIN","DUR_ADJ_OAS_MID")," ")))</f>
        <v/>
      </c>
      <c r="S1883" s="7">
        <f>IF(ISNUMBER(N1883),Q1883*N1883,IF(ISNUMBER(R1883),J1883*R1883," "))</f>
        <v/>
      </c>
      <c r="AB1883" s="8" t="inlineStr">
        <is>
          <t>MSSIJNK1A 00001</t>
        </is>
      </c>
      <c r="AG1883" t="n">
        <v>-0.000465</v>
      </c>
    </row>
    <row r="1884">
      <c r="A1884" t="inlineStr">
        <is>
          <t>QIS</t>
        </is>
      </c>
      <c r="B1884" t="inlineStr">
        <is>
          <t>Bruker Corp</t>
        </is>
      </c>
      <c r="C1884" t="inlineStr">
        <is>
          <t>BRKR UW</t>
        </is>
      </c>
      <c r="D1884" t="inlineStr">
        <is>
          <t>2616137</t>
        </is>
      </c>
      <c r="E1884" t="inlineStr">
        <is>
          <t>US1167941087</t>
        </is>
      </c>
      <c r="F1884" t="inlineStr">
        <is>
          <t>116794108</t>
        </is>
      </c>
      <c r="G1884" s="1" t="n">
        <v>-11698.02333878345</v>
      </c>
      <c r="H1884" s="1" t="n">
        <v>38.95</v>
      </c>
      <c r="I1884" s="2" t="n">
        <v>-455638.0090456155</v>
      </c>
      <c r="J1884" s="3" t="n">
        <v>-0.0055146127655891</v>
      </c>
      <c r="K1884" s="4" t="n">
        <v>82623754.09</v>
      </c>
      <c r="L1884" s="5" t="n">
        <v>4375001</v>
      </c>
      <c r="M1884" s="6" t="n">
        <v>18.88542519</v>
      </c>
      <c r="N1884" s="7">
        <f t="array" ref="N1884">IF(ISNUMBER(_xlfn.SINGLE(_xll.BDP($C1884, "DELTA_MID"))),_xll.BDP($C1884, "DELTA_MID")," ")</f>
        <v/>
      </c>
      <c r="O1884" s="7">
        <f>IF(ISNUMBER(N1884),_xll.BDP($C1884, "OPT_UNDL_TICKER"),"")</f>
        <v/>
      </c>
      <c r="P1884" s="8">
        <f>IF(ISNUMBER(N1884),_xll.BDP($C1884, "OPT_UNDL_PX")," ")</f>
        <v/>
      </c>
      <c r="Q1884" s="7">
        <f>IF(ISNUMBER(N1884),+G1884*_xll.BDP($C1884, "PX_POS_MULT_FACTOR")*P1884/K1884," ")</f>
        <v/>
      </c>
      <c r="R1884" s="8">
        <f t="array" ref="R1884">IF(OR($A1884="TUA",$A1884="TYA"),"",IF(ISNUMBER(_xlfn.SINGLE(_xll.BDP($C1884,"DUR_ADJ_OAS_MID"))),_xll.BDP($C1884,"DUR_ADJ_OAS_MID"),IF(ISNUMBER(_xlfn.SINGLE(_xll.BDP($E1884&amp;" ISIN","DUR_ADJ_OAS_MID"))),_xll.BDP($E1884&amp;" ISIN","DUR_ADJ_OAS_MID")," ")))</f>
        <v/>
      </c>
      <c r="S1884" s="7">
        <f>IF(ISNUMBER(N1884),Q1884*N1884,IF(ISNUMBER(R1884),J1884*R1884," "))</f>
        <v/>
      </c>
      <c r="AB1884" s="8" t="inlineStr">
        <is>
          <t>MSSIJNK1A 00001</t>
        </is>
      </c>
      <c r="AG1884" t="n">
        <v>-0.000465</v>
      </c>
    </row>
    <row r="1885">
      <c r="A1885" t="inlineStr">
        <is>
          <t>QIS</t>
        </is>
      </c>
      <c r="B1885" t="inlineStr">
        <is>
          <t>Cable One Inc</t>
        </is>
      </c>
      <c r="C1885" t="inlineStr">
        <is>
          <t>CABO UN</t>
        </is>
      </c>
      <c r="D1885" t="inlineStr">
        <is>
          <t>BZ07DS4</t>
        </is>
      </c>
      <c r="E1885" t="inlineStr">
        <is>
          <t>US12685J1051</t>
        </is>
      </c>
      <c r="F1885" t="inlineStr">
        <is>
          <t>12685J105</t>
        </is>
      </c>
      <c r="G1885" s="1" t="n">
        <v>-1081.046544170064</v>
      </c>
      <c r="H1885" s="1" t="n">
        <v>155.76</v>
      </c>
      <c r="I1885" s="2" t="n">
        <v>-168383.8097199292</v>
      </c>
      <c r="J1885" s="3" t="n">
        <v>-0.0020379588361055</v>
      </c>
      <c r="K1885" s="4" t="n">
        <v>82623754.09</v>
      </c>
      <c r="L1885" s="5" t="n">
        <v>4375001</v>
      </c>
      <c r="M1885" s="6" t="n">
        <v>18.88542519</v>
      </c>
      <c r="N1885" s="7">
        <f t="array" ref="N1885">IF(ISNUMBER(_xlfn.SINGLE(_xll.BDP($C1885, "DELTA_MID"))),_xll.BDP($C1885, "DELTA_MID")," ")</f>
        <v/>
      </c>
      <c r="O1885" s="7">
        <f>IF(ISNUMBER(N1885),_xll.BDP($C1885, "OPT_UNDL_TICKER"),"")</f>
        <v/>
      </c>
      <c r="P1885" s="8">
        <f>IF(ISNUMBER(N1885),_xll.BDP($C1885, "OPT_UNDL_PX")," ")</f>
        <v/>
      </c>
      <c r="Q1885" s="7">
        <f>IF(ISNUMBER(N1885),+G1885*_xll.BDP($C1885, "PX_POS_MULT_FACTOR")*P1885/K1885," ")</f>
        <v/>
      </c>
      <c r="R1885" s="8">
        <f t="array" ref="R1885">IF(OR($A1885="TUA",$A1885="TYA"),"",IF(ISNUMBER(_xlfn.SINGLE(_xll.BDP($C1885,"DUR_ADJ_OAS_MID"))),_xll.BDP($C1885,"DUR_ADJ_OAS_MID"),IF(ISNUMBER(_xlfn.SINGLE(_xll.BDP($E1885&amp;" ISIN","DUR_ADJ_OAS_MID"))),_xll.BDP($E1885&amp;" ISIN","DUR_ADJ_OAS_MID")," ")))</f>
        <v/>
      </c>
      <c r="S1885" s="7">
        <f>IF(ISNUMBER(N1885),Q1885*N1885,IF(ISNUMBER(R1885),J1885*R1885," "))</f>
        <v/>
      </c>
      <c r="AB1885" s="8" t="inlineStr">
        <is>
          <t>MSSIJNK1A 00001</t>
        </is>
      </c>
      <c r="AG1885" t="n">
        <v>-0.000465</v>
      </c>
    </row>
    <row r="1886">
      <c r="A1886" t="inlineStr">
        <is>
          <t>QIS</t>
        </is>
      </c>
      <c r="B1886" t="inlineStr">
        <is>
          <t>Avis Budget Group Inc</t>
        </is>
      </c>
      <c r="C1886" t="inlineStr">
        <is>
          <t>CAR UW</t>
        </is>
      </c>
      <c r="D1886" t="inlineStr">
        <is>
          <t>B1CL8J2</t>
        </is>
      </c>
      <c r="E1886" t="inlineStr">
        <is>
          <t>US0537741052</t>
        </is>
      </c>
      <c r="F1886" t="inlineStr">
        <is>
          <t>053774105</t>
        </is>
      </c>
      <c r="G1886" s="1" t="n">
        <v>-2462.45886748446</v>
      </c>
      <c r="H1886" s="1" t="n">
        <v>151.71</v>
      </c>
      <c r="I1886" s="2" t="n">
        <v>-373579.6347860675</v>
      </c>
      <c r="J1886" s="3" t="n">
        <v>-0.0045214555898674</v>
      </c>
      <c r="K1886" s="4" t="n">
        <v>82623754.09</v>
      </c>
      <c r="L1886" s="5" t="n">
        <v>4375001</v>
      </c>
      <c r="M1886" s="6" t="n">
        <v>18.88542519</v>
      </c>
      <c r="N1886" s="7">
        <f t="array" ref="N1886">IF(ISNUMBER(_xlfn.SINGLE(_xll.BDP($C1886, "DELTA_MID"))),_xll.BDP($C1886, "DELTA_MID")," ")</f>
        <v/>
      </c>
      <c r="O1886" s="7">
        <f>IF(ISNUMBER(N1886),_xll.BDP($C1886, "OPT_UNDL_TICKER"),"")</f>
        <v/>
      </c>
      <c r="P1886" s="8">
        <f>IF(ISNUMBER(N1886),_xll.BDP($C1886, "OPT_UNDL_PX")," ")</f>
        <v/>
      </c>
      <c r="Q1886" s="7">
        <f>IF(ISNUMBER(N1886),+G1886*_xll.BDP($C1886, "PX_POS_MULT_FACTOR")*P1886/K1886," ")</f>
        <v/>
      </c>
      <c r="R1886" s="8">
        <f t="array" ref="R1886">IF(OR($A1886="TUA",$A1886="TYA"),"",IF(ISNUMBER(_xlfn.SINGLE(_xll.BDP($C1886,"DUR_ADJ_OAS_MID"))),_xll.BDP($C1886,"DUR_ADJ_OAS_MID"),IF(ISNUMBER(_xlfn.SINGLE(_xll.BDP($E1886&amp;" ISIN","DUR_ADJ_OAS_MID"))),_xll.BDP($E1886&amp;" ISIN","DUR_ADJ_OAS_MID")," ")))</f>
        <v/>
      </c>
      <c r="S1886" s="7">
        <f>IF(ISNUMBER(N1886),Q1886*N1886,IF(ISNUMBER(R1886),J1886*R1886," "))</f>
        <v/>
      </c>
      <c r="AB1886" s="8" t="inlineStr">
        <is>
          <t>MSSIJNK1A 00001</t>
        </is>
      </c>
      <c r="AG1886" t="n">
        <v>-0.000465</v>
      </c>
    </row>
    <row r="1887">
      <c r="A1887" t="inlineStr">
        <is>
          <t>QIS</t>
        </is>
      </c>
      <c r="B1887" t="inlineStr">
        <is>
          <t>Chemours Co/The</t>
        </is>
      </c>
      <c r="C1887" t="inlineStr">
        <is>
          <t>CC UN</t>
        </is>
      </c>
      <c r="D1887" t="inlineStr">
        <is>
          <t>BZ0CTP8</t>
        </is>
      </c>
      <c r="E1887" t="inlineStr">
        <is>
          <t>US1638511089</t>
        </is>
      </c>
      <c r="F1887" t="inlineStr">
        <is>
          <t>163851108</t>
        </is>
      </c>
      <c r="G1887" s="1" t="n">
        <v>-21735.55089672426</v>
      </c>
      <c r="H1887" s="1" t="n">
        <v>13.52</v>
      </c>
      <c r="I1887" s="2" t="n">
        <v>-293864.648123712</v>
      </c>
      <c r="J1887" s="3" t="n">
        <v>-0.0035566605676572</v>
      </c>
      <c r="K1887" s="4" t="n">
        <v>82623754.09</v>
      </c>
      <c r="L1887" s="5" t="n">
        <v>4375001</v>
      </c>
      <c r="M1887" s="6" t="n">
        <v>18.88542519</v>
      </c>
      <c r="N1887" s="7">
        <f t="array" ref="N1887">IF(ISNUMBER(_xlfn.SINGLE(_xll.BDP($C1887, "DELTA_MID"))),_xll.BDP($C1887, "DELTA_MID")," ")</f>
        <v/>
      </c>
      <c r="O1887" s="7">
        <f>IF(ISNUMBER(N1887),_xll.BDP($C1887, "OPT_UNDL_TICKER"),"")</f>
        <v/>
      </c>
      <c r="P1887" s="8">
        <f>IF(ISNUMBER(N1887),_xll.BDP($C1887, "OPT_UNDL_PX")," ")</f>
        <v/>
      </c>
      <c r="Q1887" s="7">
        <f>IF(ISNUMBER(N1887),+G1887*_xll.BDP($C1887, "PX_POS_MULT_FACTOR")*P1887/K1887," ")</f>
        <v/>
      </c>
      <c r="R1887" s="8">
        <f t="array" ref="R1887">IF(OR($A1887="TUA",$A1887="TYA"),"",IF(ISNUMBER(_xlfn.SINGLE(_xll.BDP($C1887,"DUR_ADJ_OAS_MID"))),_xll.BDP($C1887,"DUR_ADJ_OAS_MID"),IF(ISNUMBER(_xlfn.SINGLE(_xll.BDP($E1887&amp;" ISIN","DUR_ADJ_OAS_MID"))),_xll.BDP($E1887&amp;" ISIN","DUR_ADJ_OAS_MID")," ")))</f>
        <v/>
      </c>
      <c r="S1887" s="7">
        <f>IF(ISNUMBER(N1887),Q1887*N1887,IF(ISNUMBER(R1887),J1887*R1887," "))</f>
        <v/>
      </c>
      <c r="AB1887" s="8" t="inlineStr">
        <is>
          <t>MSSIJNK1A 00001</t>
        </is>
      </c>
      <c r="AG1887" t="n">
        <v>-0.000465</v>
      </c>
    </row>
    <row r="1888">
      <c r="A1888" t="inlineStr">
        <is>
          <t>QIS</t>
        </is>
      </c>
      <c r="B1888" t="inlineStr">
        <is>
          <t>Celanese Corp</t>
        </is>
      </c>
      <c r="C1888" t="inlineStr">
        <is>
          <t>CE UN</t>
        </is>
      </c>
      <c r="D1888" t="inlineStr">
        <is>
          <t>B05MZT4</t>
        </is>
      </c>
      <c r="E1888" t="inlineStr">
        <is>
          <t>US1508701034</t>
        </is>
      </c>
      <c r="F1888" t="inlineStr">
        <is>
          <t>150870103</t>
        </is>
      </c>
      <c r="G1888" s="1" t="n">
        <v>-8377.749184365302</v>
      </c>
      <c r="H1888" s="1" t="n">
        <v>40.44</v>
      </c>
      <c r="I1888" s="2" t="n">
        <v>-338796.1770157328</v>
      </c>
      <c r="J1888" s="3" t="n">
        <v>-0.0041004694200494</v>
      </c>
      <c r="K1888" s="4" t="n">
        <v>82623754.09</v>
      </c>
      <c r="L1888" s="5" t="n">
        <v>4375001</v>
      </c>
      <c r="M1888" s="6" t="n">
        <v>18.88542519</v>
      </c>
      <c r="N1888" s="7">
        <f t="array" ref="N1888">IF(ISNUMBER(_xlfn.SINGLE(_xll.BDP($C1888, "DELTA_MID"))),_xll.BDP($C1888, "DELTA_MID")," ")</f>
        <v/>
      </c>
      <c r="O1888" s="7">
        <f>IF(ISNUMBER(N1888),_xll.BDP($C1888, "OPT_UNDL_TICKER"),"")</f>
        <v/>
      </c>
      <c r="P1888" s="8">
        <f>IF(ISNUMBER(N1888),_xll.BDP($C1888, "OPT_UNDL_PX")," ")</f>
        <v/>
      </c>
      <c r="Q1888" s="7">
        <f>IF(ISNUMBER(N1888),+G1888*_xll.BDP($C1888, "PX_POS_MULT_FACTOR")*P1888/K1888," ")</f>
        <v/>
      </c>
      <c r="R1888" s="8">
        <f t="array" ref="R1888">IF(OR($A1888="TUA",$A1888="TYA"),"",IF(ISNUMBER(_xlfn.SINGLE(_xll.BDP($C1888,"DUR_ADJ_OAS_MID"))),_xll.BDP($C1888,"DUR_ADJ_OAS_MID"),IF(ISNUMBER(_xlfn.SINGLE(_xll.BDP($E1888&amp;" ISIN","DUR_ADJ_OAS_MID"))),_xll.BDP($E1888&amp;" ISIN","DUR_ADJ_OAS_MID")," ")))</f>
        <v/>
      </c>
      <c r="S1888" s="7">
        <f>IF(ISNUMBER(N1888),Q1888*N1888,IF(ISNUMBER(R1888),J1888*R1888," "))</f>
        <v/>
      </c>
      <c r="AB1888" s="8" t="inlineStr">
        <is>
          <t>MSSIJNK1A 00001</t>
        </is>
      </c>
      <c r="AG1888" t="n">
        <v>-0.000465</v>
      </c>
    </row>
    <row r="1889">
      <c r="A1889" t="inlineStr">
        <is>
          <t>QIS</t>
        </is>
      </c>
      <c r="B1889" t="inlineStr">
        <is>
          <t>Charter Communications Inc</t>
        </is>
      </c>
      <c r="C1889" t="inlineStr">
        <is>
          <t>CHTR UW</t>
        </is>
      </c>
      <c r="D1889" t="inlineStr">
        <is>
          <t>BZ6VT82</t>
        </is>
      </c>
      <c r="E1889" t="inlineStr">
        <is>
          <t>US16119P1084</t>
        </is>
      </c>
      <c r="F1889" t="inlineStr">
        <is>
          <t>16119P108</t>
        </is>
      </c>
      <c r="G1889" s="1" t="n">
        <v>-1503.814907801265</v>
      </c>
      <c r="H1889" s="1" t="n">
        <v>244.94</v>
      </c>
      <c r="I1889" s="2" t="n">
        <v>-368344.4235168417</v>
      </c>
      <c r="J1889" s="3" t="n">
        <v>-0.0044580935298051</v>
      </c>
      <c r="K1889" s="4" t="n">
        <v>82623754.09</v>
      </c>
      <c r="L1889" s="5" t="n">
        <v>4375001</v>
      </c>
      <c r="M1889" s="6" t="n">
        <v>18.88542519</v>
      </c>
      <c r="N1889" s="7">
        <f t="array" ref="N1889">IF(ISNUMBER(_xlfn.SINGLE(_xll.BDP($C1889, "DELTA_MID"))),_xll.BDP($C1889, "DELTA_MID")," ")</f>
        <v/>
      </c>
      <c r="O1889" s="7">
        <f>IF(ISNUMBER(N1889),_xll.BDP($C1889, "OPT_UNDL_TICKER"),"")</f>
        <v/>
      </c>
      <c r="P1889" s="8">
        <f>IF(ISNUMBER(N1889),_xll.BDP($C1889, "OPT_UNDL_PX")," ")</f>
        <v/>
      </c>
      <c r="Q1889" s="7">
        <f>IF(ISNUMBER(N1889),+G1889*_xll.BDP($C1889, "PX_POS_MULT_FACTOR")*P1889/K1889," ")</f>
        <v/>
      </c>
      <c r="R1889" s="8">
        <f t="array" ref="R1889">IF(OR($A1889="TUA",$A1889="TYA"),"",IF(ISNUMBER(_xlfn.SINGLE(_xll.BDP($C1889,"DUR_ADJ_OAS_MID"))),_xll.BDP($C1889,"DUR_ADJ_OAS_MID"),IF(ISNUMBER(_xlfn.SINGLE(_xll.BDP($E1889&amp;" ISIN","DUR_ADJ_OAS_MID"))),_xll.BDP($E1889&amp;" ISIN","DUR_ADJ_OAS_MID")," ")))</f>
        <v/>
      </c>
      <c r="S1889" s="7">
        <f>IF(ISNUMBER(N1889),Q1889*N1889,IF(ISNUMBER(R1889),J1889*R1889," "))</f>
        <v/>
      </c>
      <c r="AB1889" s="8" t="inlineStr">
        <is>
          <t>MSSIJNK1A 00001</t>
        </is>
      </c>
      <c r="AG1889" t="n">
        <v>-0.000465</v>
      </c>
    </row>
    <row r="1890">
      <c r="A1890" t="inlineStr">
        <is>
          <t>QIS</t>
        </is>
      </c>
      <c r="B1890" t="inlineStr">
        <is>
          <t>Civitas Resources Inc</t>
        </is>
      </c>
      <c r="C1890" t="inlineStr">
        <is>
          <t>CIVI UN</t>
        </is>
      </c>
      <c r="D1890" t="inlineStr">
        <is>
          <t>BMG9GG2</t>
        </is>
      </c>
      <c r="E1890" t="inlineStr">
        <is>
          <t>US17888H1032</t>
        </is>
      </c>
      <c r="F1890" t="inlineStr">
        <is>
          <t>17888H103</t>
        </is>
      </c>
      <c r="G1890" s="1" t="n">
        <v>-11582.45163579232</v>
      </c>
      <c r="H1890" s="1" t="n">
        <v>27.41</v>
      </c>
      <c r="I1890" s="2" t="n">
        <v>-317474.9993370675</v>
      </c>
      <c r="J1890" s="3" t="n">
        <v>-0.0038424179926664</v>
      </c>
      <c r="K1890" s="4" t="n">
        <v>82623754.09</v>
      </c>
      <c r="L1890" s="5" t="n">
        <v>4375001</v>
      </c>
      <c r="M1890" s="6" t="n">
        <v>18.88542519</v>
      </c>
      <c r="N1890" s="7">
        <f t="array" ref="N1890">IF(ISNUMBER(_xlfn.SINGLE(_xll.BDP($C1890, "DELTA_MID"))),_xll.BDP($C1890, "DELTA_MID")," ")</f>
        <v/>
      </c>
      <c r="O1890" s="7">
        <f>IF(ISNUMBER(N1890),_xll.BDP($C1890, "OPT_UNDL_TICKER"),"")</f>
        <v/>
      </c>
      <c r="P1890" s="8">
        <f>IF(ISNUMBER(N1890),_xll.BDP($C1890, "OPT_UNDL_PX")," ")</f>
        <v/>
      </c>
      <c r="Q1890" s="7">
        <f>IF(ISNUMBER(N1890),+G1890*_xll.BDP($C1890, "PX_POS_MULT_FACTOR")*P1890/K1890," ")</f>
        <v/>
      </c>
      <c r="R1890" s="8">
        <f t="array" ref="R1890">IF(OR($A1890="TUA",$A1890="TYA"),"",IF(ISNUMBER(_xlfn.SINGLE(_xll.BDP($C1890,"DUR_ADJ_OAS_MID"))),_xll.BDP($C1890,"DUR_ADJ_OAS_MID"),IF(ISNUMBER(_xlfn.SINGLE(_xll.BDP($E1890&amp;" ISIN","DUR_ADJ_OAS_MID"))),_xll.BDP($E1890&amp;" ISIN","DUR_ADJ_OAS_MID")," ")))</f>
        <v/>
      </c>
      <c r="S1890" s="7">
        <f>IF(ISNUMBER(N1890),Q1890*N1890,IF(ISNUMBER(R1890),J1890*R1890," "))</f>
        <v/>
      </c>
      <c r="AB1890" s="8" t="inlineStr">
        <is>
          <t>MSSIJNK1A 00001</t>
        </is>
      </c>
      <c r="AG1890" t="n">
        <v>-0.000465</v>
      </c>
    </row>
    <row r="1891">
      <c r="A1891" t="inlineStr">
        <is>
          <t>QIS</t>
        </is>
      </c>
      <c r="B1891" t="inlineStr">
        <is>
          <t>Cleveland-Cliffs Inc</t>
        </is>
      </c>
      <c r="C1891" t="inlineStr">
        <is>
          <t>CLF UN</t>
        </is>
      </c>
      <c r="D1891" t="inlineStr">
        <is>
          <t>BYVZ186</t>
        </is>
      </c>
      <c r="E1891" t="inlineStr">
        <is>
          <t>US1858991011</t>
        </is>
      </c>
      <c r="F1891" t="inlineStr">
        <is>
          <t>185899101</t>
        </is>
      </c>
      <c r="G1891" s="1" t="n">
        <v>-31552.19583555104</v>
      </c>
      <c r="H1891" s="1" t="n">
        <v>13</v>
      </c>
      <c r="I1891" s="2" t="n">
        <v>-410178.5458621635</v>
      </c>
      <c r="J1891" s="3" t="n">
        <v>-0.0049644142944094</v>
      </c>
      <c r="K1891" s="4" t="n">
        <v>82623754.09</v>
      </c>
      <c r="L1891" s="5" t="n">
        <v>4375001</v>
      </c>
      <c r="M1891" s="6" t="n">
        <v>18.88542519</v>
      </c>
      <c r="N1891" s="7">
        <f t="array" ref="N1891">IF(ISNUMBER(_xlfn.SINGLE(_xll.BDP($C1891, "DELTA_MID"))),_xll.BDP($C1891, "DELTA_MID")," ")</f>
        <v/>
      </c>
      <c r="O1891" s="7">
        <f>IF(ISNUMBER(N1891),_xll.BDP($C1891, "OPT_UNDL_TICKER"),"")</f>
        <v/>
      </c>
      <c r="P1891" s="8">
        <f>IF(ISNUMBER(N1891),_xll.BDP($C1891, "OPT_UNDL_PX")," ")</f>
        <v/>
      </c>
      <c r="Q1891" s="7">
        <f>IF(ISNUMBER(N1891),+G1891*_xll.BDP($C1891, "PX_POS_MULT_FACTOR")*P1891/K1891," ")</f>
        <v/>
      </c>
      <c r="R1891" s="8">
        <f t="array" ref="R1891">IF(OR($A1891="TUA",$A1891="TYA"),"",IF(ISNUMBER(_xlfn.SINGLE(_xll.BDP($C1891,"DUR_ADJ_OAS_MID"))),_xll.BDP($C1891,"DUR_ADJ_OAS_MID"),IF(ISNUMBER(_xlfn.SINGLE(_xll.BDP($E1891&amp;" ISIN","DUR_ADJ_OAS_MID"))),_xll.BDP($E1891&amp;" ISIN","DUR_ADJ_OAS_MID")," ")))</f>
        <v/>
      </c>
      <c r="S1891" s="7">
        <f>IF(ISNUMBER(N1891),Q1891*N1891,IF(ISNUMBER(R1891),J1891*R1891," "))</f>
        <v/>
      </c>
      <c r="AB1891" s="8" t="inlineStr">
        <is>
          <t>MSSIJNK1A 00001</t>
        </is>
      </c>
      <c r="AG1891" t="n">
        <v>-0.000465</v>
      </c>
    </row>
    <row r="1892">
      <c r="A1892" t="inlineStr">
        <is>
          <t>QIS</t>
        </is>
      </c>
      <c r="B1892" t="inlineStr">
        <is>
          <t>Clarivate PLC</t>
        </is>
      </c>
      <c r="C1892" t="inlineStr">
        <is>
          <t>CLVT UN</t>
        </is>
      </c>
      <c r="D1892" t="inlineStr">
        <is>
          <t>BJJN444</t>
        </is>
      </c>
      <c r="E1892" t="inlineStr">
        <is>
          <t>JE00BJJN4441</t>
        </is>
      </c>
      <c r="G1892" s="1" t="n">
        <v>-89965.37373548544</v>
      </c>
      <c r="H1892" s="1" t="n">
        <v>3.63</v>
      </c>
      <c r="I1892" s="2" t="n">
        <v>-326574.3066598121</v>
      </c>
      <c r="J1892" s="3" t="n">
        <v>-0.0039525474272699</v>
      </c>
      <c r="K1892" s="4" t="n">
        <v>82623754.09</v>
      </c>
      <c r="L1892" s="5" t="n">
        <v>4375001</v>
      </c>
      <c r="M1892" s="6" t="n">
        <v>18.88542519</v>
      </c>
      <c r="N1892" s="7">
        <f t="array" ref="N1892">IF(ISNUMBER(_xlfn.SINGLE(_xll.BDP($C1892, "DELTA_MID"))),_xll.BDP($C1892, "DELTA_MID")," ")</f>
        <v/>
      </c>
      <c r="O1892" s="7">
        <f>IF(ISNUMBER(N1892),_xll.BDP($C1892, "OPT_UNDL_TICKER"),"")</f>
        <v/>
      </c>
      <c r="P1892" s="8">
        <f>IF(ISNUMBER(N1892),_xll.BDP($C1892, "OPT_UNDL_PX")," ")</f>
        <v/>
      </c>
      <c r="Q1892" s="7">
        <f>IF(ISNUMBER(N1892),+G1892*_xll.BDP($C1892, "PX_POS_MULT_FACTOR")*P1892/K1892," ")</f>
        <v/>
      </c>
      <c r="R1892" s="8">
        <f t="array" ref="R1892">IF(OR($A1892="TUA",$A1892="TYA"),"",IF(ISNUMBER(_xlfn.SINGLE(_xll.BDP($C1892,"DUR_ADJ_OAS_MID"))),_xll.BDP($C1892,"DUR_ADJ_OAS_MID"),IF(ISNUMBER(_xlfn.SINGLE(_xll.BDP($E1892&amp;" ISIN","DUR_ADJ_OAS_MID"))),_xll.BDP($E1892&amp;" ISIN","DUR_ADJ_OAS_MID")," ")))</f>
        <v/>
      </c>
      <c r="S1892" s="7">
        <f>IF(ISNUMBER(N1892),Q1892*N1892,IF(ISNUMBER(R1892),J1892*R1892," "))</f>
        <v/>
      </c>
      <c r="AB1892" s="8" t="inlineStr">
        <is>
          <t>MSSIJNK1A 00001</t>
        </is>
      </c>
      <c r="AG1892" t="n">
        <v>-0.000465</v>
      </c>
    </row>
    <row r="1893">
      <c r="A1893" t="inlineStr">
        <is>
          <t>QIS</t>
        </is>
      </c>
      <c r="B1893" t="inlineStr">
        <is>
          <t>Centene Corp</t>
        </is>
      </c>
      <c r="C1893" t="inlineStr">
        <is>
          <t>CNC UN</t>
        </is>
      </c>
      <c r="D1893" t="inlineStr">
        <is>
          <t>2807061</t>
        </is>
      </c>
      <c r="E1893" t="inlineStr">
        <is>
          <t>US15135B1017</t>
        </is>
      </c>
      <c r="F1893" t="inlineStr">
        <is>
          <t>15135B101</t>
        </is>
      </c>
      <c r="G1893" s="1" t="n">
        <v>-11842.69388730762</v>
      </c>
      <c r="H1893" s="1" t="n">
        <v>36.02</v>
      </c>
      <c r="I1893" s="2" t="n">
        <v>-426573.8338208206</v>
      </c>
      <c r="J1893" s="3" t="n">
        <v>-0.0051628473980517</v>
      </c>
      <c r="K1893" s="4" t="n">
        <v>82623754.09</v>
      </c>
      <c r="L1893" s="5" t="n">
        <v>4375001</v>
      </c>
      <c r="M1893" s="6" t="n">
        <v>18.88542519</v>
      </c>
      <c r="N1893" s="7">
        <f t="array" ref="N1893">IF(ISNUMBER(_xlfn.SINGLE(_xll.BDP($C1893, "DELTA_MID"))),_xll.BDP($C1893, "DELTA_MID")," ")</f>
        <v/>
      </c>
      <c r="O1893" s="7">
        <f>IF(ISNUMBER(N1893),_xll.BDP($C1893, "OPT_UNDL_TICKER"),"")</f>
        <v/>
      </c>
      <c r="P1893" s="8">
        <f>IF(ISNUMBER(N1893),_xll.BDP($C1893, "OPT_UNDL_PX")," ")</f>
        <v/>
      </c>
      <c r="Q1893" s="7">
        <f>IF(ISNUMBER(N1893),+G1893*_xll.BDP($C1893, "PX_POS_MULT_FACTOR")*P1893/K1893," ")</f>
        <v/>
      </c>
      <c r="R1893" s="8">
        <f t="array" ref="R1893">IF(OR($A1893="TUA",$A1893="TYA"),"",IF(ISNUMBER(_xlfn.SINGLE(_xll.BDP($C1893,"DUR_ADJ_OAS_MID"))),_xll.BDP($C1893,"DUR_ADJ_OAS_MID"),IF(ISNUMBER(_xlfn.SINGLE(_xll.BDP($E1893&amp;" ISIN","DUR_ADJ_OAS_MID"))),_xll.BDP($E1893&amp;" ISIN","DUR_ADJ_OAS_MID")," ")))</f>
        <v/>
      </c>
      <c r="S1893" s="7">
        <f>IF(ISNUMBER(N1893),Q1893*N1893,IF(ISNUMBER(R1893),J1893*R1893," "))</f>
        <v/>
      </c>
      <c r="AB1893" s="8" t="inlineStr">
        <is>
          <t>MSSIJNK1A 00001</t>
        </is>
      </c>
      <c r="AG1893" t="n">
        <v>-0.000465</v>
      </c>
    </row>
    <row r="1894">
      <c r="A1894" t="inlineStr">
        <is>
          <t>QIS</t>
        </is>
      </c>
      <c r="B1894" t="inlineStr">
        <is>
          <t>Concentrix Corp</t>
        </is>
      </c>
      <c r="C1894" t="inlineStr">
        <is>
          <t>CNXC UW</t>
        </is>
      </c>
      <c r="D1894" t="inlineStr">
        <is>
          <t>BNKVVY4</t>
        </is>
      </c>
      <c r="E1894" t="inlineStr">
        <is>
          <t>US20602D1019</t>
        </is>
      </c>
      <c r="F1894" t="inlineStr">
        <is>
          <t>20602D101</t>
        </is>
      </c>
      <c r="G1894" s="1" t="n">
        <v>-6993.952432503476</v>
      </c>
      <c r="H1894" s="1" t="n">
        <v>47.32</v>
      </c>
      <c r="I1894" s="2" t="n">
        <v>-330953.8291060645</v>
      </c>
      <c r="J1894" s="3" t="n">
        <v>-0.0040055530367884</v>
      </c>
      <c r="K1894" s="4" t="n">
        <v>82623754.09</v>
      </c>
      <c r="L1894" s="5" t="n">
        <v>4375001</v>
      </c>
      <c r="M1894" s="6" t="n">
        <v>18.88542519</v>
      </c>
      <c r="N1894" s="7">
        <f t="array" ref="N1894">IF(ISNUMBER(_xlfn.SINGLE(_xll.BDP($C1894, "DELTA_MID"))),_xll.BDP($C1894, "DELTA_MID")," ")</f>
        <v/>
      </c>
      <c r="O1894" s="7">
        <f>IF(ISNUMBER(N1894),_xll.BDP($C1894, "OPT_UNDL_TICKER"),"")</f>
        <v/>
      </c>
      <c r="P1894" s="8">
        <f>IF(ISNUMBER(N1894),_xll.BDP($C1894, "OPT_UNDL_PX")," ")</f>
        <v/>
      </c>
      <c r="Q1894" s="7">
        <f>IF(ISNUMBER(N1894),+G1894*_xll.BDP($C1894, "PX_POS_MULT_FACTOR")*P1894/K1894," ")</f>
        <v/>
      </c>
      <c r="R1894" s="8">
        <f t="array" ref="R1894">IF(OR($A1894="TUA",$A1894="TYA"),"",IF(ISNUMBER(_xlfn.SINGLE(_xll.BDP($C1894,"DUR_ADJ_OAS_MID"))),_xll.BDP($C1894,"DUR_ADJ_OAS_MID"),IF(ISNUMBER(_xlfn.SINGLE(_xll.BDP($E1894&amp;" ISIN","DUR_ADJ_OAS_MID"))),_xll.BDP($E1894&amp;" ISIN","DUR_ADJ_OAS_MID")," ")))</f>
        <v/>
      </c>
      <c r="S1894" s="7">
        <f>IF(ISNUMBER(N1894),Q1894*N1894,IF(ISNUMBER(R1894),J1894*R1894," "))</f>
        <v/>
      </c>
      <c r="AB1894" s="8" t="inlineStr">
        <is>
          <t>MSSIJNK1A 00001</t>
        </is>
      </c>
      <c r="AG1894" t="n">
        <v>-0.000465</v>
      </c>
    </row>
    <row r="1895">
      <c r="A1895" t="inlineStr">
        <is>
          <t>QIS</t>
        </is>
      </c>
      <c r="B1895" t="inlineStr">
        <is>
          <t>Coherent Corp</t>
        </is>
      </c>
      <c r="C1895" t="inlineStr">
        <is>
          <t>COHR UN</t>
        </is>
      </c>
      <c r="D1895" t="inlineStr">
        <is>
          <t>BNG8Z81</t>
        </is>
      </c>
      <c r="E1895" t="inlineStr">
        <is>
          <t>US19247G1076</t>
        </is>
      </c>
      <c r="F1895" t="inlineStr">
        <is>
          <t>19247G107</t>
        </is>
      </c>
      <c r="G1895" s="1" t="n">
        <v>-3527.887986341774</v>
      </c>
      <c r="H1895" s="1" t="n">
        <v>115.37</v>
      </c>
      <c r="I1895" s="2" t="n">
        <v>-407012.4369842505</v>
      </c>
      <c r="J1895" s="3" t="n">
        <v>-0.0049260946983951</v>
      </c>
      <c r="K1895" s="4" t="n">
        <v>82623754.09</v>
      </c>
      <c r="L1895" s="5" t="n">
        <v>4375001</v>
      </c>
      <c r="M1895" s="6" t="n">
        <v>18.88542519</v>
      </c>
      <c r="N1895" s="7">
        <f t="array" ref="N1895">IF(ISNUMBER(_xlfn.SINGLE(_xll.BDP($C1895, "DELTA_MID"))),_xll.BDP($C1895, "DELTA_MID")," ")</f>
        <v/>
      </c>
      <c r="O1895" s="7">
        <f>IF(ISNUMBER(N1895),_xll.BDP($C1895, "OPT_UNDL_TICKER"),"")</f>
        <v/>
      </c>
      <c r="P1895" s="8">
        <f>IF(ISNUMBER(N1895),_xll.BDP($C1895, "OPT_UNDL_PX")," ")</f>
        <v/>
      </c>
      <c r="Q1895" s="7">
        <f>IF(ISNUMBER(N1895),+G1895*_xll.BDP($C1895, "PX_POS_MULT_FACTOR")*P1895/K1895," ")</f>
        <v/>
      </c>
      <c r="R1895" s="8">
        <f t="array" ref="R1895">IF(OR($A1895="TUA",$A1895="TYA"),"",IF(ISNUMBER(_xlfn.SINGLE(_xll.BDP($C1895,"DUR_ADJ_OAS_MID"))),_xll.BDP($C1895,"DUR_ADJ_OAS_MID"),IF(ISNUMBER(_xlfn.SINGLE(_xll.BDP($E1895&amp;" ISIN","DUR_ADJ_OAS_MID"))),_xll.BDP($E1895&amp;" ISIN","DUR_ADJ_OAS_MID")," ")))</f>
        <v/>
      </c>
      <c r="S1895" s="7">
        <f>IF(ISNUMBER(N1895),Q1895*N1895,IF(ISNUMBER(R1895),J1895*R1895," "))</f>
        <v/>
      </c>
      <c r="AB1895" s="8" t="inlineStr">
        <is>
          <t>MSSIJNK1A 00001</t>
        </is>
      </c>
      <c r="AG1895" t="n">
        <v>-0.000465</v>
      </c>
    </row>
    <row r="1896">
      <c r="A1896" t="inlineStr">
        <is>
          <t>QIS</t>
        </is>
      </c>
      <c r="B1896" t="inlineStr">
        <is>
          <t>Coty Inc</t>
        </is>
      </c>
      <c r="C1896" t="inlineStr">
        <is>
          <t>COTY UN</t>
        </is>
      </c>
      <c r="D1896" t="inlineStr">
        <is>
          <t>BBBSMJ2</t>
        </is>
      </c>
      <c r="E1896" t="inlineStr">
        <is>
          <t>US2220702037</t>
        </is>
      </c>
      <c r="F1896" t="inlineStr">
        <is>
          <t>222070203</t>
        </is>
      </c>
      <c r="G1896" s="1" t="n">
        <v>-90181.63665249717</v>
      </c>
      <c r="H1896" s="1" t="n">
        <v>4.16</v>
      </c>
      <c r="I1896" s="2" t="n">
        <v>-375155.6084743882</v>
      </c>
      <c r="J1896" s="3" t="n">
        <v>-0.0045405296891465</v>
      </c>
      <c r="K1896" s="4" t="n">
        <v>82623754.09</v>
      </c>
      <c r="L1896" s="5" t="n">
        <v>4375001</v>
      </c>
      <c r="M1896" s="6" t="n">
        <v>18.88542519</v>
      </c>
      <c r="N1896" s="7">
        <f t="array" ref="N1896">IF(ISNUMBER(_xlfn.SINGLE(_xll.BDP($C1896, "DELTA_MID"))),_xll.BDP($C1896, "DELTA_MID")," ")</f>
        <v/>
      </c>
      <c r="O1896" s="7">
        <f>IF(ISNUMBER(N1896),_xll.BDP($C1896, "OPT_UNDL_TICKER"),"")</f>
        <v/>
      </c>
      <c r="P1896" s="8">
        <f>IF(ISNUMBER(N1896),_xll.BDP($C1896, "OPT_UNDL_PX")," ")</f>
        <v/>
      </c>
      <c r="Q1896" s="7">
        <f>IF(ISNUMBER(N1896),+G1896*_xll.BDP($C1896, "PX_POS_MULT_FACTOR")*P1896/K1896," ")</f>
        <v/>
      </c>
      <c r="R1896" s="8">
        <f t="array" ref="R1896">IF(OR($A1896="TUA",$A1896="TYA"),"",IF(ISNUMBER(_xlfn.SINGLE(_xll.BDP($C1896,"DUR_ADJ_OAS_MID"))),_xll.BDP($C1896,"DUR_ADJ_OAS_MID"),IF(ISNUMBER(_xlfn.SINGLE(_xll.BDP($E1896&amp;" ISIN","DUR_ADJ_OAS_MID"))),_xll.BDP($E1896&amp;" ISIN","DUR_ADJ_OAS_MID")," ")))</f>
        <v/>
      </c>
      <c r="S1896" s="7">
        <f>IF(ISNUMBER(N1896),Q1896*N1896,IF(ISNUMBER(R1896),J1896*R1896," "))</f>
        <v/>
      </c>
      <c r="AB1896" s="8" t="inlineStr">
        <is>
          <t>MSSIJNK1A 00001</t>
        </is>
      </c>
      <c r="AG1896" t="n">
        <v>-0.000465</v>
      </c>
    </row>
    <row r="1897">
      <c r="A1897" t="inlineStr">
        <is>
          <t>QIS</t>
        </is>
      </c>
      <c r="B1897" t="inlineStr">
        <is>
          <t>Capri Holdings Ltd</t>
        </is>
      </c>
      <c r="C1897" t="inlineStr">
        <is>
          <t>CPRI UN</t>
        </is>
      </c>
      <c r="D1897" t="inlineStr">
        <is>
          <t>BJ1N1M9</t>
        </is>
      </c>
      <c r="E1897" t="inlineStr">
        <is>
          <t>VGG1890L1076</t>
        </is>
      </c>
      <c r="G1897" s="1" t="n">
        <v>-16577.1004625824</v>
      </c>
      <c r="H1897" s="1" t="n">
        <v>22.44</v>
      </c>
      <c r="I1897" s="2" t="n">
        <v>-371990.1343803491</v>
      </c>
      <c r="J1897" s="3" t="n">
        <v>-0.0045022177759576</v>
      </c>
      <c r="K1897" s="4" t="n">
        <v>82623754.09</v>
      </c>
      <c r="L1897" s="5" t="n">
        <v>4375001</v>
      </c>
      <c r="M1897" s="6" t="n">
        <v>18.88542519</v>
      </c>
      <c r="N1897" s="7">
        <f t="array" ref="N1897">IF(ISNUMBER(_xlfn.SINGLE(_xll.BDP($C1897, "DELTA_MID"))),_xll.BDP($C1897, "DELTA_MID")," ")</f>
        <v/>
      </c>
      <c r="O1897" s="7">
        <f>IF(ISNUMBER(N1897),_xll.BDP($C1897, "OPT_UNDL_TICKER"),"")</f>
        <v/>
      </c>
      <c r="P1897" s="8">
        <f>IF(ISNUMBER(N1897),_xll.BDP($C1897, "OPT_UNDL_PX")," ")</f>
        <v/>
      </c>
      <c r="Q1897" s="7">
        <f>IF(ISNUMBER(N1897),+G1897*_xll.BDP($C1897, "PX_POS_MULT_FACTOR")*P1897/K1897," ")</f>
        <v/>
      </c>
      <c r="R1897" s="8">
        <f t="array" ref="R1897">IF(OR($A1897="TUA",$A1897="TYA"),"",IF(ISNUMBER(_xlfn.SINGLE(_xll.BDP($C1897,"DUR_ADJ_OAS_MID"))),_xll.BDP($C1897,"DUR_ADJ_OAS_MID"),IF(ISNUMBER(_xlfn.SINGLE(_xll.BDP($E1897&amp;" ISIN","DUR_ADJ_OAS_MID"))),_xll.BDP($E1897&amp;" ISIN","DUR_ADJ_OAS_MID")," ")))</f>
        <v/>
      </c>
      <c r="S1897" s="7">
        <f>IF(ISNUMBER(N1897),Q1897*N1897,IF(ISNUMBER(R1897),J1897*R1897," "))</f>
        <v/>
      </c>
      <c r="AB1897" s="8" t="inlineStr">
        <is>
          <t>MSSIJNK1A 00001</t>
        </is>
      </c>
      <c r="AG1897" t="n">
        <v>-0.000465</v>
      </c>
    </row>
    <row r="1898">
      <c r="A1898" t="inlineStr">
        <is>
          <t>QIS</t>
        </is>
      </c>
      <c r="B1898" t="inlineStr">
        <is>
          <t>CVS Health Corp</t>
        </is>
      </c>
      <c r="C1898" t="inlineStr">
        <is>
          <t>CVS UN</t>
        </is>
      </c>
      <c r="D1898" t="inlineStr">
        <is>
          <t>2577609</t>
        </is>
      </c>
      <c r="E1898" t="inlineStr">
        <is>
          <t>US1266501006</t>
        </is>
      </c>
      <c r="F1898" t="inlineStr">
        <is>
          <t>126650100</t>
        </is>
      </c>
      <c r="G1898" s="1" t="n">
        <v>-4669.157882608892</v>
      </c>
      <c r="H1898" s="1" t="n">
        <v>82.01000000000001</v>
      </c>
      <c r="I1898" s="2" t="n">
        <v>-382917.6379527552</v>
      </c>
      <c r="J1898" s="3" t="n">
        <v>-0.0046344739738605</v>
      </c>
      <c r="K1898" s="4" t="n">
        <v>82623754.09</v>
      </c>
      <c r="L1898" s="5" t="n">
        <v>4375001</v>
      </c>
      <c r="M1898" s="6" t="n">
        <v>18.88542519</v>
      </c>
      <c r="N1898" s="7">
        <f t="array" ref="N1898">IF(ISNUMBER(_xlfn.SINGLE(_xll.BDP($C1898, "DELTA_MID"))),_xll.BDP($C1898, "DELTA_MID")," ")</f>
        <v/>
      </c>
      <c r="O1898" s="7">
        <f>IF(ISNUMBER(N1898),_xll.BDP($C1898, "OPT_UNDL_TICKER"),"")</f>
        <v/>
      </c>
      <c r="P1898" s="8">
        <f>IF(ISNUMBER(N1898),_xll.BDP($C1898, "OPT_UNDL_PX")," ")</f>
        <v/>
      </c>
      <c r="Q1898" s="7">
        <f>IF(ISNUMBER(N1898),+G1898*_xll.BDP($C1898, "PX_POS_MULT_FACTOR")*P1898/K1898," ")</f>
        <v/>
      </c>
      <c r="R1898" s="8">
        <f t="array" ref="R1898">IF(OR($A1898="TUA",$A1898="TYA"),"",IF(ISNUMBER(_xlfn.SINGLE(_xll.BDP($C1898,"DUR_ADJ_OAS_MID"))),_xll.BDP($C1898,"DUR_ADJ_OAS_MID"),IF(ISNUMBER(_xlfn.SINGLE(_xll.BDP($E1898&amp;" ISIN","DUR_ADJ_OAS_MID"))),_xll.BDP($E1898&amp;" ISIN","DUR_ADJ_OAS_MID")," ")))</f>
        <v/>
      </c>
      <c r="S1898" s="7">
        <f>IF(ISNUMBER(N1898),Q1898*N1898,IF(ISNUMBER(R1898),J1898*R1898," "))</f>
        <v/>
      </c>
      <c r="AB1898" s="8" t="inlineStr">
        <is>
          <t>MSSIJNK1A 00001</t>
        </is>
      </c>
      <c r="AG1898" t="n">
        <v>-0.000465</v>
      </c>
    </row>
    <row r="1899">
      <c r="A1899" t="inlineStr">
        <is>
          <t>QIS</t>
        </is>
      </c>
      <c r="B1899" t="inlineStr">
        <is>
          <t>Caesars Entertainment Inc</t>
        </is>
      </c>
      <c r="C1899" t="inlineStr">
        <is>
          <t>CZR UW</t>
        </is>
      </c>
      <c r="D1899" t="inlineStr">
        <is>
          <t>BMWWGB0</t>
        </is>
      </c>
      <c r="E1899" t="inlineStr">
        <is>
          <t>US12769G1004</t>
        </is>
      </c>
      <c r="F1899" t="inlineStr">
        <is>
          <t>12769G100</t>
        </is>
      </c>
      <c r="G1899" s="1" t="n">
        <v>-14624.45269062531</v>
      </c>
      <c r="H1899" s="1" t="n">
        <v>22.61</v>
      </c>
      <c r="I1899" s="2" t="n">
        <v>-330658.8753350383</v>
      </c>
      <c r="J1899" s="3" t="n">
        <v>-0.0040019831945043</v>
      </c>
      <c r="K1899" s="4" t="n">
        <v>82623754.09</v>
      </c>
      <c r="L1899" s="5" t="n">
        <v>4375001</v>
      </c>
      <c r="M1899" s="6" t="n">
        <v>18.88542519</v>
      </c>
      <c r="N1899" s="7">
        <f t="array" ref="N1899">IF(ISNUMBER(_xlfn.SINGLE(_xll.BDP($C1899, "DELTA_MID"))),_xll.BDP($C1899, "DELTA_MID")," ")</f>
        <v/>
      </c>
      <c r="O1899" s="7">
        <f>IF(ISNUMBER(N1899),_xll.BDP($C1899, "OPT_UNDL_TICKER"),"")</f>
        <v/>
      </c>
      <c r="P1899" s="8">
        <f>IF(ISNUMBER(N1899),_xll.BDP($C1899, "OPT_UNDL_PX")," ")</f>
        <v/>
      </c>
      <c r="Q1899" s="7">
        <f>IF(ISNUMBER(N1899),+G1899*_xll.BDP($C1899, "PX_POS_MULT_FACTOR")*P1899/K1899," ")</f>
        <v/>
      </c>
      <c r="R1899" s="8">
        <f t="array" ref="R1899">IF(OR($A1899="TUA",$A1899="TYA"),"",IF(ISNUMBER(_xlfn.SINGLE(_xll.BDP($C1899,"DUR_ADJ_OAS_MID"))),_xll.BDP($C1899,"DUR_ADJ_OAS_MID"),IF(ISNUMBER(_xlfn.SINGLE(_xll.BDP($E1899&amp;" ISIN","DUR_ADJ_OAS_MID"))),_xll.BDP($E1899&amp;" ISIN","DUR_ADJ_OAS_MID")," ")))</f>
        <v/>
      </c>
      <c r="S1899" s="7">
        <f>IF(ISNUMBER(N1899),Q1899*N1899,IF(ISNUMBER(R1899),J1899*R1899," "))</f>
        <v/>
      </c>
      <c r="AB1899" s="8" t="inlineStr">
        <is>
          <t>MSSIJNK1A 00001</t>
        </is>
      </c>
      <c r="AG1899" t="n">
        <v>-0.000465</v>
      </c>
    </row>
    <row r="1900">
      <c r="A1900" t="inlineStr">
        <is>
          <t>QIS</t>
        </is>
      </c>
      <c r="B1900" t="inlineStr">
        <is>
          <t>Delta Air Lines Inc</t>
        </is>
      </c>
      <c r="C1900" t="inlineStr">
        <is>
          <t>DAL UN</t>
        </is>
      </c>
      <c r="D1900" t="inlineStr">
        <is>
          <t>B1W9D46</t>
        </is>
      </c>
      <c r="E1900" t="inlineStr">
        <is>
          <t>US2473617023</t>
        </is>
      </c>
      <c r="F1900" t="inlineStr">
        <is>
          <t>247361702</t>
        </is>
      </c>
      <c r="G1900" s="1" t="n">
        <v>-6595.399754049416</v>
      </c>
      <c r="H1900" s="1" t="n">
        <v>60</v>
      </c>
      <c r="I1900" s="2" t="n">
        <v>-395723.9852429649</v>
      </c>
      <c r="J1900" s="3" t="n">
        <v>-0.0047894699242534</v>
      </c>
      <c r="K1900" s="4" t="n">
        <v>82623754.09</v>
      </c>
      <c r="L1900" s="5" t="n">
        <v>4375001</v>
      </c>
      <c r="M1900" s="6" t="n">
        <v>18.88542519</v>
      </c>
      <c r="N1900" s="7">
        <f t="array" ref="N1900">IF(ISNUMBER(_xlfn.SINGLE(_xll.BDP($C1900, "DELTA_MID"))),_xll.BDP($C1900, "DELTA_MID")," ")</f>
        <v/>
      </c>
      <c r="O1900" s="7">
        <f>IF(ISNUMBER(N1900),_xll.BDP($C1900, "OPT_UNDL_TICKER"),"")</f>
        <v/>
      </c>
      <c r="P1900" s="8">
        <f>IF(ISNUMBER(N1900),_xll.BDP($C1900, "OPT_UNDL_PX")," ")</f>
        <v/>
      </c>
      <c r="Q1900" s="7">
        <f>IF(ISNUMBER(N1900),+G1900*_xll.BDP($C1900, "PX_POS_MULT_FACTOR")*P1900/K1900," ")</f>
        <v/>
      </c>
      <c r="R1900" s="8">
        <f t="array" ref="R1900">IF(OR($A1900="TUA",$A1900="TYA"),"",IF(ISNUMBER(_xlfn.SINGLE(_xll.BDP($C1900,"DUR_ADJ_OAS_MID"))),_xll.BDP($C1900,"DUR_ADJ_OAS_MID"),IF(ISNUMBER(_xlfn.SINGLE(_xll.BDP($E1900&amp;" ISIN","DUR_ADJ_OAS_MID"))),_xll.BDP($E1900&amp;" ISIN","DUR_ADJ_OAS_MID")," ")))</f>
        <v/>
      </c>
      <c r="S1900" s="7">
        <f>IF(ISNUMBER(N1900),Q1900*N1900,IF(ISNUMBER(R1900),J1900*R1900," "))</f>
        <v/>
      </c>
      <c r="AB1900" s="8" t="inlineStr">
        <is>
          <t>MSSIJNK1A 00001</t>
        </is>
      </c>
      <c r="AG1900" t="n">
        <v>-0.000465</v>
      </c>
    </row>
    <row r="1901">
      <c r="A1901" t="inlineStr">
        <is>
          <t>QIS</t>
        </is>
      </c>
      <c r="B1901" t="inlineStr">
        <is>
          <t>Darling Ingredients Inc</t>
        </is>
      </c>
      <c r="C1901" t="inlineStr">
        <is>
          <t>DAR UN</t>
        </is>
      </c>
      <c r="D1901" t="inlineStr">
        <is>
          <t>2250289</t>
        </is>
      </c>
      <c r="E1901" t="inlineStr">
        <is>
          <t>US2372661015</t>
        </is>
      </c>
      <c r="F1901" t="inlineStr">
        <is>
          <t>237266101</t>
        </is>
      </c>
      <c r="G1901" s="1" t="n">
        <v>-11951.43703352431</v>
      </c>
      <c r="H1901" s="1" t="n">
        <v>31.12</v>
      </c>
      <c r="I1901" s="2" t="n">
        <v>-371928.7204832765</v>
      </c>
      <c r="J1901" s="3" t="n">
        <v>-0.0045014744800647</v>
      </c>
      <c r="K1901" s="4" t="n">
        <v>82623754.09</v>
      </c>
      <c r="L1901" s="5" t="n">
        <v>4375001</v>
      </c>
      <c r="M1901" s="6" t="n">
        <v>18.88542519</v>
      </c>
      <c r="N1901" s="7">
        <f t="array" ref="N1901">IF(ISNUMBER(_xlfn.SINGLE(_xll.BDP($C1901, "DELTA_MID"))),_xll.BDP($C1901, "DELTA_MID")," ")</f>
        <v/>
      </c>
      <c r="O1901" s="7">
        <f>IF(ISNUMBER(N1901),_xll.BDP($C1901, "OPT_UNDL_TICKER"),"")</f>
        <v/>
      </c>
      <c r="P1901" s="8">
        <f>IF(ISNUMBER(N1901),_xll.BDP($C1901, "OPT_UNDL_PX")," ")</f>
        <v/>
      </c>
      <c r="Q1901" s="7">
        <f>IF(ISNUMBER(N1901),+G1901*_xll.BDP($C1901, "PX_POS_MULT_FACTOR")*P1901/K1901," ")</f>
        <v/>
      </c>
      <c r="R1901" s="8">
        <f t="array" ref="R1901">IF(OR($A1901="TUA",$A1901="TYA"),"",IF(ISNUMBER(_xlfn.SINGLE(_xll.BDP($C1901,"DUR_ADJ_OAS_MID"))),_xll.BDP($C1901,"DUR_ADJ_OAS_MID"),IF(ISNUMBER(_xlfn.SINGLE(_xll.BDP($E1901&amp;" ISIN","DUR_ADJ_OAS_MID"))),_xll.BDP($E1901&amp;" ISIN","DUR_ADJ_OAS_MID")," ")))</f>
        <v/>
      </c>
      <c r="S1901" s="7">
        <f>IF(ISNUMBER(N1901),Q1901*N1901,IF(ISNUMBER(R1901),J1901*R1901," "))</f>
        <v/>
      </c>
      <c r="AB1901" s="8" t="inlineStr">
        <is>
          <t>MSSIJNK1A 00001</t>
        </is>
      </c>
      <c r="AG1901" t="n">
        <v>-0.000465</v>
      </c>
    </row>
    <row r="1902">
      <c r="A1902" t="inlineStr">
        <is>
          <t>QIS</t>
        </is>
      </c>
      <c r="B1902" t="inlineStr">
        <is>
          <t>Dollar General Corp</t>
        </is>
      </c>
      <c r="C1902" t="inlineStr">
        <is>
          <t>DG UN</t>
        </is>
      </c>
      <c r="D1902" t="inlineStr">
        <is>
          <t>B5B1S13</t>
        </is>
      </c>
      <c r="E1902" t="inlineStr">
        <is>
          <t>US2566771059</t>
        </is>
      </c>
      <c r="F1902" t="inlineStr">
        <is>
          <t>256677105</t>
        </is>
      </c>
      <c r="G1902" s="1" t="n">
        <v>-2919.962548300613</v>
      </c>
      <c r="H1902" s="1" t="n">
        <v>103.58</v>
      </c>
      <c r="I1902" s="2" t="n">
        <v>-302449.7207529775</v>
      </c>
      <c r="J1902" s="3" t="n">
        <v>-0.0036605661904871</v>
      </c>
      <c r="K1902" s="4" t="n">
        <v>82623754.09</v>
      </c>
      <c r="L1902" s="5" t="n">
        <v>4375001</v>
      </c>
      <c r="M1902" s="6" t="n">
        <v>18.88542519</v>
      </c>
      <c r="N1902" s="7">
        <f t="array" ref="N1902">IF(ISNUMBER(_xlfn.SINGLE(_xll.BDP($C1902, "DELTA_MID"))),_xll.BDP($C1902, "DELTA_MID")," ")</f>
        <v/>
      </c>
      <c r="O1902" s="7">
        <f>IF(ISNUMBER(N1902),_xll.BDP($C1902, "OPT_UNDL_TICKER"),"")</f>
        <v/>
      </c>
      <c r="P1902" s="8">
        <f>IF(ISNUMBER(N1902),_xll.BDP($C1902, "OPT_UNDL_PX")," ")</f>
        <v/>
      </c>
      <c r="Q1902" s="7">
        <f>IF(ISNUMBER(N1902),+G1902*_xll.BDP($C1902, "PX_POS_MULT_FACTOR")*P1902/K1902," ")</f>
        <v/>
      </c>
      <c r="R1902" s="8">
        <f t="array" ref="R1902">IF(OR($A1902="TUA",$A1902="TYA"),"",IF(ISNUMBER(_xlfn.SINGLE(_xll.BDP($C1902,"DUR_ADJ_OAS_MID"))),_xll.BDP($C1902,"DUR_ADJ_OAS_MID"),IF(ISNUMBER(_xlfn.SINGLE(_xll.BDP($E1902&amp;" ISIN","DUR_ADJ_OAS_MID"))),_xll.BDP($E1902&amp;" ISIN","DUR_ADJ_OAS_MID")," ")))</f>
        <v/>
      </c>
      <c r="S1902" s="7">
        <f>IF(ISNUMBER(N1902),Q1902*N1902,IF(ISNUMBER(R1902),J1902*R1902," "))</f>
        <v/>
      </c>
      <c r="AB1902" s="8" t="inlineStr">
        <is>
          <t>MSSIJNK1A 00001</t>
        </is>
      </c>
      <c r="AG1902" t="n">
        <v>-0.000465</v>
      </c>
    </row>
    <row r="1903">
      <c r="A1903" t="inlineStr">
        <is>
          <t>QIS</t>
        </is>
      </c>
      <c r="B1903" t="inlineStr">
        <is>
          <t>Dow Inc</t>
        </is>
      </c>
      <c r="C1903" t="inlineStr">
        <is>
          <t>DOW UN</t>
        </is>
      </c>
      <c r="D1903" t="inlineStr">
        <is>
          <t>BHXCF84</t>
        </is>
      </c>
      <c r="E1903" t="inlineStr">
        <is>
          <t>US2605571031</t>
        </is>
      </c>
      <c r="F1903" t="inlineStr">
        <is>
          <t>260557103</t>
        </is>
      </c>
      <c r="G1903" s="1" t="n">
        <v>-16012.99399545366</v>
      </c>
      <c r="H1903" s="1" t="n">
        <v>21.7</v>
      </c>
      <c r="I1903" s="2" t="n">
        <v>-347481.9697013444</v>
      </c>
      <c r="J1903" s="3" t="n">
        <v>-0.0042055940634559</v>
      </c>
      <c r="K1903" s="4" t="n">
        <v>82623754.09</v>
      </c>
      <c r="L1903" s="5" t="n">
        <v>4375001</v>
      </c>
      <c r="M1903" s="6" t="n">
        <v>18.88542519</v>
      </c>
      <c r="N1903" s="7">
        <f t="array" ref="N1903">IF(ISNUMBER(_xlfn.SINGLE(_xll.BDP($C1903, "DELTA_MID"))),_xll.BDP($C1903, "DELTA_MID")," ")</f>
        <v/>
      </c>
      <c r="O1903" s="7">
        <f>IF(ISNUMBER(N1903),_xll.BDP($C1903, "OPT_UNDL_TICKER"),"")</f>
        <v/>
      </c>
      <c r="P1903" s="8">
        <f>IF(ISNUMBER(N1903),_xll.BDP($C1903, "OPT_UNDL_PX")," ")</f>
        <v/>
      </c>
      <c r="Q1903" s="7">
        <f>IF(ISNUMBER(N1903),+G1903*_xll.BDP($C1903, "PX_POS_MULT_FACTOR")*P1903/K1903," ")</f>
        <v/>
      </c>
      <c r="R1903" s="8">
        <f t="array" ref="R1903">IF(OR($A1903="TUA",$A1903="TYA"),"",IF(ISNUMBER(_xlfn.SINGLE(_xll.BDP($C1903,"DUR_ADJ_OAS_MID"))),_xll.BDP($C1903,"DUR_ADJ_OAS_MID"),IF(ISNUMBER(_xlfn.SINGLE(_xll.BDP($E1903&amp;" ISIN","DUR_ADJ_OAS_MID"))),_xll.BDP($E1903&amp;" ISIN","DUR_ADJ_OAS_MID")," ")))</f>
        <v/>
      </c>
      <c r="S1903" s="7">
        <f>IF(ISNUMBER(N1903),Q1903*N1903,IF(ISNUMBER(R1903),J1903*R1903," "))</f>
        <v/>
      </c>
      <c r="AB1903" s="8" t="inlineStr">
        <is>
          <t>MSSIJNK1A 00001</t>
        </is>
      </c>
      <c r="AG1903" t="n">
        <v>-0.000465</v>
      </c>
    </row>
    <row r="1904">
      <c r="A1904" t="inlineStr">
        <is>
          <t>QIS</t>
        </is>
      </c>
      <c r="B1904" t="inlineStr">
        <is>
          <t>Driven Brands Holdings Inc</t>
        </is>
      </c>
      <c r="C1904" t="inlineStr">
        <is>
          <t>DRVN UW</t>
        </is>
      </c>
      <c r="D1904" t="inlineStr">
        <is>
          <t>BL0P090</t>
        </is>
      </c>
      <c r="E1904" t="inlineStr">
        <is>
          <t>US26210V1026</t>
        </is>
      </c>
      <c r="F1904" t="inlineStr">
        <is>
          <t>26210V102</t>
        </is>
      </c>
      <c r="G1904" s="1" t="n">
        <v>-17416.79580129196</v>
      </c>
      <c r="H1904" s="1" t="n">
        <v>15.87</v>
      </c>
      <c r="I1904" s="2" t="n">
        <v>-276404.5493665034</v>
      </c>
      <c r="J1904" s="3" t="n">
        <v>-0.0033453399982942</v>
      </c>
      <c r="K1904" s="4" t="n">
        <v>82623754.09</v>
      </c>
      <c r="L1904" s="5" t="n">
        <v>4375001</v>
      </c>
      <c r="M1904" s="6" t="n">
        <v>18.88542519</v>
      </c>
      <c r="N1904" s="7">
        <f t="array" ref="N1904">IF(ISNUMBER(_xlfn.SINGLE(_xll.BDP($C1904, "DELTA_MID"))),_xll.BDP($C1904, "DELTA_MID")," ")</f>
        <v/>
      </c>
      <c r="O1904" s="7">
        <f>IF(ISNUMBER(N1904),_xll.BDP($C1904, "OPT_UNDL_TICKER"),"")</f>
        <v/>
      </c>
      <c r="P1904" s="8">
        <f>IF(ISNUMBER(N1904),_xll.BDP($C1904, "OPT_UNDL_PX")," ")</f>
        <v/>
      </c>
      <c r="Q1904" s="7">
        <f>IF(ISNUMBER(N1904),+G1904*_xll.BDP($C1904, "PX_POS_MULT_FACTOR")*P1904/K1904," ")</f>
        <v/>
      </c>
      <c r="R1904" s="8">
        <f t="array" ref="R1904">IF(OR($A1904="TUA",$A1904="TYA"),"",IF(ISNUMBER(_xlfn.SINGLE(_xll.BDP($C1904,"DUR_ADJ_OAS_MID"))),_xll.BDP($C1904,"DUR_ADJ_OAS_MID"),IF(ISNUMBER(_xlfn.SINGLE(_xll.BDP($E1904&amp;" ISIN","DUR_ADJ_OAS_MID"))),_xll.BDP($E1904&amp;" ISIN","DUR_ADJ_OAS_MID")," ")))</f>
        <v/>
      </c>
      <c r="S1904" s="7">
        <f>IF(ISNUMBER(N1904),Q1904*N1904,IF(ISNUMBER(R1904),J1904*R1904," "))</f>
        <v/>
      </c>
      <c r="AB1904" s="8" t="inlineStr">
        <is>
          <t>MSSIJNK1A 00001</t>
        </is>
      </c>
      <c r="AG1904" t="n">
        <v>-0.000465</v>
      </c>
    </row>
    <row r="1905">
      <c r="A1905" t="inlineStr">
        <is>
          <t>QIS</t>
        </is>
      </c>
      <c r="B1905" t="inlineStr">
        <is>
          <t>DaVita Inc</t>
        </is>
      </c>
      <c r="C1905" t="inlineStr">
        <is>
          <t>DVA UN</t>
        </is>
      </c>
      <c r="D1905" t="inlineStr">
        <is>
          <t>2898087</t>
        </is>
      </c>
      <c r="E1905" t="inlineStr">
        <is>
          <t>US23918K1088</t>
        </is>
      </c>
      <c r="F1905" t="inlineStr">
        <is>
          <t>23918K108</t>
        </is>
      </c>
      <c r="G1905" s="1" t="n">
        <v>-1921.83427344859</v>
      </c>
      <c r="H1905" s="1" t="n">
        <v>129.08</v>
      </c>
      <c r="I1905" s="2" t="n">
        <v>-248070.3680167441</v>
      </c>
      <c r="J1905" s="3" t="n">
        <v>-0.003002409788189</v>
      </c>
      <c r="K1905" s="4" t="n">
        <v>82623754.09</v>
      </c>
      <c r="L1905" s="5" t="n">
        <v>4375001</v>
      </c>
      <c r="M1905" s="6" t="n">
        <v>18.88542519</v>
      </c>
      <c r="N1905" s="7">
        <f t="array" ref="N1905">IF(ISNUMBER(_xlfn.SINGLE(_xll.BDP($C1905, "DELTA_MID"))),_xll.BDP($C1905, "DELTA_MID")," ")</f>
        <v/>
      </c>
      <c r="O1905" s="7">
        <f>IF(ISNUMBER(N1905),_xll.BDP($C1905, "OPT_UNDL_TICKER"),"")</f>
        <v/>
      </c>
      <c r="P1905" s="8">
        <f>IF(ISNUMBER(N1905),_xll.BDP($C1905, "OPT_UNDL_PX")," ")</f>
        <v/>
      </c>
      <c r="Q1905" s="7">
        <f>IF(ISNUMBER(N1905),+G1905*_xll.BDP($C1905, "PX_POS_MULT_FACTOR")*P1905/K1905," ")</f>
        <v/>
      </c>
      <c r="R1905" s="8">
        <f t="array" ref="R1905">IF(OR($A1905="TUA",$A1905="TYA"),"",IF(ISNUMBER(_xlfn.SINGLE(_xll.BDP($C1905,"DUR_ADJ_OAS_MID"))),_xll.BDP($C1905,"DUR_ADJ_OAS_MID"),IF(ISNUMBER(_xlfn.SINGLE(_xll.BDP($E1905&amp;" ISIN","DUR_ADJ_OAS_MID"))),_xll.BDP($E1905&amp;" ISIN","DUR_ADJ_OAS_MID")," ")))</f>
        <v/>
      </c>
      <c r="S1905" s="7">
        <f>IF(ISNUMBER(N1905),Q1905*N1905,IF(ISNUMBER(R1905),J1905*R1905," "))</f>
        <v/>
      </c>
      <c r="AB1905" s="8" t="inlineStr">
        <is>
          <t>MSSIJNK1A 00001</t>
        </is>
      </c>
      <c r="AG1905" t="n">
        <v>-0.000465</v>
      </c>
    </row>
    <row r="1906">
      <c r="A1906" t="inlineStr">
        <is>
          <t>QIS</t>
        </is>
      </c>
      <c r="B1906" t="inlineStr">
        <is>
          <t>DXC Technology Co</t>
        </is>
      </c>
      <c r="C1906" t="inlineStr">
        <is>
          <t>DXC UN</t>
        </is>
      </c>
      <c r="D1906" t="inlineStr">
        <is>
          <t>BYXD7B3</t>
        </is>
      </c>
      <c r="E1906" t="inlineStr">
        <is>
          <t>US23355L1061</t>
        </is>
      </c>
      <c r="F1906" t="inlineStr">
        <is>
          <t>23355L106</t>
        </is>
      </c>
      <c r="G1906" s="1" t="n">
        <v>-26970.20909282473</v>
      </c>
      <c r="H1906" s="1" t="n">
        <v>13.27</v>
      </c>
      <c r="I1906" s="2" t="n">
        <v>-357894.6746617842</v>
      </c>
      <c r="J1906" s="3" t="n">
        <v>-0.0043316196244476</v>
      </c>
      <c r="K1906" s="4" t="n">
        <v>82623754.09</v>
      </c>
      <c r="L1906" s="5" t="n">
        <v>4375001</v>
      </c>
      <c r="M1906" s="6" t="n">
        <v>18.88542519</v>
      </c>
      <c r="N1906" s="7">
        <f t="array" ref="N1906">IF(ISNUMBER(_xlfn.SINGLE(_xll.BDP($C1906, "DELTA_MID"))),_xll.BDP($C1906, "DELTA_MID")," ")</f>
        <v/>
      </c>
      <c r="O1906" s="7">
        <f>IF(ISNUMBER(N1906),_xll.BDP($C1906, "OPT_UNDL_TICKER"),"")</f>
        <v/>
      </c>
      <c r="P1906" s="8">
        <f>IF(ISNUMBER(N1906),_xll.BDP($C1906, "OPT_UNDL_PX")," ")</f>
        <v/>
      </c>
      <c r="Q1906" s="7">
        <f>IF(ISNUMBER(N1906),+G1906*_xll.BDP($C1906, "PX_POS_MULT_FACTOR")*P1906/K1906," ")</f>
        <v/>
      </c>
      <c r="R1906" s="8">
        <f t="array" ref="R1906">IF(OR($A1906="TUA",$A1906="TYA"),"",IF(ISNUMBER(_xlfn.SINGLE(_xll.BDP($C1906,"DUR_ADJ_OAS_MID"))),_xll.BDP($C1906,"DUR_ADJ_OAS_MID"),IF(ISNUMBER(_xlfn.SINGLE(_xll.BDP($E1906&amp;" ISIN","DUR_ADJ_OAS_MID"))),_xll.BDP($E1906&amp;" ISIN","DUR_ADJ_OAS_MID")," ")))</f>
        <v/>
      </c>
      <c r="S1906" s="7">
        <f>IF(ISNUMBER(N1906),Q1906*N1906,IF(ISNUMBER(R1906),J1906*R1906," "))</f>
        <v/>
      </c>
      <c r="AB1906" s="8" t="inlineStr">
        <is>
          <t>MSSIJNK1A 00001</t>
        </is>
      </c>
      <c r="AG1906" t="n">
        <v>-0.000465</v>
      </c>
    </row>
    <row r="1907">
      <c r="A1907" t="inlineStr">
        <is>
          <t>QIS</t>
        </is>
      </c>
      <c r="B1907" t="inlineStr">
        <is>
          <t>Eastman Chemical Co</t>
        </is>
      </c>
      <c r="C1907" t="inlineStr">
        <is>
          <t>EMN UN</t>
        </is>
      </c>
      <c r="D1907" t="inlineStr">
        <is>
          <t>2298386</t>
        </is>
      </c>
      <c r="E1907" t="inlineStr">
        <is>
          <t>US2774321002</t>
        </is>
      </c>
      <c r="F1907" t="inlineStr">
        <is>
          <t>277432100</t>
        </is>
      </c>
      <c r="G1907" s="1" t="n">
        <v>-5839.193156362469</v>
      </c>
      <c r="H1907" s="1" t="n">
        <v>61.2</v>
      </c>
      <c r="I1907" s="2" t="n">
        <v>-357358.6211693831</v>
      </c>
      <c r="J1907" s="3" t="n">
        <v>-0.0043251317385085</v>
      </c>
      <c r="K1907" s="4" t="n">
        <v>82623754.09</v>
      </c>
      <c r="L1907" s="5" t="n">
        <v>4375001</v>
      </c>
      <c r="M1907" s="6" t="n">
        <v>18.88542519</v>
      </c>
      <c r="N1907" s="7">
        <f t="array" ref="N1907">IF(ISNUMBER(_xlfn.SINGLE(_xll.BDP($C1907, "DELTA_MID"))),_xll.BDP($C1907, "DELTA_MID")," ")</f>
        <v/>
      </c>
      <c r="O1907" s="7">
        <f>IF(ISNUMBER(N1907),_xll.BDP($C1907, "OPT_UNDL_TICKER"),"")</f>
        <v/>
      </c>
      <c r="P1907" s="8">
        <f>IF(ISNUMBER(N1907),_xll.BDP($C1907, "OPT_UNDL_PX")," ")</f>
        <v/>
      </c>
      <c r="Q1907" s="7">
        <f>IF(ISNUMBER(N1907),+G1907*_xll.BDP($C1907, "PX_POS_MULT_FACTOR")*P1907/K1907," ")</f>
        <v/>
      </c>
      <c r="R1907" s="8">
        <f t="array" ref="R1907">IF(OR($A1907="TUA",$A1907="TYA"),"",IF(ISNUMBER(_xlfn.SINGLE(_xll.BDP($C1907,"DUR_ADJ_OAS_MID"))),_xll.BDP($C1907,"DUR_ADJ_OAS_MID"),IF(ISNUMBER(_xlfn.SINGLE(_xll.BDP($E1907&amp;" ISIN","DUR_ADJ_OAS_MID"))),_xll.BDP($E1907&amp;" ISIN","DUR_ADJ_OAS_MID")," ")))</f>
        <v/>
      </c>
      <c r="S1907" s="7">
        <f>IF(ISNUMBER(N1907),Q1907*N1907,IF(ISNUMBER(R1907),J1907*R1907," "))</f>
        <v/>
      </c>
      <c r="AB1907" s="8" t="inlineStr">
        <is>
          <t>MSSIJNK1A 00001</t>
        </is>
      </c>
      <c r="AG1907" t="n">
        <v>-0.000465</v>
      </c>
    </row>
    <row r="1908">
      <c r="A1908" t="inlineStr">
        <is>
          <t>QIS</t>
        </is>
      </c>
      <c r="B1908" t="inlineStr">
        <is>
          <t>Enovis Corp</t>
        </is>
      </c>
      <c r="C1908" t="inlineStr">
        <is>
          <t>ENOV UN</t>
        </is>
      </c>
      <c r="D1908" t="inlineStr">
        <is>
          <t>BJLTMX5</t>
        </is>
      </c>
      <c r="E1908" t="inlineStr">
        <is>
          <t>US1940145022</t>
        </is>
      </c>
      <c r="F1908" t="inlineStr">
        <is>
          <t>194014502</t>
        </is>
      </c>
      <c r="G1908" s="1" t="n">
        <v>-10865.59206510489</v>
      </c>
      <c r="H1908" s="1" t="n">
        <v>32.74</v>
      </c>
      <c r="I1908" s="2" t="n">
        <v>-355739.4842115341</v>
      </c>
      <c r="J1908" s="3" t="n">
        <v>-0.0043055352317208</v>
      </c>
      <c r="K1908" s="4" t="n">
        <v>82623754.09</v>
      </c>
      <c r="L1908" s="5" t="n">
        <v>4375001</v>
      </c>
      <c r="M1908" s="6" t="n">
        <v>18.88542519</v>
      </c>
      <c r="N1908" s="7">
        <f t="array" ref="N1908">IF(ISNUMBER(_xlfn.SINGLE(_xll.BDP($C1908, "DELTA_MID"))),_xll.BDP($C1908, "DELTA_MID")," ")</f>
        <v/>
      </c>
      <c r="O1908" s="7">
        <f>IF(ISNUMBER(N1908),_xll.BDP($C1908, "OPT_UNDL_TICKER"),"")</f>
        <v/>
      </c>
      <c r="P1908" s="8">
        <f>IF(ISNUMBER(N1908),_xll.BDP($C1908, "OPT_UNDL_PX")," ")</f>
        <v/>
      </c>
      <c r="Q1908" s="7">
        <f>IF(ISNUMBER(N1908),+G1908*_xll.BDP($C1908, "PX_POS_MULT_FACTOR")*P1908/K1908," ")</f>
        <v/>
      </c>
      <c r="R1908" s="8">
        <f t="array" ref="R1908">IF(OR($A1908="TUA",$A1908="TYA"),"",IF(ISNUMBER(_xlfn.SINGLE(_xll.BDP($C1908,"DUR_ADJ_OAS_MID"))),_xll.BDP($C1908,"DUR_ADJ_OAS_MID"),IF(ISNUMBER(_xlfn.SINGLE(_xll.BDP($E1908&amp;" ISIN","DUR_ADJ_OAS_MID"))),_xll.BDP($E1908&amp;" ISIN","DUR_ADJ_OAS_MID")," ")))</f>
        <v/>
      </c>
      <c r="S1908" s="7">
        <f>IF(ISNUMBER(N1908),Q1908*N1908,IF(ISNUMBER(R1908),J1908*R1908," "))</f>
        <v/>
      </c>
      <c r="AB1908" s="8" t="inlineStr">
        <is>
          <t>MSSIJNK1A 00001</t>
        </is>
      </c>
      <c r="AG1908" t="n">
        <v>-0.000465</v>
      </c>
    </row>
    <row r="1909">
      <c r="A1909" t="inlineStr">
        <is>
          <t>QIS</t>
        </is>
      </c>
      <c r="B1909" t="inlineStr">
        <is>
          <t>Enphase Energy Inc</t>
        </is>
      </c>
      <c r="C1909" t="inlineStr">
        <is>
          <t>ENPH UQ</t>
        </is>
      </c>
      <c r="D1909" t="inlineStr">
        <is>
          <t>B65SQW4</t>
        </is>
      </c>
      <c r="E1909" t="inlineStr">
        <is>
          <t>US29355A1079</t>
        </is>
      </c>
      <c r="F1909" t="inlineStr">
        <is>
          <t>29355A107</t>
        </is>
      </c>
      <c r="G1909" s="1" t="n">
        <v>-8410.119825283153</v>
      </c>
      <c r="H1909" s="1" t="n">
        <v>36.08</v>
      </c>
      <c r="I1909" s="2" t="n">
        <v>-303437.1232962161</v>
      </c>
      <c r="J1909" s="3" t="n">
        <v>-0.0036725167796865</v>
      </c>
      <c r="K1909" s="4" t="n">
        <v>82623754.09</v>
      </c>
      <c r="L1909" s="5" t="n">
        <v>4375001</v>
      </c>
      <c r="M1909" s="6" t="n">
        <v>18.88542519</v>
      </c>
      <c r="N1909" s="7">
        <f t="array" ref="N1909">IF(ISNUMBER(_xlfn.SINGLE(_xll.BDP($C1909, "DELTA_MID"))),_xll.BDP($C1909, "DELTA_MID")," ")</f>
        <v/>
      </c>
      <c r="O1909" s="7">
        <f>IF(ISNUMBER(N1909),_xll.BDP($C1909, "OPT_UNDL_TICKER"),"")</f>
        <v/>
      </c>
      <c r="P1909" s="8">
        <f>IF(ISNUMBER(N1909),_xll.BDP($C1909, "OPT_UNDL_PX")," ")</f>
        <v/>
      </c>
      <c r="Q1909" s="7">
        <f>IF(ISNUMBER(N1909),+G1909*_xll.BDP($C1909, "PX_POS_MULT_FACTOR")*P1909/K1909," ")</f>
        <v/>
      </c>
      <c r="R1909" s="8">
        <f t="array" ref="R1909">IF(OR($A1909="TUA",$A1909="TYA"),"",IF(ISNUMBER(_xlfn.SINGLE(_xll.BDP($C1909,"DUR_ADJ_OAS_MID"))),_xll.BDP($C1909,"DUR_ADJ_OAS_MID"),IF(ISNUMBER(_xlfn.SINGLE(_xll.BDP($E1909&amp;" ISIN","DUR_ADJ_OAS_MID"))),_xll.BDP($E1909&amp;" ISIN","DUR_ADJ_OAS_MID")," ")))</f>
        <v/>
      </c>
      <c r="S1909" s="7">
        <f>IF(ISNUMBER(N1909),Q1909*N1909,IF(ISNUMBER(R1909),J1909*R1909," "))</f>
        <v/>
      </c>
      <c r="AB1909" s="8" t="inlineStr">
        <is>
          <t>MSSIJNK1A 00001</t>
        </is>
      </c>
      <c r="AG1909" t="n">
        <v>-0.000465</v>
      </c>
    </row>
    <row r="1910">
      <c r="A1910" t="inlineStr">
        <is>
          <t>QIS</t>
        </is>
      </c>
      <c r="B1910" t="inlineStr">
        <is>
          <t>Ford Motor Co</t>
        </is>
      </c>
      <c r="C1910" t="inlineStr">
        <is>
          <t>F UN</t>
        </is>
      </c>
      <c r="D1910" t="inlineStr">
        <is>
          <t>2615468</t>
        </is>
      </c>
      <c r="E1910" t="inlineStr">
        <is>
          <t>US3453708600</t>
        </is>
      </c>
      <c r="F1910" t="inlineStr">
        <is>
          <t>345370860</t>
        </is>
      </c>
      <c r="G1910" s="1" t="n">
        <v>-15124.3931990278</v>
      </c>
      <c r="H1910" s="1" t="n">
        <v>12.43</v>
      </c>
      <c r="I1910" s="2" t="n">
        <v>-187996.2074639155</v>
      </c>
      <c r="J1910" s="3" t="n">
        <v>-0.0022753288026483</v>
      </c>
      <c r="K1910" s="4" t="n">
        <v>82623754.09</v>
      </c>
      <c r="L1910" s="5" t="n">
        <v>4375001</v>
      </c>
      <c r="M1910" s="6" t="n">
        <v>18.88542519</v>
      </c>
      <c r="N1910" s="7">
        <f t="array" ref="N1910">IF(ISNUMBER(_xlfn.SINGLE(_xll.BDP($C1910, "DELTA_MID"))),_xll.BDP($C1910, "DELTA_MID")," ")</f>
        <v/>
      </c>
      <c r="O1910" s="7">
        <f>IF(ISNUMBER(N1910),_xll.BDP($C1910, "OPT_UNDL_TICKER"),"")</f>
        <v/>
      </c>
      <c r="P1910" s="8">
        <f>IF(ISNUMBER(N1910),_xll.BDP($C1910, "OPT_UNDL_PX")," ")</f>
        <v/>
      </c>
      <c r="Q1910" s="7">
        <f>IF(ISNUMBER(N1910),+G1910*_xll.BDP($C1910, "PX_POS_MULT_FACTOR")*P1910/K1910," ")</f>
        <v/>
      </c>
      <c r="R1910" s="8">
        <f t="array" ref="R1910">IF(OR($A1910="TUA",$A1910="TYA"),"",IF(ISNUMBER(_xlfn.SINGLE(_xll.BDP($C1910,"DUR_ADJ_OAS_MID"))),_xll.BDP($C1910,"DUR_ADJ_OAS_MID"),IF(ISNUMBER(_xlfn.SINGLE(_xll.BDP($E1910&amp;" ISIN","DUR_ADJ_OAS_MID"))),_xll.BDP($E1910&amp;" ISIN","DUR_ADJ_OAS_MID")," ")))</f>
        <v/>
      </c>
      <c r="S1910" s="7">
        <f>IF(ISNUMBER(N1910),Q1910*N1910,IF(ISNUMBER(R1910),J1910*R1910," "))</f>
        <v/>
      </c>
      <c r="AB1910" s="8" t="inlineStr">
        <is>
          <t>MSSIJNK1A 00001</t>
        </is>
      </c>
      <c r="AG1910" t="n">
        <v>-0.000465</v>
      </c>
    </row>
    <row r="1911">
      <c r="A1911" t="inlineStr">
        <is>
          <t>QIS</t>
        </is>
      </c>
      <c r="B1911" t="inlineStr">
        <is>
          <t>Five9 Inc</t>
        </is>
      </c>
      <c r="C1911" t="inlineStr">
        <is>
          <t>FIVN UQ</t>
        </is>
      </c>
      <c r="D1911" t="inlineStr">
        <is>
          <t>BKY7X18</t>
        </is>
      </c>
      <c r="E1911" t="inlineStr">
        <is>
          <t>US3383071012</t>
        </is>
      </c>
      <c r="F1911" t="inlineStr">
        <is>
          <t>338307101</t>
        </is>
      </c>
      <c r="G1911" s="1" t="n">
        <v>-12620.3716364156</v>
      </c>
      <c r="H1911" s="1" t="n">
        <v>22.89</v>
      </c>
      <c r="I1911" s="2" t="n">
        <v>-288880.306757553</v>
      </c>
      <c r="J1911" s="3" t="n">
        <v>-0.0034963348003152</v>
      </c>
      <c r="K1911" s="4" t="n">
        <v>82623754.09</v>
      </c>
      <c r="L1911" s="5" t="n">
        <v>4375001</v>
      </c>
      <c r="M1911" s="6" t="n">
        <v>18.88542519</v>
      </c>
      <c r="N1911" s="7">
        <f t="array" ref="N1911">IF(ISNUMBER(_xlfn.SINGLE(_xll.BDP($C1911, "DELTA_MID"))),_xll.BDP($C1911, "DELTA_MID")," ")</f>
        <v/>
      </c>
      <c r="O1911" s="7">
        <f>IF(ISNUMBER(N1911),_xll.BDP($C1911, "OPT_UNDL_TICKER"),"")</f>
        <v/>
      </c>
      <c r="P1911" s="8">
        <f>IF(ISNUMBER(N1911),_xll.BDP($C1911, "OPT_UNDL_PX")," ")</f>
        <v/>
      </c>
      <c r="Q1911" s="7">
        <f>IF(ISNUMBER(N1911),+G1911*_xll.BDP($C1911, "PX_POS_MULT_FACTOR")*P1911/K1911," ")</f>
        <v/>
      </c>
      <c r="R1911" s="8">
        <f t="array" ref="R1911">IF(OR($A1911="TUA",$A1911="TYA"),"",IF(ISNUMBER(_xlfn.SINGLE(_xll.BDP($C1911,"DUR_ADJ_OAS_MID"))),_xll.BDP($C1911,"DUR_ADJ_OAS_MID"),IF(ISNUMBER(_xlfn.SINGLE(_xll.BDP($E1911&amp;" ISIN","DUR_ADJ_OAS_MID"))),_xll.BDP($E1911&amp;" ISIN","DUR_ADJ_OAS_MID")," ")))</f>
        <v/>
      </c>
      <c r="S1911" s="7">
        <f>IF(ISNUMBER(N1911),Q1911*N1911,IF(ISNUMBER(R1911),J1911*R1911," "))</f>
        <v/>
      </c>
      <c r="AB1911" s="8" t="inlineStr">
        <is>
          <t>MSSIJNK1A 00001</t>
        </is>
      </c>
      <c r="AG1911" t="n">
        <v>-0.000465</v>
      </c>
    </row>
    <row r="1912">
      <c r="A1912" t="inlineStr">
        <is>
          <t>QIS</t>
        </is>
      </c>
      <c r="B1912" t="inlineStr">
        <is>
          <t>FMC Corp</t>
        </is>
      </c>
      <c r="C1912" t="inlineStr">
        <is>
          <t>FMC UN</t>
        </is>
      </c>
      <c r="D1912" t="inlineStr">
        <is>
          <t>2328603</t>
        </is>
      </c>
      <c r="E1912" t="inlineStr">
        <is>
          <t>US3024913036</t>
        </is>
      </c>
      <c r="F1912" t="inlineStr">
        <is>
          <t>302491303</t>
        </is>
      </c>
      <c r="G1912" s="1" t="n">
        <v>-9966.939651310744</v>
      </c>
      <c r="H1912" s="1" t="n">
        <v>29.66</v>
      </c>
      <c r="I1912" s="2" t="n">
        <v>-295619.4300578767</v>
      </c>
      <c r="J1912" s="3" t="n">
        <v>-0.0035778987933163</v>
      </c>
      <c r="K1912" s="4" t="n">
        <v>82623754.09</v>
      </c>
      <c r="L1912" s="5" t="n">
        <v>4375001</v>
      </c>
      <c r="M1912" s="6" t="n">
        <v>18.88542519</v>
      </c>
      <c r="N1912" s="7">
        <f t="array" ref="N1912">IF(ISNUMBER(_xlfn.SINGLE(_xll.BDP($C1912, "DELTA_MID"))),_xll.BDP($C1912, "DELTA_MID")," ")</f>
        <v/>
      </c>
      <c r="O1912" s="7">
        <f>IF(ISNUMBER(N1912),_xll.BDP($C1912, "OPT_UNDL_TICKER"),"")</f>
        <v/>
      </c>
      <c r="P1912" s="8">
        <f>IF(ISNUMBER(N1912),_xll.BDP($C1912, "OPT_UNDL_PX")," ")</f>
        <v/>
      </c>
      <c r="Q1912" s="7">
        <f>IF(ISNUMBER(N1912),+G1912*_xll.BDP($C1912, "PX_POS_MULT_FACTOR")*P1912/K1912," ")</f>
        <v/>
      </c>
      <c r="R1912" s="8">
        <f t="array" ref="R1912">IF(OR($A1912="TUA",$A1912="TYA"),"",IF(ISNUMBER(_xlfn.SINGLE(_xll.BDP($C1912,"DUR_ADJ_OAS_MID"))),_xll.BDP($C1912,"DUR_ADJ_OAS_MID"),IF(ISNUMBER(_xlfn.SINGLE(_xll.BDP($E1912&amp;" ISIN","DUR_ADJ_OAS_MID"))),_xll.BDP($E1912&amp;" ISIN","DUR_ADJ_OAS_MID")," ")))</f>
        <v/>
      </c>
      <c r="S1912" s="7">
        <f>IF(ISNUMBER(N1912),Q1912*N1912,IF(ISNUMBER(R1912),J1912*R1912," "))</f>
        <v/>
      </c>
      <c r="AB1912" s="8" t="inlineStr">
        <is>
          <t>MSSIJNK1A 00001</t>
        </is>
      </c>
      <c r="AG1912" t="n">
        <v>-0.000465</v>
      </c>
    </row>
    <row r="1913">
      <c r="A1913" t="inlineStr">
        <is>
          <t>QIS</t>
        </is>
      </c>
      <c r="B1913" t="inlineStr">
        <is>
          <t>Fortrea Holdings Inc</t>
        </is>
      </c>
      <c r="C1913" t="inlineStr">
        <is>
          <t>FTRE UW</t>
        </is>
      </c>
      <c r="D1913" t="inlineStr">
        <is>
          <t>BRXYZ57</t>
        </is>
      </c>
      <c r="E1913" t="inlineStr">
        <is>
          <t>US34965K1079</t>
        </is>
      </c>
      <c r="F1913" t="inlineStr">
        <is>
          <t>34965K107</t>
        </is>
      </c>
      <c r="G1913" s="1" t="n">
        <v>-36779.96161415816</v>
      </c>
      <c r="H1913" s="1" t="n">
        <v>10.52</v>
      </c>
      <c r="I1913" s="2" t="n">
        <v>-386925.1961809438</v>
      </c>
      <c r="J1913" s="3" t="n">
        <v>-0.0046829776792697</v>
      </c>
      <c r="K1913" s="4" t="n">
        <v>82623754.09</v>
      </c>
      <c r="L1913" s="5" t="n">
        <v>4375001</v>
      </c>
      <c r="M1913" s="6" t="n">
        <v>18.88542519</v>
      </c>
      <c r="N1913" s="7">
        <f t="array" ref="N1913">IF(ISNUMBER(_xlfn.SINGLE(_xll.BDP($C1913, "DELTA_MID"))),_xll.BDP($C1913, "DELTA_MID")," ")</f>
        <v/>
      </c>
      <c r="O1913" s="7">
        <f>IF(ISNUMBER(N1913),_xll.BDP($C1913, "OPT_UNDL_TICKER"),"")</f>
        <v/>
      </c>
      <c r="P1913" s="8">
        <f>IF(ISNUMBER(N1913),_xll.BDP($C1913, "OPT_UNDL_PX")," ")</f>
        <v/>
      </c>
      <c r="Q1913" s="7">
        <f>IF(ISNUMBER(N1913),+G1913*_xll.BDP($C1913, "PX_POS_MULT_FACTOR")*P1913/K1913," ")</f>
        <v/>
      </c>
      <c r="R1913" s="8">
        <f t="array" ref="R1913">IF(OR($A1913="TUA",$A1913="TYA"),"",IF(ISNUMBER(_xlfn.SINGLE(_xll.BDP($C1913,"DUR_ADJ_OAS_MID"))),_xll.BDP($C1913,"DUR_ADJ_OAS_MID"),IF(ISNUMBER(_xlfn.SINGLE(_xll.BDP($E1913&amp;" ISIN","DUR_ADJ_OAS_MID"))),_xll.BDP($E1913&amp;" ISIN","DUR_ADJ_OAS_MID")," ")))</f>
        <v/>
      </c>
      <c r="S1913" s="7">
        <f>IF(ISNUMBER(N1913),Q1913*N1913,IF(ISNUMBER(R1913),J1913*R1913," "))</f>
        <v/>
      </c>
      <c r="AB1913" s="8" t="inlineStr">
        <is>
          <t>MSSIJNK1A 00001</t>
        </is>
      </c>
      <c r="AG1913" t="n">
        <v>-0.000465</v>
      </c>
    </row>
    <row r="1914">
      <c r="A1914" t="inlineStr">
        <is>
          <t>QIS</t>
        </is>
      </c>
      <c r="B1914" t="inlineStr">
        <is>
          <t>GCI Liberty Inc</t>
        </is>
      </c>
      <c r="C1914" t="inlineStr">
        <is>
          <t>GLIBK UW</t>
        </is>
      </c>
      <c r="D1914" t="inlineStr">
        <is>
          <t>BRJW0G1</t>
        </is>
      </c>
      <c r="E1914" t="inlineStr">
        <is>
          <t>US36164V8000</t>
        </is>
      </c>
      <c r="F1914" t="inlineStr">
        <is>
          <t>36164V800</t>
        </is>
      </c>
      <c r="G1914" s="1" t="n">
        <v>-10697.3369967753</v>
      </c>
      <c r="H1914" s="1" t="n">
        <v>36.44</v>
      </c>
      <c r="I1914" s="2" t="n">
        <v>-389810.9601624917</v>
      </c>
      <c r="J1914" s="3" t="n">
        <v>-0.0047179042450416</v>
      </c>
      <c r="K1914" s="4" t="n">
        <v>82623754.09</v>
      </c>
      <c r="L1914" s="5" t="n">
        <v>4375001</v>
      </c>
      <c r="M1914" s="6" t="n">
        <v>18.88542519</v>
      </c>
      <c r="N1914" s="7">
        <f t="array" ref="N1914">IF(ISNUMBER(_xlfn.SINGLE(_xll.BDP($C1914, "DELTA_MID"))),_xll.BDP($C1914, "DELTA_MID")," ")</f>
        <v/>
      </c>
      <c r="O1914" s="7">
        <f>IF(ISNUMBER(N1914),_xll.BDP($C1914, "OPT_UNDL_TICKER"),"")</f>
        <v/>
      </c>
      <c r="P1914" s="8">
        <f>IF(ISNUMBER(N1914),_xll.BDP($C1914, "OPT_UNDL_PX")," ")</f>
        <v/>
      </c>
      <c r="Q1914" s="7">
        <f>IF(ISNUMBER(N1914),+G1914*_xll.BDP($C1914, "PX_POS_MULT_FACTOR")*P1914/K1914," ")</f>
        <v/>
      </c>
      <c r="R1914" s="8">
        <f t="array" ref="R1914">IF(OR($A1914="TUA",$A1914="TYA"),"",IF(ISNUMBER(_xlfn.SINGLE(_xll.BDP($C1914,"DUR_ADJ_OAS_MID"))),_xll.BDP($C1914,"DUR_ADJ_OAS_MID"),IF(ISNUMBER(_xlfn.SINGLE(_xll.BDP($E1914&amp;" ISIN","DUR_ADJ_OAS_MID"))),_xll.BDP($E1914&amp;" ISIN","DUR_ADJ_OAS_MID")," ")))</f>
        <v/>
      </c>
      <c r="S1914" s="7">
        <f>IF(ISNUMBER(N1914),Q1914*N1914,IF(ISNUMBER(R1914),J1914*R1914," "))</f>
        <v/>
      </c>
      <c r="AB1914" s="8" t="inlineStr">
        <is>
          <t>MSSIJNK1A 00001</t>
        </is>
      </c>
      <c r="AG1914" t="n">
        <v>-0.000465</v>
      </c>
    </row>
    <row r="1915">
      <c r="A1915" t="inlineStr">
        <is>
          <t>QIS</t>
        </is>
      </c>
      <c r="B1915" t="inlineStr">
        <is>
          <t>Grocery Outlet Holding Corp</t>
        </is>
      </c>
      <c r="C1915" t="inlineStr">
        <is>
          <t>GO UW</t>
        </is>
      </c>
      <c r="D1915" t="inlineStr">
        <is>
          <t>BK1KWF7</t>
        </is>
      </c>
      <c r="E1915" t="inlineStr">
        <is>
          <t>US39874R1014</t>
        </is>
      </c>
      <c r="F1915" t="inlineStr">
        <is>
          <t>39874R101</t>
        </is>
      </c>
      <c r="G1915" s="1" t="n">
        <v>-20814.80754899003</v>
      </c>
      <c r="H1915" s="1" t="n">
        <v>15.37</v>
      </c>
      <c r="I1915" s="2" t="n">
        <v>-319923.5920279766</v>
      </c>
      <c r="J1915" s="3" t="n">
        <v>-0.0038720534494171</v>
      </c>
      <c r="K1915" s="4" t="n">
        <v>82623754.09</v>
      </c>
      <c r="L1915" s="5" t="n">
        <v>4375001</v>
      </c>
      <c r="M1915" s="6" t="n">
        <v>18.88542519</v>
      </c>
      <c r="N1915" s="7">
        <f t="array" ref="N1915">IF(ISNUMBER(_xlfn.SINGLE(_xll.BDP($C1915, "DELTA_MID"))),_xll.BDP($C1915, "DELTA_MID")," ")</f>
        <v/>
      </c>
      <c r="O1915" s="7">
        <f>IF(ISNUMBER(N1915),_xll.BDP($C1915, "OPT_UNDL_TICKER"),"")</f>
        <v/>
      </c>
      <c r="P1915" s="8">
        <f>IF(ISNUMBER(N1915),_xll.BDP($C1915, "OPT_UNDL_PX")," ")</f>
        <v/>
      </c>
      <c r="Q1915" s="7">
        <f>IF(ISNUMBER(N1915),+G1915*_xll.BDP($C1915, "PX_POS_MULT_FACTOR")*P1915/K1915," ")</f>
        <v/>
      </c>
      <c r="R1915" s="8">
        <f t="array" ref="R1915">IF(OR($A1915="TUA",$A1915="TYA"),"",IF(ISNUMBER(_xlfn.SINGLE(_xll.BDP($C1915,"DUR_ADJ_OAS_MID"))),_xll.BDP($C1915,"DUR_ADJ_OAS_MID"),IF(ISNUMBER(_xlfn.SINGLE(_xll.BDP($E1915&amp;" ISIN","DUR_ADJ_OAS_MID"))),_xll.BDP($E1915&amp;" ISIN","DUR_ADJ_OAS_MID")," ")))</f>
        <v/>
      </c>
      <c r="S1915" s="7">
        <f>IF(ISNUMBER(N1915),Q1915*N1915,IF(ISNUMBER(R1915),J1915*R1915," "))</f>
        <v/>
      </c>
      <c r="AB1915" s="8" t="inlineStr">
        <is>
          <t>MSSIJNK1A 00001</t>
        </is>
      </c>
      <c r="AG1915" t="n">
        <v>-0.000465</v>
      </c>
    </row>
    <row r="1916">
      <c r="A1916" t="inlineStr">
        <is>
          <t>QIS</t>
        </is>
      </c>
      <c r="B1916" t="inlineStr">
        <is>
          <t>Graphic Packaging Holding Co</t>
        </is>
      </c>
      <c r="C1916" t="inlineStr">
        <is>
          <t>GPK UN</t>
        </is>
      </c>
      <c r="D1916" t="inlineStr">
        <is>
          <t>B2Q8249</t>
        </is>
      </c>
      <c r="E1916" t="inlineStr">
        <is>
          <t>US3886891015</t>
        </is>
      </c>
      <c r="F1916" t="inlineStr">
        <is>
          <t>388689101</t>
        </is>
      </c>
      <c r="G1916" s="1" t="n">
        <v>-4640.717571415063</v>
      </c>
      <c r="H1916" s="1" t="n">
        <v>17.82</v>
      </c>
      <c r="I1916" s="2" t="n">
        <v>-82697.58712261642</v>
      </c>
      <c r="J1916" s="3" t="n">
        <v>-0.0010008936053974</v>
      </c>
      <c r="K1916" s="4" t="n">
        <v>82623754.09</v>
      </c>
      <c r="L1916" s="5" t="n">
        <v>4375001</v>
      </c>
      <c r="M1916" s="6" t="n">
        <v>18.88542519</v>
      </c>
      <c r="N1916" s="7">
        <f t="array" ref="N1916">IF(ISNUMBER(_xlfn.SINGLE(_xll.BDP($C1916, "DELTA_MID"))),_xll.BDP($C1916, "DELTA_MID")," ")</f>
        <v/>
      </c>
      <c r="O1916" s="7">
        <f>IF(ISNUMBER(N1916),_xll.BDP($C1916, "OPT_UNDL_TICKER"),"")</f>
        <v/>
      </c>
      <c r="P1916" s="8">
        <f>IF(ISNUMBER(N1916),_xll.BDP($C1916, "OPT_UNDL_PX")," ")</f>
        <v/>
      </c>
      <c r="Q1916" s="7">
        <f>IF(ISNUMBER(N1916),+G1916*_xll.BDP($C1916, "PX_POS_MULT_FACTOR")*P1916/K1916," ")</f>
        <v/>
      </c>
      <c r="R1916" s="8">
        <f t="array" ref="R1916">IF(OR($A1916="TUA",$A1916="TYA"),"",IF(ISNUMBER(_xlfn.SINGLE(_xll.BDP($C1916,"DUR_ADJ_OAS_MID"))),_xll.BDP($C1916,"DUR_ADJ_OAS_MID"),IF(ISNUMBER(_xlfn.SINGLE(_xll.BDP($E1916&amp;" ISIN","DUR_ADJ_OAS_MID"))),_xll.BDP($E1916&amp;" ISIN","DUR_ADJ_OAS_MID")," ")))</f>
        <v/>
      </c>
      <c r="S1916" s="7">
        <f>IF(ISNUMBER(N1916),Q1916*N1916,IF(ISNUMBER(R1916),J1916*R1916," "))</f>
        <v/>
      </c>
      <c r="AB1916" s="8" t="inlineStr">
        <is>
          <t>MSSIJNK1A 00001</t>
        </is>
      </c>
      <c r="AG1916" t="n">
        <v>-0.000465</v>
      </c>
    </row>
    <row r="1917">
      <c r="A1917" t="inlineStr">
        <is>
          <t>QIS</t>
        </is>
      </c>
      <c r="B1917" t="inlineStr">
        <is>
          <t>ZoomInfo Technologies Inc</t>
        </is>
      </c>
      <c r="C1917" t="inlineStr">
        <is>
          <t>GTM UW</t>
        </is>
      </c>
      <c r="D1917" t="inlineStr">
        <is>
          <t>BMWF095</t>
        </is>
      </c>
      <c r="E1917" t="inlineStr">
        <is>
          <t>US98980F1049</t>
        </is>
      </c>
      <c r="F1917" t="inlineStr">
        <is>
          <t>98980F104</t>
        </is>
      </c>
      <c r="G1917" s="1" t="n">
        <v>-30750.4597114091</v>
      </c>
      <c r="H1917" s="1" t="n">
        <v>10.94</v>
      </c>
      <c r="I1917" s="2" t="n">
        <v>-336410.0292428155</v>
      </c>
      <c r="J1917" s="3" t="n">
        <v>-0.0040715897376966</v>
      </c>
      <c r="K1917" s="4" t="n">
        <v>82623754.09</v>
      </c>
      <c r="L1917" s="5" t="n">
        <v>4375001</v>
      </c>
      <c r="M1917" s="6" t="n">
        <v>18.88542519</v>
      </c>
      <c r="N1917" s="7">
        <f t="array" ref="N1917">IF(ISNUMBER(_xlfn.SINGLE(_xll.BDP($C1917, "DELTA_MID"))),_xll.BDP($C1917, "DELTA_MID")," ")</f>
        <v/>
      </c>
      <c r="O1917" s="7">
        <f>IF(ISNUMBER(N1917),_xll.BDP($C1917, "OPT_UNDL_TICKER"),"")</f>
        <v/>
      </c>
      <c r="P1917" s="8">
        <f>IF(ISNUMBER(N1917),_xll.BDP($C1917, "OPT_UNDL_PX")," ")</f>
        <v/>
      </c>
      <c r="Q1917" s="7">
        <f>IF(ISNUMBER(N1917),+G1917*_xll.BDP($C1917, "PX_POS_MULT_FACTOR")*P1917/K1917," ")</f>
        <v/>
      </c>
      <c r="R1917" s="8">
        <f t="array" ref="R1917">IF(OR($A1917="TUA",$A1917="TYA"),"",IF(ISNUMBER(_xlfn.SINGLE(_xll.BDP($C1917,"DUR_ADJ_OAS_MID"))),_xll.BDP($C1917,"DUR_ADJ_OAS_MID"),IF(ISNUMBER(_xlfn.SINGLE(_xll.BDP($E1917&amp;" ISIN","DUR_ADJ_OAS_MID"))),_xll.BDP($E1917&amp;" ISIN","DUR_ADJ_OAS_MID")," ")))</f>
        <v/>
      </c>
      <c r="S1917" s="7">
        <f>IF(ISNUMBER(N1917),Q1917*N1917,IF(ISNUMBER(R1917),J1917*R1917," "))</f>
        <v/>
      </c>
      <c r="AB1917" s="8" t="inlineStr">
        <is>
          <t>MSSIJNK1A 00001</t>
        </is>
      </c>
      <c r="AG1917" t="n">
        <v>-0.000465</v>
      </c>
    </row>
    <row r="1918">
      <c r="A1918" t="inlineStr">
        <is>
          <t>QIS</t>
        </is>
      </c>
      <c r="B1918" t="inlineStr">
        <is>
          <t>GXO Logistics Inc</t>
        </is>
      </c>
      <c r="C1918" t="inlineStr">
        <is>
          <t>GXO UN</t>
        </is>
      </c>
      <c r="D1918" t="inlineStr">
        <is>
          <t>BNNTGF1</t>
        </is>
      </c>
      <c r="E1918" t="inlineStr">
        <is>
          <t>US36262G1013</t>
        </is>
      </c>
      <c r="F1918" t="inlineStr">
        <is>
          <t>36262G101</t>
        </is>
      </c>
      <c r="G1918" s="1" t="n">
        <v>-7393.685622348432</v>
      </c>
      <c r="H1918" s="1" t="n">
        <v>53.56</v>
      </c>
      <c r="I1918" s="2" t="n">
        <v>-396005.8019329821</v>
      </c>
      <c r="J1918" s="3" t="n">
        <v>-0.0047928807676981</v>
      </c>
      <c r="K1918" s="4" t="n">
        <v>82623754.09</v>
      </c>
      <c r="L1918" s="5" t="n">
        <v>4375001</v>
      </c>
      <c r="M1918" s="6" t="n">
        <v>18.88542519</v>
      </c>
      <c r="N1918" s="7">
        <f t="array" ref="N1918">IF(ISNUMBER(_xlfn.SINGLE(_xll.BDP($C1918, "DELTA_MID"))),_xll.BDP($C1918, "DELTA_MID")," ")</f>
        <v/>
      </c>
      <c r="O1918" s="7">
        <f>IF(ISNUMBER(N1918),_xll.BDP($C1918, "OPT_UNDL_TICKER"),"")</f>
        <v/>
      </c>
      <c r="P1918" s="8">
        <f>IF(ISNUMBER(N1918),_xll.BDP($C1918, "OPT_UNDL_PX")," ")</f>
        <v/>
      </c>
      <c r="Q1918" s="7">
        <f>IF(ISNUMBER(N1918),+G1918*_xll.BDP($C1918, "PX_POS_MULT_FACTOR")*P1918/K1918," ")</f>
        <v/>
      </c>
      <c r="R1918" s="8">
        <f t="array" ref="R1918">IF(OR($A1918="TUA",$A1918="TYA"),"",IF(ISNUMBER(_xlfn.SINGLE(_xll.BDP($C1918,"DUR_ADJ_OAS_MID"))),_xll.BDP($C1918,"DUR_ADJ_OAS_MID"),IF(ISNUMBER(_xlfn.SINGLE(_xll.BDP($E1918&amp;" ISIN","DUR_ADJ_OAS_MID"))),_xll.BDP($E1918&amp;" ISIN","DUR_ADJ_OAS_MID")," ")))</f>
        <v/>
      </c>
      <c r="S1918" s="7">
        <f>IF(ISNUMBER(N1918),Q1918*N1918,IF(ISNUMBER(R1918),J1918*R1918," "))</f>
        <v/>
      </c>
      <c r="AB1918" s="8" t="inlineStr">
        <is>
          <t>MSSIJNK1A 00001</t>
        </is>
      </c>
      <c r="AG1918" t="n">
        <v>-0.000465</v>
      </c>
    </row>
    <row r="1919">
      <c r="A1919" t="inlineStr">
        <is>
          <t>QIS</t>
        </is>
      </c>
      <c r="B1919" t="inlineStr">
        <is>
          <t>Huntsman Corp</t>
        </is>
      </c>
      <c r="C1919" t="inlineStr">
        <is>
          <t>HUN UN</t>
        </is>
      </c>
      <c r="D1919" t="inlineStr">
        <is>
          <t>B0650B9</t>
        </is>
      </c>
      <c r="E1919" t="inlineStr">
        <is>
          <t>US4470111075</t>
        </is>
      </c>
      <c r="F1919" t="inlineStr">
        <is>
          <t>447011107</t>
        </is>
      </c>
      <c r="G1919" s="1" t="n">
        <v>-35934.44525553047</v>
      </c>
      <c r="H1919" s="1" t="n">
        <v>8.16</v>
      </c>
      <c r="I1919" s="2" t="n">
        <v>-293225.0732851287</v>
      </c>
      <c r="J1919" s="3" t="n">
        <v>-0.0035489197569711</v>
      </c>
      <c r="K1919" s="4" t="n">
        <v>82623754.09</v>
      </c>
      <c r="L1919" s="5" t="n">
        <v>4375001</v>
      </c>
      <c r="M1919" s="6" t="n">
        <v>18.88542519</v>
      </c>
      <c r="N1919" s="7">
        <f t="array" ref="N1919">IF(ISNUMBER(_xlfn.SINGLE(_xll.BDP($C1919, "DELTA_MID"))),_xll.BDP($C1919, "DELTA_MID")," ")</f>
        <v/>
      </c>
      <c r="O1919" s="7">
        <f>IF(ISNUMBER(N1919),_xll.BDP($C1919, "OPT_UNDL_TICKER"),"")</f>
        <v/>
      </c>
      <c r="P1919" s="8">
        <f>IF(ISNUMBER(N1919),_xll.BDP($C1919, "OPT_UNDL_PX")," ")</f>
        <v/>
      </c>
      <c r="Q1919" s="7">
        <f>IF(ISNUMBER(N1919),+G1919*_xll.BDP($C1919, "PX_POS_MULT_FACTOR")*P1919/K1919," ")</f>
        <v/>
      </c>
      <c r="R1919" s="8">
        <f t="array" ref="R1919">IF(OR($A1919="TUA",$A1919="TYA"),"",IF(ISNUMBER(_xlfn.SINGLE(_xll.BDP($C1919,"DUR_ADJ_OAS_MID"))),_xll.BDP($C1919,"DUR_ADJ_OAS_MID"),IF(ISNUMBER(_xlfn.SINGLE(_xll.BDP($E1919&amp;" ISIN","DUR_ADJ_OAS_MID"))),_xll.BDP($E1919&amp;" ISIN","DUR_ADJ_OAS_MID")," ")))</f>
        <v/>
      </c>
      <c r="S1919" s="7">
        <f>IF(ISNUMBER(N1919),Q1919*N1919,IF(ISNUMBER(R1919),J1919*R1919," "))</f>
        <v/>
      </c>
      <c r="AB1919" s="8" t="inlineStr">
        <is>
          <t>MSSIJNK1A 00001</t>
        </is>
      </c>
      <c r="AG1919" t="n">
        <v>-0.000465</v>
      </c>
    </row>
    <row r="1920">
      <c r="A1920" t="inlineStr">
        <is>
          <t>QIS</t>
        </is>
      </c>
      <c r="B1920" t="inlineStr">
        <is>
          <t>Integra LifeSciences Holdings</t>
        </is>
      </c>
      <c r="C1920" t="inlineStr">
        <is>
          <t>IART UW</t>
        </is>
      </c>
      <c r="D1920" t="inlineStr">
        <is>
          <t>2248693</t>
        </is>
      </c>
      <c r="E1920" t="inlineStr">
        <is>
          <t>US4579852082</t>
        </is>
      </c>
      <c r="F1920" t="inlineStr">
        <is>
          <t>457985208</t>
        </is>
      </c>
      <c r="G1920" s="1" t="n">
        <v>-15224.71145829756</v>
      </c>
      <c r="H1920" s="1" t="n">
        <v>15.46</v>
      </c>
      <c r="I1920" s="2" t="n">
        <v>-235374.0391452804</v>
      </c>
      <c r="J1920" s="3" t="n">
        <v>-0.0028487453969822</v>
      </c>
      <c r="K1920" s="4" t="n">
        <v>82623754.09</v>
      </c>
      <c r="L1920" s="5" t="n">
        <v>4375001</v>
      </c>
      <c r="M1920" s="6" t="n">
        <v>18.88542519</v>
      </c>
      <c r="N1920" s="7">
        <f t="array" ref="N1920">IF(ISNUMBER(_xlfn.SINGLE(_xll.BDP($C1920, "DELTA_MID"))),_xll.BDP($C1920, "DELTA_MID")," ")</f>
        <v/>
      </c>
      <c r="O1920" s="7">
        <f>IF(ISNUMBER(N1920),_xll.BDP($C1920, "OPT_UNDL_TICKER"),"")</f>
        <v/>
      </c>
      <c r="P1920" s="8">
        <f>IF(ISNUMBER(N1920),_xll.BDP($C1920, "OPT_UNDL_PX")," ")</f>
        <v/>
      </c>
      <c r="Q1920" s="7">
        <f>IF(ISNUMBER(N1920),+G1920*_xll.BDP($C1920, "PX_POS_MULT_FACTOR")*P1920/K1920," ")</f>
        <v/>
      </c>
      <c r="R1920" s="8">
        <f t="array" ref="R1920">IF(OR($A1920="TUA",$A1920="TYA"),"",IF(ISNUMBER(_xlfn.SINGLE(_xll.BDP($C1920,"DUR_ADJ_OAS_MID"))),_xll.BDP($C1920,"DUR_ADJ_OAS_MID"),IF(ISNUMBER(_xlfn.SINGLE(_xll.BDP($E1920&amp;" ISIN","DUR_ADJ_OAS_MID"))),_xll.BDP($E1920&amp;" ISIN","DUR_ADJ_OAS_MID")," ")))</f>
        <v/>
      </c>
      <c r="S1920" s="7">
        <f>IF(ISNUMBER(N1920),Q1920*N1920,IF(ISNUMBER(R1920),J1920*R1920," "))</f>
        <v/>
      </c>
      <c r="AB1920" s="8" t="inlineStr">
        <is>
          <t>MSSIJNK1A 00001</t>
        </is>
      </c>
      <c r="AG1920" t="n">
        <v>-0.000465</v>
      </c>
    </row>
    <row r="1921">
      <c r="A1921" t="inlineStr">
        <is>
          <t>QIS</t>
        </is>
      </c>
      <c r="B1921" t="inlineStr">
        <is>
          <t>Intel Corp</t>
        </is>
      </c>
      <c r="C1921" t="inlineStr">
        <is>
          <t>INTC UW</t>
        </is>
      </c>
      <c r="D1921" t="inlineStr">
        <is>
          <t>2463247</t>
        </is>
      </c>
      <c r="E1921" t="inlineStr">
        <is>
          <t>US4581401001</t>
        </is>
      </c>
      <c r="F1921" t="inlineStr">
        <is>
          <t>458140100</t>
        </is>
      </c>
      <c r="G1921" s="1" t="n">
        <v>-17089.75742151346</v>
      </c>
      <c r="H1921" s="1" t="n">
        <v>36.92</v>
      </c>
      <c r="I1921" s="2" t="n">
        <v>-630953.8440022769</v>
      </c>
      <c r="J1921" s="3" t="n">
        <v>-0.0076364702978152</v>
      </c>
      <c r="K1921" s="4" t="n">
        <v>82623754.09</v>
      </c>
      <c r="L1921" s="5" t="n">
        <v>4375001</v>
      </c>
      <c r="M1921" s="6" t="n">
        <v>18.88542519</v>
      </c>
      <c r="N1921" s="7">
        <f t="array" ref="N1921">IF(ISNUMBER(_xlfn.SINGLE(_xll.BDP($C1921, "DELTA_MID"))),_xll.BDP($C1921, "DELTA_MID")," ")</f>
        <v/>
      </c>
      <c r="O1921" s="7">
        <f>IF(ISNUMBER(N1921),_xll.BDP($C1921, "OPT_UNDL_TICKER"),"")</f>
        <v/>
      </c>
      <c r="P1921" s="8">
        <f>IF(ISNUMBER(N1921),_xll.BDP($C1921, "OPT_UNDL_PX")," ")</f>
        <v/>
      </c>
      <c r="Q1921" s="7">
        <f>IF(ISNUMBER(N1921),+G1921*_xll.BDP($C1921, "PX_POS_MULT_FACTOR")*P1921/K1921," ")</f>
        <v/>
      </c>
      <c r="R1921" s="8">
        <f t="array" ref="R1921">IF(OR($A1921="TUA",$A1921="TYA"),"",IF(ISNUMBER(_xlfn.SINGLE(_xll.BDP($C1921,"DUR_ADJ_OAS_MID"))),_xll.BDP($C1921,"DUR_ADJ_OAS_MID"),IF(ISNUMBER(_xlfn.SINGLE(_xll.BDP($E1921&amp;" ISIN","DUR_ADJ_OAS_MID"))),_xll.BDP($E1921&amp;" ISIN","DUR_ADJ_OAS_MID")," ")))</f>
        <v/>
      </c>
      <c r="S1921" s="7">
        <f>IF(ISNUMBER(N1921),Q1921*N1921,IF(ISNUMBER(R1921),J1921*R1921," "))</f>
        <v/>
      </c>
      <c r="AB1921" s="8" t="inlineStr">
        <is>
          <t>MSSIJNK1A 00001</t>
        </is>
      </c>
      <c r="AG1921" t="n">
        <v>-0.000465</v>
      </c>
    </row>
    <row r="1922">
      <c r="A1922" t="inlineStr">
        <is>
          <t>QIS</t>
        </is>
      </c>
      <c r="B1922" t="inlineStr">
        <is>
          <t>Iridium Communications Inc</t>
        </is>
      </c>
      <c r="C1922" t="inlineStr">
        <is>
          <t>IRDM UW</t>
        </is>
      </c>
      <c r="D1922" t="inlineStr">
        <is>
          <t>B2QH310</t>
        </is>
      </c>
      <c r="E1922" t="inlineStr">
        <is>
          <t>US46269C1027</t>
        </is>
      </c>
      <c r="F1922" t="inlineStr">
        <is>
          <t>46269C102</t>
        </is>
      </c>
      <c r="G1922" s="1" t="n">
        <v>-20635.62202843744</v>
      </c>
      <c r="H1922" s="1" t="n">
        <v>19.66</v>
      </c>
      <c r="I1922" s="2" t="n">
        <v>-405696.3290790801</v>
      </c>
      <c r="J1922" s="3" t="n">
        <v>-0.0049101657694851</v>
      </c>
      <c r="K1922" s="4" t="n">
        <v>82623754.09</v>
      </c>
      <c r="L1922" s="5" t="n">
        <v>4375001</v>
      </c>
      <c r="M1922" s="6" t="n">
        <v>18.88542519</v>
      </c>
      <c r="N1922" s="7">
        <f t="array" ref="N1922">IF(ISNUMBER(_xlfn.SINGLE(_xll.BDP($C1922, "DELTA_MID"))),_xll.BDP($C1922, "DELTA_MID")," ")</f>
        <v/>
      </c>
      <c r="O1922" s="7">
        <f>IF(ISNUMBER(N1922),_xll.BDP($C1922, "OPT_UNDL_TICKER"),"")</f>
        <v/>
      </c>
      <c r="P1922" s="8">
        <f>IF(ISNUMBER(N1922),_xll.BDP($C1922, "OPT_UNDL_PX")," ")</f>
        <v/>
      </c>
      <c r="Q1922" s="7">
        <f>IF(ISNUMBER(N1922),+G1922*_xll.BDP($C1922, "PX_POS_MULT_FACTOR")*P1922/K1922," ")</f>
        <v/>
      </c>
      <c r="R1922" s="8">
        <f t="array" ref="R1922">IF(OR($A1922="TUA",$A1922="TYA"),"",IF(ISNUMBER(_xlfn.SINGLE(_xll.BDP($C1922,"DUR_ADJ_OAS_MID"))),_xll.BDP($C1922,"DUR_ADJ_OAS_MID"),IF(ISNUMBER(_xlfn.SINGLE(_xll.BDP($E1922&amp;" ISIN","DUR_ADJ_OAS_MID"))),_xll.BDP($E1922&amp;" ISIN","DUR_ADJ_OAS_MID")," ")))</f>
        <v/>
      </c>
      <c r="S1922" s="7">
        <f>IF(ISNUMBER(N1922),Q1922*N1922,IF(ISNUMBER(R1922),J1922*R1922," "))</f>
        <v/>
      </c>
      <c r="AB1922" s="8" t="inlineStr">
        <is>
          <t>MSSIJNK1A 00001</t>
        </is>
      </c>
      <c r="AG1922" t="n">
        <v>-0.000465</v>
      </c>
    </row>
    <row r="1923">
      <c r="A1923" t="inlineStr">
        <is>
          <t>QIS</t>
        </is>
      </c>
      <c r="B1923" t="inlineStr">
        <is>
          <t>Jazz Pharmaceuticals PLC</t>
        </is>
      </c>
      <c r="C1923" t="inlineStr">
        <is>
          <t>JAZZ UW</t>
        </is>
      </c>
      <c r="D1923" t="inlineStr">
        <is>
          <t>B4Q5ZN4</t>
        </is>
      </c>
      <c r="E1923" t="inlineStr">
        <is>
          <t>IE00B4Q5ZN47</t>
        </is>
      </c>
      <c r="G1923" s="1" t="n">
        <v>-2995.971957132376</v>
      </c>
      <c r="H1923" s="1" t="n">
        <v>138.52</v>
      </c>
      <c r="I1923" s="2" t="n">
        <v>-415002.0355019767</v>
      </c>
      <c r="J1923" s="3" t="n">
        <v>-0.0050227932641492</v>
      </c>
      <c r="K1923" s="4" t="n">
        <v>82623754.09</v>
      </c>
      <c r="L1923" s="5" t="n">
        <v>4375001</v>
      </c>
      <c r="M1923" s="6" t="n">
        <v>18.88542519</v>
      </c>
      <c r="N1923" s="7">
        <f t="array" ref="N1923">IF(ISNUMBER(_xlfn.SINGLE(_xll.BDP($C1923, "DELTA_MID"))),_xll.BDP($C1923, "DELTA_MID")," ")</f>
        <v/>
      </c>
      <c r="O1923" s="7">
        <f>IF(ISNUMBER(N1923),_xll.BDP($C1923, "OPT_UNDL_TICKER"),"")</f>
        <v/>
      </c>
      <c r="P1923" s="8">
        <f>IF(ISNUMBER(N1923),_xll.BDP($C1923, "OPT_UNDL_PX")," ")</f>
        <v/>
      </c>
      <c r="Q1923" s="7">
        <f>IF(ISNUMBER(N1923),+G1923*_xll.BDP($C1923, "PX_POS_MULT_FACTOR")*P1923/K1923," ")</f>
        <v/>
      </c>
      <c r="R1923" s="8">
        <f t="array" ref="R1923">IF(OR($A1923="TUA",$A1923="TYA"),"",IF(ISNUMBER(_xlfn.SINGLE(_xll.BDP($C1923,"DUR_ADJ_OAS_MID"))),_xll.BDP($C1923,"DUR_ADJ_OAS_MID"),IF(ISNUMBER(_xlfn.SINGLE(_xll.BDP($E1923&amp;" ISIN","DUR_ADJ_OAS_MID"))),_xll.BDP($E1923&amp;" ISIN","DUR_ADJ_OAS_MID")," ")))</f>
        <v/>
      </c>
      <c r="S1923" s="7">
        <f>IF(ISNUMBER(N1923),Q1923*N1923,IF(ISNUMBER(R1923),J1923*R1923," "))</f>
        <v/>
      </c>
      <c r="AB1923" s="8" t="inlineStr">
        <is>
          <t>MSSIJNK1A 00001</t>
        </is>
      </c>
      <c r="AG1923" t="n">
        <v>-0.000465</v>
      </c>
    </row>
    <row r="1924">
      <c r="A1924" t="inlineStr">
        <is>
          <t>QIS</t>
        </is>
      </c>
      <c r="B1924" t="inlineStr">
        <is>
          <t>JetBlue Airways Corp</t>
        </is>
      </c>
      <c r="C1924" t="inlineStr">
        <is>
          <t>JBLU UW</t>
        </is>
      </c>
      <c r="D1924" t="inlineStr">
        <is>
          <t>2852760</t>
        </is>
      </c>
      <c r="E1924" t="inlineStr">
        <is>
          <t>US4771431016</t>
        </is>
      </c>
      <c r="F1924" t="inlineStr">
        <is>
          <t>477143101</t>
        </is>
      </c>
      <c r="G1924" s="1" t="n">
        <v>-43370.70005294758</v>
      </c>
      <c r="H1924" s="1" t="n">
        <v>4.62</v>
      </c>
      <c r="I1924" s="2" t="n">
        <v>-200372.6342446178</v>
      </c>
      <c r="J1924" s="3" t="n">
        <v>-0.0024251214006368</v>
      </c>
      <c r="K1924" s="4" t="n">
        <v>82623754.09</v>
      </c>
      <c r="L1924" s="5" t="n">
        <v>4375001</v>
      </c>
      <c r="M1924" s="6" t="n">
        <v>18.88542519</v>
      </c>
      <c r="N1924" s="7">
        <f t="array" ref="N1924">IF(ISNUMBER(_xlfn.SINGLE(_xll.BDP($C1924, "DELTA_MID"))),_xll.BDP($C1924, "DELTA_MID")," ")</f>
        <v/>
      </c>
      <c r="O1924" s="7">
        <f>IF(ISNUMBER(N1924),_xll.BDP($C1924, "OPT_UNDL_TICKER"),"")</f>
        <v/>
      </c>
      <c r="P1924" s="8">
        <f>IF(ISNUMBER(N1924),_xll.BDP($C1924, "OPT_UNDL_PX")," ")</f>
        <v/>
      </c>
      <c r="Q1924" s="7">
        <f>IF(ISNUMBER(N1924),+G1924*_xll.BDP($C1924, "PX_POS_MULT_FACTOR")*P1924/K1924," ")</f>
        <v/>
      </c>
      <c r="R1924" s="8">
        <f t="array" ref="R1924">IF(OR($A1924="TUA",$A1924="TYA"),"",IF(ISNUMBER(_xlfn.SINGLE(_xll.BDP($C1924,"DUR_ADJ_OAS_MID"))),_xll.BDP($C1924,"DUR_ADJ_OAS_MID"),IF(ISNUMBER(_xlfn.SINGLE(_xll.BDP($E1924&amp;" ISIN","DUR_ADJ_OAS_MID"))),_xll.BDP($E1924&amp;" ISIN","DUR_ADJ_OAS_MID")," ")))</f>
        <v/>
      </c>
      <c r="S1924" s="7">
        <f>IF(ISNUMBER(N1924),Q1924*N1924,IF(ISNUMBER(R1924),J1924*R1924," "))</f>
        <v/>
      </c>
      <c r="AB1924" s="8" t="inlineStr">
        <is>
          <t>MSSIJNK1A 00001</t>
        </is>
      </c>
      <c r="AG1924" t="n">
        <v>-0.000465</v>
      </c>
    </row>
    <row r="1925">
      <c r="A1925" t="inlineStr">
        <is>
          <t>QIS</t>
        </is>
      </c>
      <c r="B1925" t="inlineStr">
        <is>
          <t>Kyndryl Holdings Inc</t>
        </is>
      </c>
      <c r="C1925" t="inlineStr">
        <is>
          <t>KD UN</t>
        </is>
      </c>
      <c r="D1925" t="inlineStr">
        <is>
          <t>BP6JW21</t>
        </is>
      </c>
      <c r="E1925" t="inlineStr">
        <is>
          <t>US50155Q1004</t>
        </is>
      </c>
      <c r="F1925" t="inlineStr">
        <is>
          <t>50155Q100</t>
        </is>
      </c>
      <c r="G1925" s="1" t="n">
        <v>-11723.61276491699</v>
      </c>
      <c r="H1925" s="1" t="n">
        <v>28.3</v>
      </c>
      <c r="I1925" s="2" t="n">
        <v>-331778.2412471509</v>
      </c>
      <c r="J1925" s="3" t="n">
        <v>-0.0040155309438706</v>
      </c>
      <c r="K1925" s="4" t="n">
        <v>82623754.09</v>
      </c>
      <c r="L1925" s="5" t="n">
        <v>4375001</v>
      </c>
      <c r="M1925" s="6" t="n">
        <v>18.88542519</v>
      </c>
      <c r="N1925" s="7">
        <f t="array" ref="N1925">IF(ISNUMBER(_xlfn.SINGLE(_xll.BDP($C1925, "DELTA_MID"))),_xll.BDP($C1925, "DELTA_MID")," ")</f>
        <v/>
      </c>
      <c r="O1925" s="7">
        <f>IF(ISNUMBER(N1925),_xll.BDP($C1925, "OPT_UNDL_TICKER"),"")</f>
        <v/>
      </c>
      <c r="P1925" s="8">
        <f>IF(ISNUMBER(N1925),_xll.BDP($C1925, "OPT_UNDL_PX")," ")</f>
        <v/>
      </c>
      <c r="Q1925" s="7">
        <f>IF(ISNUMBER(N1925),+G1925*_xll.BDP($C1925, "PX_POS_MULT_FACTOR")*P1925/K1925," ")</f>
        <v/>
      </c>
      <c r="R1925" s="8">
        <f t="array" ref="R1925">IF(OR($A1925="TUA",$A1925="TYA"),"",IF(ISNUMBER(_xlfn.SINGLE(_xll.BDP($C1925,"DUR_ADJ_OAS_MID"))),_xll.BDP($C1925,"DUR_ADJ_OAS_MID"),IF(ISNUMBER(_xlfn.SINGLE(_xll.BDP($E1925&amp;" ISIN","DUR_ADJ_OAS_MID"))),_xll.BDP($E1925&amp;" ISIN","DUR_ADJ_OAS_MID")," ")))</f>
        <v/>
      </c>
      <c r="S1925" s="7">
        <f>IF(ISNUMBER(N1925),Q1925*N1925,IF(ISNUMBER(R1925),J1925*R1925," "))</f>
        <v/>
      </c>
      <c r="AB1925" s="8" t="inlineStr">
        <is>
          <t>MSSIJNK1A 00001</t>
        </is>
      </c>
      <c r="AG1925" t="n">
        <v>-0.000465</v>
      </c>
    </row>
    <row r="1926">
      <c r="A1926" t="inlineStr">
        <is>
          <t>QIS</t>
        </is>
      </c>
      <c r="B1926" t="inlineStr">
        <is>
          <t>Kosmos Energy Ltd</t>
        </is>
      </c>
      <c r="C1926" t="inlineStr">
        <is>
          <t>KOS UN</t>
        </is>
      </c>
      <c r="D1926" t="inlineStr">
        <is>
          <t>BHK15K6</t>
        </is>
      </c>
      <c r="E1926" t="inlineStr">
        <is>
          <t>US5006881065</t>
        </is>
      </c>
      <c r="F1926" t="inlineStr">
        <is>
          <t>500688106</t>
        </is>
      </c>
      <c r="G1926" s="1" t="n">
        <v>-76315.76924572751</v>
      </c>
      <c r="H1926" s="1" t="n">
        <v>1.46</v>
      </c>
      <c r="I1926" s="2" t="n">
        <v>-111421.0230987622</v>
      </c>
      <c r="J1926" s="3" t="n">
        <v>-0.0013485349864083</v>
      </c>
      <c r="K1926" s="4" t="n">
        <v>82623754.09</v>
      </c>
      <c r="L1926" s="5" t="n">
        <v>4375001</v>
      </c>
      <c r="M1926" s="6" t="n">
        <v>18.88542519</v>
      </c>
      <c r="N1926" s="7">
        <f t="array" ref="N1926">IF(ISNUMBER(_xlfn.SINGLE(_xll.BDP($C1926, "DELTA_MID"))),_xll.BDP($C1926, "DELTA_MID")," ")</f>
        <v/>
      </c>
      <c r="O1926" s="7">
        <f>IF(ISNUMBER(N1926),_xll.BDP($C1926, "OPT_UNDL_TICKER"),"")</f>
        <v/>
      </c>
      <c r="P1926" s="8">
        <f>IF(ISNUMBER(N1926),_xll.BDP($C1926, "OPT_UNDL_PX")," ")</f>
        <v/>
      </c>
      <c r="Q1926" s="7">
        <f>IF(ISNUMBER(N1926),+G1926*_xll.BDP($C1926, "PX_POS_MULT_FACTOR")*P1926/K1926," ")</f>
        <v/>
      </c>
      <c r="R1926" s="8">
        <f t="array" ref="R1926">IF(OR($A1926="TUA",$A1926="TYA"),"",IF(ISNUMBER(_xlfn.SINGLE(_xll.BDP($C1926,"DUR_ADJ_OAS_MID"))),_xll.BDP($C1926,"DUR_ADJ_OAS_MID"),IF(ISNUMBER(_xlfn.SINGLE(_xll.BDP($E1926&amp;" ISIN","DUR_ADJ_OAS_MID"))),_xll.BDP($E1926&amp;" ISIN","DUR_ADJ_OAS_MID")," ")))</f>
        <v/>
      </c>
      <c r="S1926" s="7">
        <f>IF(ISNUMBER(N1926),Q1926*N1926,IF(ISNUMBER(R1926),J1926*R1926," "))</f>
        <v/>
      </c>
      <c r="AB1926" s="8" t="inlineStr">
        <is>
          <t>MSSIJNK1A 00001</t>
        </is>
      </c>
      <c r="AG1926" t="n">
        <v>-0.000465</v>
      </c>
    </row>
    <row r="1927">
      <c r="A1927" t="inlineStr">
        <is>
          <t>QIS</t>
        </is>
      </c>
      <c r="B1927" t="inlineStr">
        <is>
          <t>Lithia Motors Inc</t>
        </is>
      </c>
      <c r="C1927" t="inlineStr">
        <is>
          <t>LAD UN</t>
        </is>
      </c>
      <c r="D1927" t="inlineStr">
        <is>
          <t>2515030</t>
        </is>
      </c>
      <c r="E1927" t="inlineStr">
        <is>
          <t>US5367971034</t>
        </is>
      </c>
      <c r="F1927" t="inlineStr">
        <is>
          <t>536797103</t>
        </is>
      </c>
      <c r="G1927" s="1" t="n">
        <v>-1135.802629289853</v>
      </c>
      <c r="H1927" s="1" t="n">
        <v>308.35</v>
      </c>
      <c r="I1927" s="2" t="n">
        <v>-350224.7407415261</v>
      </c>
      <c r="J1927" s="3" t="n">
        <v>-0.004238789977517</v>
      </c>
      <c r="K1927" s="4" t="n">
        <v>82623754.09</v>
      </c>
      <c r="L1927" s="5" t="n">
        <v>4375001</v>
      </c>
      <c r="M1927" s="6" t="n">
        <v>18.88542519</v>
      </c>
      <c r="N1927" s="7">
        <f t="array" ref="N1927">IF(ISNUMBER(_xlfn.SINGLE(_xll.BDP($C1927, "DELTA_MID"))),_xll.BDP($C1927, "DELTA_MID")," ")</f>
        <v/>
      </c>
      <c r="O1927" s="7">
        <f>IF(ISNUMBER(N1927),_xll.BDP($C1927, "OPT_UNDL_TICKER"),"")</f>
        <v/>
      </c>
      <c r="P1927" s="8">
        <f>IF(ISNUMBER(N1927),_xll.BDP($C1927, "OPT_UNDL_PX")," ")</f>
        <v/>
      </c>
      <c r="Q1927" s="7">
        <f>IF(ISNUMBER(N1927),+G1927*_xll.BDP($C1927, "PX_POS_MULT_FACTOR")*P1927/K1927," ")</f>
        <v/>
      </c>
      <c r="R1927" s="8">
        <f t="array" ref="R1927">IF(OR($A1927="TUA",$A1927="TYA"),"",IF(ISNUMBER(_xlfn.SINGLE(_xll.BDP($C1927,"DUR_ADJ_OAS_MID"))),_xll.BDP($C1927,"DUR_ADJ_OAS_MID"),IF(ISNUMBER(_xlfn.SINGLE(_xll.BDP($E1927&amp;" ISIN","DUR_ADJ_OAS_MID"))),_xll.BDP($E1927&amp;" ISIN","DUR_ADJ_OAS_MID")," ")))</f>
        <v/>
      </c>
      <c r="S1927" s="7">
        <f>IF(ISNUMBER(N1927),Q1927*N1927,IF(ISNUMBER(R1927),J1927*R1927," "))</f>
        <v/>
      </c>
      <c r="AB1927" s="8" t="inlineStr">
        <is>
          <t>MSSIJNK1A 00001</t>
        </is>
      </c>
      <c r="AG1927" t="n">
        <v>-0.000465</v>
      </c>
    </row>
    <row r="1928">
      <c r="A1928" t="inlineStr">
        <is>
          <t>QIS</t>
        </is>
      </c>
      <c r="B1928" t="inlineStr">
        <is>
          <t>Liberty Global Ltd</t>
        </is>
      </c>
      <c r="C1928" t="inlineStr">
        <is>
          <t>LBTYA UW</t>
        </is>
      </c>
      <c r="D1928" t="inlineStr">
        <is>
          <t>BS71B31</t>
        </is>
      </c>
      <c r="E1928" t="inlineStr">
        <is>
          <t>BMG611881019</t>
        </is>
      </c>
      <c r="G1928" s="1" t="n">
        <v>-17795.3273774651</v>
      </c>
      <c r="H1928" s="1" t="n">
        <v>11.07</v>
      </c>
      <c r="I1928" s="2" t="n">
        <v>-196994.2740685387</v>
      </c>
      <c r="J1928" s="3" t="n">
        <v>-0.0023842329150761</v>
      </c>
      <c r="K1928" s="4" t="n">
        <v>82623754.09</v>
      </c>
      <c r="L1928" s="5" t="n">
        <v>4375001</v>
      </c>
      <c r="M1928" s="6" t="n">
        <v>18.88542519</v>
      </c>
      <c r="N1928" s="7">
        <f t="array" ref="N1928">IF(ISNUMBER(_xlfn.SINGLE(_xll.BDP($C1928, "DELTA_MID"))),_xll.BDP($C1928, "DELTA_MID")," ")</f>
        <v/>
      </c>
      <c r="O1928" s="7">
        <f>IF(ISNUMBER(N1928),_xll.BDP($C1928, "OPT_UNDL_TICKER"),"")</f>
        <v/>
      </c>
      <c r="P1928" s="8">
        <f>IF(ISNUMBER(N1928),_xll.BDP($C1928, "OPT_UNDL_PX")," ")</f>
        <v/>
      </c>
      <c r="Q1928" s="7">
        <f>IF(ISNUMBER(N1928),+G1928*_xll.BDP($C1928, "PX_POS_MULT_FACTOR")*P1928/K1928," ")</f>
        <v/>
      </c>
      <c r="R1928" s="8">
        <f t="array" ref="R1928">IF(OR($A1928="TUA",$A1928="TYA"),"",IF(ISNUMBER(_xlfn.SINGLE(_xll.BDP($C1928,"DUR_ADJ_OAS_MID"))),_xll.BDP($C1928,"DUR_ADJ_OAS_MID"),IF(ISNUMBER(_xlfn.SINGLE(_xll.BDP($E1928&amp;" ISIN","DUR_ADJ_OAS_MID"))),_xll.BDP($E1928&amp;" ISIN","DUR_ADJ_OAS_MID")," ")))</f>
        <v/>
      </c>
      <c r="S1928" s="7">
        <f>IF(ISNUMBER(N1928),Q1928*N1928,IF(ISNUMBER(R1928),J1928*R1928," "))</f>
        <v/>
      </c>
      <c r="AB1928" s="8" t="inlineStr">
        <is>
          <t>MSSIJNK1A 00001</t>
        </is>
      </c>
      <c r="AG1928" t="n">
        <v>-0.000465</v>
      </c>
    </row>
    <row r="1929">
      <c r="A1929" t="inlineStr">
        <is>
          <t>QIS</t>
        </is>
      </c>
      <c r="B1929" t="inlineStr">
        <is>
          <t>Liberty Global Ltd</t>
        </is>
      </c>
      <c r="C1929" t="inlineStr">
        <is>
          <t>LBTYK UW</t>
        </is>
      </c>
      <c r="D1929" t="inlineStr">
        <is>
          <t>BS71BR5</t>
        </is>
      </c>
      <c r="E1929" t="inlineStr">
        <is>
          <t>BMG611881274</t>
        </is>
      </c>
      <c r="G1929" s="1" t="n">
        <v>-13630.76383021302</v>
      </c>
      <c r="H1929" s="1" t="n">
        <v>11.16</v>
      </c>
      <c r="I1929" s="2" t="n">
        <v>-152119.3243451774</v>
      </c>
      <c r="J1929" s="3" t="n">
        <v>-0.0018411088435836</v>
      </c>
      <c r="K1929" s="4" t="n">
        <v>82623754.09</v>
      </c>
      <c r="L1929" s="5" t="n">
        <v>4375001</v>
      </c>
      <c r="M1929" s="6" t="n">
        <v>18.88542519</v>
      </c>
      <c r="N1929" s="7">
        <f t="array" ref="N1929">IF(ISNUMBER(_xlfn.SINGLE(_xll.BDP($C1929, "DELTA_MID"))),_xll.BDP($C1929, "DELTA_MID")," ")</f>
        <v/>
      </c>
      <c r="O1929" s="7">
        <f>IF(ISNUMBER(N1929),_xll.BDP($C1929, "OPT_UNDL_TICKER"),"")</f>
        <v/>
      </c>
      <c r="P1929" s="8">
        <f>IF(ISNUMBER(N1929),_xll.BDP($C1929, "OPT_UNDL_PX")," ")</f>
        <v/>
      </c>
      <c r="Q1929" s="7">
        <f>IF(ISNUMBER(N1929),+G1929*_xll.BDP($C1929, "PX_POS_MULT_FACTOR")*P1929/K1929," ")</f>
        <v/>
      </c>
      <c r="R1929" s="8">
        <f t="array" ref="R1929">IF(OR($A1929="TUA",$A1929="TYA"),"",IF(ISNUMBER(_xlfn.SINGLE(_xll.BDP($C1929,"DUR_ADJ_OAS_MID"))),_xll.BDP($C1929,"DUR_ADJ_OAS_MID"),IF(ISNUMBER(_xlfn.SINGLE(_xll.BDP($E1929&amp;" ISIN","DUR_ADJ_OAS_MID"))),_xll.BDP($E1929&amp;" ISIN","DUR_ADJ_OAS_MID")," ")))</f>
        <v/>
      </c>
      <c r="S1929" s="7">
        <f>IF(ISNUMBER(N1929),Q1929*N1929,IF(ISNUMBER(R1929),J1929*R1929," "))</f>
        <v/>
      </c>
      <c r="AB1929" s="8" t="inlineStr">
        <is>
          <t>MSSIJNK1A 00001</t>
        </is>
      </c>
      <c r="AG1929" t="n">
        <v>-0.000465</v>
      </c>
    </row>
    <row r="1930">
      <c r="A1930" t="inlineStr">
        <is>
          <t>QIS</t>
        </is>
      </c>
      <c r="B1930" t="inlineStr">
        <is>
          <t>Leggett &amp; Platt Inc</t>
        </is>
      </c>
      <c r="C1930" t="inlineStr">
        <is>
          <t>LEG UN</t>
        </is>
      </c>
      <c r="D1930" t="inlineStr">
        <is>
          <t>2510682</t>
        </is>
      </c>
      <c r="E1930" t="inlineStr">
        <is>
          <t>US5246601075</t>
        </is>
      </c>
      <c r="F1930" t="inlineStr">
        <is>
          <t>524660107</t>
        </is>
      </c>
      <c r="G1930" s="1" t="n">
        <v>-36719.66967031423</v>
      </c>
      <c r="H1930" s="1" t="n">
        <v>9.07</v>
      </c>
      <c r="I1930" s="2" t="n">
        <v>-333047.40390975</v>
      </c>
      <c r="J1930" s="3" t="n">
        <v>-0.0040308916918368</v>
      </c>
      <c r="K1930" s="4" t="n">
        <v>82623754.09</v>
      </c>
      <c r="L1930" s="5" t="n">
        <v>4375001</v>
      </c>
      <c r="M1930" s="6" t="n">
        <v>18.88542519</v>
      </c>
      <c r="N1930" s="7">
        <f t="array" ref="N1930">IF(ISNUMBER(_xlfn.SINGLE(_xll.BDP($C1930, "DELTA_MID"))),_xll.BDP($C1930, "DELTA_MID")," ")</f>
        <v/>
      </c>
      <c r="O1930" s="7">
        <f>IF(ISNUMBER(N1930),_xll.BDP($C1930, "OPT_UNDL_TICKER"),"")</f>
        <v/>
      </c>
      <c r="P1930" s="8">
        <f>IF(ISNUMBER(N1930),_xll.BDP($C1930, "OPT_UNDL_PX")," ")</f>
        <v/>
      </c>
      <c r="Q1930" s="7">
        <f>IF(ISNUMBER(N1930),+G1930*_xll.BDP($C1930, "PX_POS_MULT_FACTOR")*P1930/K1930," ")</f>
        <v/>
      </c>
      <c r="R1930" s="8">
        <f t="array" ref="R1930">IF(OR($A1930="TUA",$A1930="TYA"),"",IF(ISNUMBER(_xlfn.SINGLE(_xll.BDP($C1930,"DUR_ADJ_OAS_MID"))),_xll.BDP($C1930,"DUR_ADJ_OAS_MID"),IF(ISNUMBER(_xlfn.SINGLE(_xll.BDP($E1930&amp;" ISIN","DUR_ADJ_OAS_MID"))),_xll.BDP($E1930&amp;" ISIN","DUR_ADJ_OAS_MID")," ")))</f>
        <v/>
      </c>
      <c r="S1930" s="7">
        <f>IF(ISNUMBER(N1930),Q1930*N1930,IF(ISNUMBER(R1930),J1930*R1930," "))</f>
        <v/>
      </c>
      <c r="AB1930" s="8" t="inlineStr">
        <is>
          <t>MSSIJNK1A 00001</t>
        </is>
      </c>
      <c r="AG1930" t="n">
        <v>-0.000465</v>
      </c>
    </row>
    <row r="1931">
      <c r="A1931" t="inlineStr">
        <is>
          <t>QIS</t>
        </is>
      </c>
      <c r="B1931" t="inlineStr">
        <is>
          <t>Lumentum Holdings Inc</t>
        </is>
      </c>
      <c r="C1931" t="inlineStr">
        <is>
          <t>LITE UW</t>
        </is>
      </c>
      <c r="D1931" t="inlineStr">
        <is>
          <t>BYM9ZP2</t>
        </is>
      </c>
      <c r="E1931" t="inlineStr">
        <is>
          <t>US55024U1097</t>
        </is>
      </c>
      <c r="F1931" t="inlineStr">
        <is>
          <t>55024U109</t>
        </is>
      </c>
      <c r="G1931" s="1" t="n">
        <v>-2222.880893912143</v>
      </c>
      <c r="H1931" s="1" t="n">
        <v>158.06</v>
      </c>
      <c r="I1931" s="2" t="n">
        <v>-351348.5540917533</v>
      </c>
      <c r="J1931" s="3" t="n">
        <v>-0.00425239155448</v>
      </c>
      <c r="K1931" s="4" t="n">
        <v>82623754.09</v>
      </c>
      <c r="L1931" s="5" t="n">
        <v>4375001</v>
      </c>
      <c r="M1931" s="6" t="n">
        <v>18.88542519</v>
      </c>
      <c r="N1931" s="7">
        <f t="array" ref="N1931">IF(ISNUMBER(_xlfn.SINGLE(_xll.BDP($C1931, "DELTA_MID"))),_xll.BDP($C1931, "DELTA_MID")," ")</f>
        <v/>
      </c>
      <c r="O1931" s="7">
        <f>IF(ISNUMBER(N1931),_xll.BDP($C1931, "OPT_UNDL_TICKER"),"")</f>
        <v/>
      </c>
      <c r="P1931" s="8">
        <f>IF(ISNUMBER(N1931),_xll.BDP($C1931, "OPT_UNDL_PX")," ")</f>
        <v/>
      </c>
      <c r="Q1931" s="7">
        <f>IF(ISNUMBER(N1931),+G1931*_xll.BDP($C1931, "PX_POS_MULT_FACTOR")*P1931/K1931," ")</f>
        <v/>
      </c>
      <c r="R1931" s="8">
        <f t="array" ref="R1931">IF(OR($A1931="TUA",$A1931="TYA"),"",IF(ISNUMBER(_xlfn.SINGLE(_xll.BDP($C1931,"DUR_ADJ_OAS_MID"))),_xll.BDP($C1931,"DUR_ADJ_OAS_MID"),IF(ISNUMBER(_xlfn.SINGLE(_xll.BDP($E1931&amp;" ISIN","DUR_ADJ_OAS_MID"))),_xll.BDP($E1931&amp;" ISIN","DUR_ADJ_OAS_MID")," ")))</f>
        <v/>
      </c>
      <c r="S1931" s="7">
        <f>IF(ISNUMBER(N1931),Q1931*N1931,IF(ISNUMBER(R1931),J1931*R1931," "))</f>
        <v/>
      </c>
      <c r="AB1931" s="8" t="inlineStr">
        <is>
          <t>MSSIJNK1A 00001</t>
        </is>
      </c>
      <c r="AG1931" t="n">
        <v>-0.000465</v>
      </c>
    </row>
    <row r="1932">
      <c r="A1932" t="inlineStr">
        <is>
          <t>QIS</t>
        </is>
      </c>
      <c r="B1932" t="inlineStr">
        <is>
          <t>Southwest Airlines Co</t>
        </is>
      </c>
      <c r="C1932" t="inlineStr">
        <is>
          <t>LUV UN</t>
        </is>
      </c>
      <c r="D1932" t="inlineStr">
        <is>
          <t>2831543</t>
        </is>
      </c>
      <c r="E1932" t="inlineStr">
        <is>
          <t>US8447411088</t>
        </is>
      </c>
      <c r="F1932" t="inlineStr">
        <is>
          <t>844741108</t>
        </is>
      </c>
      <c r="G1932" s="1" t="n">
        <v>-12322.50454505442</v>
      </c>
      <c r="H1932" s="1" t="n">
        <v>33.76</v>
      </c>
      <c r="I1932" s="2" t="n">
        <v>-416007.7534410371</v>
      </c>
      <c r="J1932" s="3" t="n">
        <v>-0.005034965525627</v>
      </c>
      <c r="K1932" s="4" t="n">
        <v>82623754.09</v>
      </c>
      <c r="L1932" s="5" t="n">
        <v>4375001</v>
      </c>
      <c r="M1932" s="6" t="n">
        <v>18.88542519</v>
      </c>
      <c r="N1932" s="7">
        <f t="array" ref="N1932">IF(ISNUMBER(_xlfn.SINGLE(_xll.BDP($C1932, "DELTA_MID"))),_xll.BDP($C1932, "DELTA_MID")," ")</f>
        <v/>
      </c>
      <c r="O1932" s="7">
        <f>IF(ISNUMBER(N1932),_xll.BDP($C1932, "OPT_UNDL_TICKER"),"")</f>
        <v/>
      </c>
      <c r="P1932" s="8">
        <f>IF(ISNUMBER(N1932),_xll.BDP($C1932, "OPT_UNDL_PX")," ")</f>
        <v/>
      </c>
      <c r="Q1932" s="7">
        <f>IF(ISNUMBER(N1932),+G1932*_xll.BDP($C1932, "PX_POS_MULT_FACTOR")*P1932/K1932," ")</f>
        <v/>
      </c>
      <c r="R1932" s="8">
        <f t="array" ref="R1932">IF(OR($A1932="TUA",$A1932="TYA"),"",IF(ISNUMBER(_xlfn.SINGLE(_xll.BDP($C1932,"DUR_ADJ_OAS_MID"))),_xll.BDP($C1932,"DUR_ADJ_OAS_MID"),IF(ISNUMBER(_xlfn.SINGLE(_xll.BDP($E1932&amp;" ISIN","DUR_ADJ_OAS_MID"))),_xll.BDP($E1932&amp;" ISIN","DUR_ADJ_OAS_MID")," ")))</f>
        <v/>
      </c>
      <c r="S1932" s="7">
        <f>IF(ISNUMBER(N1932),Q1932*N1932,IF(ISNUMBER(R1932),J1932*R1932," "))</f>
        <v/>
      </c>
      <c r="AB1932" s="8" t="inlineStr">
        <is>
          <t>MSSIJNK1A 00001</t>
        </is>
      </c>
      <c r="AG1932" t="n">
        <v>-0.000465</v>
      </c>
    </row>
    <row r="1933">
      <c r="A1933" t="inlineStr">
        <is>
          <t>QIS</t>
        </is>
      </c>
      <c r="B1933" t="inlineStr">
        <is>
          <t>LyondellBasell Industries NV</t>
        </is>
      </c>
      <c r="C1933" t="inlineStr">
        <is>
          <t>LYB UN</t>
        </is>
      </c>
      <c r="D1933" t="inlineStr">
        <is>
          <t>B3SPXZ3</t>
        </is>
      </c>
      <c r="E1933" t="inlineStr">
        <is>
          <t>NL0009434992</t>
        </is>
      </c>
      <c r="G1933" s="1" t="n">
        <v>-7317.13337493147</v>
      </c>
      <c r="H1933" s="1" t="n">
        <v>45.2</v>
      </c>
      <c r="I1933" s="2" t="n">
        <v>-330734.4285469024</v>
      </c>
      <c r="J1933" s="3" t="n">
        <v>-0.0040028976193292</v>
      </c>
      <c r="K1933" s="4" t="n">
        <v>82623754.09</v>
      </c>
      <c r="L1933" s="5" t="n">
        <v>4375001</v>
      </c>
      <c r="M1933" s="6" t="n">
        <v>18.88542519</v>
      </c>
      <c r="N1933" s="7">
        <f t="array" ref="N1933">IF(ISNUMBER(_xlfn.SINGLE(_xll.BDP($C1933, "DELTA_MID"))),_xll.BDP($C1933, "DELTA_MID")," ")</f>
        <v/>
      </c>
      <c r="O1933" s="7">
        <f>IF(ISNUMBER(N1933),_xll.BDP($C1933, "OPT_UNDL_TICKER"),"")</f>
        <v/>
      </c>
      <c r="P1933" s="8">
        <f>IF(ISNUMBER(N1933),_xll.BDP($C1933, "OPT_UNDL_PX")," ")</f>
        <v/>
      </c>
      <c r="Q1933" s="7">
        <f>IF(ISNUMBER(N1933),+G1933*_xll.BDP($C1933, "PX_POS_MULT_FACTOR")*P1933/K1933," ")</f>
        <v/>
      </c>
      <c r="R1933" s="8">
        <f t="array" ref="R1933">IF(OR($A1933="TUA",$A1933="TYA"),"",IF(ISNUMBER(_xlfn.SINGLE(_xll.BDP($C1933,"DUR_ADJ_OAS_MID"))),_xll.BDP($C1933,"DUR_ADJ_OAS_MID"),IF(ISNUMBER(_xlfn.SINGLE(_xll.BDP($E1933&amp;" ISIN","DUR_ADJ_OAS_MID"))),_xll.BDP($E1933&amp;" ISIN","DUR_ADJ_OAS_MID")," ")))</f>
        <v/>
      </c>
      <c r="S1933" s="7">
        <f>IF(ISNUMBER(N1933),Q1933*N1933,IF(ISNUMBER(R1933),J1933*R1933," "))</f>
        <v/>
      </c>
      <c r="AB1933" s="8" t="inlineStr">
        <is>
          <t>MSSIJNK1A 00001</t>
        </is>
      </c>
      <c r="AG1933" t="n">
        <v>-0.000465</v>
      </c>
    </row>
    <row r="1934">
      <c r="A1934" t="inlineStr">
        <is>
          <t>QIS</t>
        </is>
      </c>
      <c r="B1934" t="inlineStr">
        <is>
          <t>Macy's Inc</t>
        </is>
      </c>
      <c r="C1934" t="inlineStr">
        <is>
          <t>M UN</t>
        </is>
      </c>
      <c r="D1934" t="inlineStr">
        <is>
          <t>2345022</t>
        </is>
      </c>
      <c r="E1934" t="inlineStr">
        <is>
          <t>US55616P1049</t>
        </is>
      </c>
      <c r="F1934" t="inlineStr">
        <is>
          <t>55616P104</t>
        </is>
      </c>
      <c r="G1934" s="1" t="n">
        <v>-17900.24917692896</v>
      </c>
      <c r="H1934" s="1" t="n">
        <v>18.56</v>
      </c>
      <c r="I1934" s="2" t="n">
        <v>-332228.6247238014</v>
      </c>
      <c r="J1934" s="3" t="n">
        <v>-0.0040209819607314</v>
      </c>
      <c r="K1934" s="4" t="n">
        <v>82623754.09</v>
      </c>
      <c r="L1934" s="5" t="n">
        <v>4375001</v>
      </c>
      <c r="M1934" s="6" t="n">
        <v>18.88542519</v>
      </c>
      <c r="N1934" s="7">
        <f t="array" ref="N1934">IF(ISNUMBER(_xlfn.SINGLE(_xll.BDP($C1934, "DELTA_MID"))),_xll.BDP($C1934, "DELTA_MID")," ")</f>
        <v/>
      </c>
      <c r="O1934" s="7">
        <f>IF(ISNUMBER(N1934),_xll.BDP($C1934, "OPT_UNDL_TICKER"),"")</f>
        <v/>
      </c>
      <c r="P1934" s="8">
        <f>IF(ISNUMBER(N1934),_xll.BDP($C1934, "OPT_UNDL_PX")," ")</f>
        <v/>
      </c>
      <c r="Q1934" s="7">
        <f>IF(ISNUMBER(N1934),+G1934*_xll.BDP($C1934, "PX_POS_MULT_FACTOR")*P1934/K1934," ")</f>
        <v/>
      </c>
      <c r="R1934" s="8">
        <f t="array" ref="R1934">IF(OR($A1934="TUA",$A1934="TYA"),"",IF(ISNUMBER(_xlfn.SINGLE(_xll.BDP($C1934,"DUR_ADJ_OAS_MID"))),_xll.BDP($C1934,"DUR_ADJ_OAS_MID"),IF(ISNUMBER(_xlfn.SINGLE(_xll.BDP($E1934&amp;" ISIN","DUR_ADJ_OAS_MID"))),_xll.BDP($E1934&amp;" ISIN","DUR_ADJ_OAS_MID")," ")))</f>
        <v/>
      </c>
      <c r="S1934" s="7">
        <f>IF(ISNUMBER(N1934),Q1934*N1934,IF(ISNUMBER(R1934),J1934*R1934," "))</f>
        <v/>
      </c>
      <c r="AB1934" s="8" t="inlineStr">
        <is>
          <t>MSSIJNK1A 00001</t>
        </is>
      </c>
      <c r="AG1934" t="n">
        <v>-0.000465</v>
      </c>
    </row>
    <row r="1935">
      <c r="A1935" t="inlineStr">
        <is>
          <t>QIS</t>
        </is>
      </c>
      <c r="B1935" t="inlineStr">
        <is>
          <t>ManpowerGroup Inc</t>
        </is>
      </c>
      <c r="C1935" t="inlineStr">
        <is>
          <t>MAN UN</t>
        </is>
      </c>
      <c r="D1935" t="inlineStr">
        <is>
          <t>2562490</t>
        </is>
      </c>
      <c r="E1935" t="inlineStr">
        <is>
          <t>US56418H1005</t>
        </is>
      </c>
      <c r="F1935" t="inlineStr">
        <is>
          <t>56418H100</t>
        </is>
      </c>
      <c r="G1935" s="1" t="n">
        <v>-9836.277096855478</v>
      </c>
      <c r="H1935" s="1" t="n">
        <v>33.39</v>
      </c>
      <c r="I1935" s="2" t="n">
        <v>-328433.2922640044</v>
      </c>
      <c r="J1935" s="3" t="n">
        <v>-0.0039750468358802</v>
      </c>
      <c r="K1935" s="4" t="n">
        <v>82623754.09</v>
      </c>
      <c r="L1935" s="5" t="n">
        <v>4375001</v>
      </c>
      <c r="M1935" s="6" t="n">
        <v>18.88542519</v>
      </c>
      <c r="N1935" s="7">
        <f t="array" ref="N1935">IF(ISNUMBER(_xlfn.SINGLE(_xll.BDP($C1935, "DELTA_MID"))),_xll.BDP($C1935, "DELTA_MID")," ")</f>
        <v/>
      </c>
      <c r="O1935" s="7">
        <f>IF(ISNUMBER(N1935),_xll.BDP($C1935, "OPT_UNDL_TICKER"),"")</f>
        <v/>
      </c>
      <c r="P1935" s="8">
        <f>IF(ISNUMBER(N1935),_xll.BDP($C1935, "OPT_UNDL_PX")," ")</f>
        <v/>
      </c>
      <c r="Q1935" s="7">
        <f>IF(ISNUMBER(N1935),+G1935*_xll.BDP($C1935, "PX_POS_MULT_FACTOR")*P1935/K1935," ")</f>
        <v/>
      </c>
      <c r="R1935" s="8">
        <f t="array" ref="R1935">IF(OR($A1935="TUA",$A1935="TYA"),"",IF(ISNUMBER(_xlfn.SINGLE(_xll.BDP($C1935,"DUR_ADJ_OAS_MID"))),_xll.BDP($C1935,"DUR_ADJ_OAS_MID"),IF(ISNUMBER(_xlfn.SINGLE(_xll.BDP($E1935&amp;" ISIN","DUR_ADJ_OAS_MID"))),_xll.BDP($E1935&amp;" ISIN","DUR_ADJ_OAS_MID")," ")))</f>
        <v/>
      </c>
      <c r="S1935" s="7">
        <f>IF(ISNUMBER(N1935),Q1935*N1935,IF(ISNUMBER(R1935),J1935*R1935," "))</f>
        <v/>
      </c>
      <c r="AB1935" s="8" t="inlineStr">
        <is>
          <t>MSSIJNK1A 00001</t>
        </is>
      </c>
      <c r="AG1935" t="n">
        <v>-0.000465</v>
      </c>
    </row>
    <row r="1936">
      <c r="A1936" t="inlineStr">
        <is>
          <t>QIS</t>
        </is>
      </c>
      <c r="B1936" t="inlineStr">
        <is>
          <t>MGM Resorts International</t>
        </is>
      </c>
      <c r="C1936" t="inlineStr">
        <is>
          <t>MGM UN</t>
        </is>
      </c>
      <c r="D1936" t="inlineStr">
        <is>
          <t>2547419</t>
        </is>
      </c>
      <c r="E1936" t="inlineStr">
        <is>
          <t>US5529531015</t>
        </is>
      </c>
      <c r="F1936" t="inlineStr">
        <is>
          <t>552953101</t>
        </is>
      </c>
      <c r="G1936" s="1" t="n">
        <v>-9717.644343346836</v>
      </c>
      <c r="H1936" s="1" t="n">
        <v>32.68</v>
      </c>
      <c r="I1936" s="2" t="n">
        <v>-317572.6171405746</v>
      </c>
      <c r="J1936" s="3" t="n">
        <v>-0.0038435994665002</v>
      </c>
      <c r="K1936" s="4" t="n">
        <v>82623754.09</v>
      </c>
      <c r="L1936" s="5" t="n">
        <v>4375001</v>
      </c>
      <c r="M1936" s="6" t="n">
        <v>18.88542519</v>
      </c>
      <c r="N1936" s="7">
        <f t="array" ref="N1936">IF(ISNUMBER(_xlfn.SINGLE(_xll.BDP($C1936, "DELTA_MID"))),_xll.BDP($C1936, "DELTA_MID")," ")</f>
        <v/>
      </c>
      <c r="O1936" s="7">
        <f>IF(ISNUMBER(N1936),_xll.BDP($C1936, "OPT_UNDL_TICKER"),"")</f>
        <v/>
      </c>
      <c r="P1936" s="8">
        <f>IF(ISNUMBER(N1936),_xll.BDP($C1936, "OPT_UNDL_PX")," ")</f>
        <v/>
      </c>
      <c r="Q1936" s="7">
        <f>IF(ISNUMBER(N1936),+G1936*_xll.BDP($C1936, "PX_POS_MULT_FACTOR")*P1936/K1936," ")</f>
        <v/>
      </c>
      <c r="R1936" s="8">
        <f t="array" ref="R1936">IF(OR($A1936="TUA",$A1936="TYA"),"",IF(ISNUMBER(_xlfn.SINGLE(_xll.BDP($C1936,"DUR_ADJ_OAS_MID"))),_xll.BDP($C1936,"DUR_ADJ_OAS_MID"),IF(ISNUMBER(_xlfn.SINGLE(_xll.BDP($E1936&amp;" ISIN","DUR_ADJ_OAS_MID"))),_xll.BDP($E1936&amp;" ISIN","DUR_ADJ_OAS_MID")," ")))</f>
        <v/>
      </c>
      <c r="S1936" s="7">
        <f>IF(ISNUMBER(N1936),Q1936*N1936,IF(ISNUMBER(R1936),J1936*R1936," "))</f>
        <v/>
      </c>
      <c r="AB1936" s="8" t="inlineStr">
        <is>
          <t>MSSIJNK1A 00001</t>
        </is>
      </c>
      <c r="AG1936" t="n">
        <v>-0.000465</v>
      </c>
    </row>
    <row r="1937">
      <c r="A1937" t="inlineStr">
        <is>
          <t>QIS</t>
        </is>
      </c>
      <c r="B1937" t="inlineStr">
        <is>
          <t>MKS Inc</t>
        </is>
      </c>
      <c r="C1937" t="inlineStr">
        <is>
          <t>MKSI UW</t>
        </is>
      </c>
      <c r="D1937" t="inlineStr">
        <is>
          <t>2404871</t>
        </is>
      </c>
      <c r="E1937" t="inlineStr">
        <is>
          <t>US55306N1046</t>
        </is>
      </c>
      <c r="F1937" t="inlineStr">
        <is>
          <t>55306N104</t>
        </is>
      </c>
      <c r="G1937" s="1" t="n">
        <v>-3223.540200067417</v>
      </c>
      <c r="H1937" s="1" t="n">
        <v>134.42</v>
      </c>
      <c r="I1937" s="2" t="n">
        <v>-433308.2736930621</v>
      </c>
      <c r="J1937" s="3" t="n">
        <v>-0.0052443547072561</v>
      </c>
      <c r="K1937" s="4" t="n">
        <v>82623754.09</v>
      </c>
      <c r="L1937" s="5" t="n">
        <v>4375001</v>
      </c>
      <c r="M1937" s="6" t="n">
        <v>18.88542519</v>
      </c>
      <c r="N1937" s="7">
        <f t="array" ref="N1937">IF(ISNUMBER(_xlfn.SINGLE(_xll.BDP($C1937, "DELTA_MID"))),_xll.BDP($C1937, "DELTA_MID")," ")</f>
        <v/>
      </c>
      <c r="O1937" s="7">
        <f>IF(ISNUMBER(N1937),_xll.BDP($C1937, "OPT_UNDL_TICKER"),"")</f>
        <v/>
      </c>
      <c r="P1937" s="8">
        <f>IF(ISNUMBER(N1937),_xll.BDP($C1937, "OPT_UNDL_PX")," ")</f>
        <v/>
      </c>
      <c r="Q1937" s="7">
        <f>IF(ISNUMBER(N1937),+G1937*_xll.BDP($C1937, "PX_POS_MULT_FACTOR")*P1937/K1937," ")</f>
        <v/>
      </c>
      <c r="R1937" s="8">
        <f t="array" ref="R1937">IF(OR($A1937="TUA",$A1937="TYA"),"",IF(ISNUMBER(_xlfn.SINGLE(_xll.BDP($C1937,"DUR_ADJ_OAS_MID"))),_xll.BDP($C1937,"DUR_ADJ_OAS_MID"),IF(ISNUMBER(_xlfn.SINGLE(_xll.BDP($E1937&amp;" ISIN","DUR_ADJ_OAS_MID"))),_xll.BDP($E1937&amp;" ISIN","DUR_ADJ_OAS_MID")," ")))</f>
        <v/>
      </c>
      <c r="S1937" s="7">
        <f>IF(ISNUMBER(N1937),Q1937*N1937,IF(ISNUMBER(R1937),J1937*R1937," "))</f>
        <v/>
      </c>
      <c r="AB1937" s="8" t="inlineStr">
        <is>
          <t>MSSIJNK1A 00001</t>
        </is>
      </c>
      <c r="AG1937" t="n">
        <v>-0.000465</v>
      </c>
    </row>
    <row r="1938">
      <c r="A1938" t="inlineStr">
        <is>
          <t>QIS</t>
        </is>
      </c>
      <c r="B1938" t="inlineStr">
        <is>
          <t>Mosaic Co/The</t>
        </is>
      </c>
      <c r="C1938" t="inlineStr">
        <is>
          <t>MOS UN</t>
        </is>
      </c>
      <c r="D1938" t="inlineStr">
        <is>
          <t>B3NPHP6</t>
        </is>
      </c>
      <c r="E1938" t="inlineStr">
        <is>
          <t>US61945C1036</t>
        </is>
      </c>
      <c r="F1938" t="inlineStr">
        <is>
          <t>61945C103</t>
        </is>
      </c>
      <c r="G1938" s="1" t="n">
        <v>-9315.557443540232</v>
      </c>
      <c r="H1938" s="1" t="n">
        <v>29.65</v>
      </c>
      <c r="I1938" s="2" t="n">
        <v>-276206.2782009679</v>
      </c>
      <c r="J1938" s="3" t="n">
        <v>-0.003342940311089</v>
      </c>
      <c r="K1938" s="4" t="n">
        <v>82623754.09</v>
      </c>
      <c r="L1938" s="5" t="n">
        <v>4375001</v>
      </c>
      <c r="M1938" s="6" t="n">
        <v>18.88542519</v>
      </c>
      <c r="N1938" s="7">
        <f t="array" ref="N1938">IF(ISNUMBER(_xlfn.SINGLE(_xll.BDP($C1938, "DELTA_MID"))),_xll.BDP($C1938, "DELTA_MID")," ")</f>
        <v/>
      </c>
      <c r="O1938" s="7">
        <f>IF(ISNUMBER(N1938),_xll.BDP($C1938, "OPT_UNDL_TICKER"),"")</f>
        <v/>
      </c>
      <c r="P1938" s="8">
        <f>IF(ISNUMBER(N1938),_xll.BDP($C1938, "OPT_UNDL_PX")," ")</f>
        <v/>
      </c>
      <c r="Q1938" s="7">
        <f>IF(ISNUMBER(N1938),+G1938*_xll.BDP($C1938, "PX_POS_MULT_FACTOR")*P1938/K1938," ")</f>
        <v/>
      </c>
      <c r="R1938" s="8">
        <f t="array" ref="R1938">IF(OR($A1938="TUA",$A1938="TYA"),"",IF(ISNUMBER(_xlfn.SINGLE(_xll.BDP($C1938,"DUR_ADJ_OAS_MID"))),_xll.BDP($C1938,"DUR_ADJ_OAS_MID"),IF(ISNUMBER(_xlfn.SINGLE(_xll.BDP($E1938&amp;" ISIN","DUR_ADJ_OAS_MID"))),_xll.BDP($E1938&amp;" ISIN","DUR_ADJ_OAS_MID")," ")))</f>
        <v/>
      </c>
      <c r="S1938" s="7">
        <f>IF(ISNUMBER(N1938),Q1938*N1938,IF(ISNUMBER(R1938),J1938*R1938," "))</f>
        <v/>
      </c>
      <c r="AB1938" s="8" t="inlineStr">
        <is>
          <t>MSSIJNK1A 00001</t>
        </is>
      </c>
      <c r="AG1938" t="n">
        <v>-0.000465</v>
      </c>
    </row>
    <row r="1939">
      <c r="A1939" t="inlineStr">
        <is>
          <t>QIS</t>
        </is>
      </c>
      <c r="B1939" t="inlineStr">
        <is>
          <t>Maravai LifeSciences Holdings</t>
        </is>
      </c>
      <c r="C1939" t="inlineStr">
        <is>
          <t>MRVI UW</t>
        </is>
      </c>
      <c r="D1939" t="inlineStr">
        <is>
          <t>BMCWKZ2</t>
        </is>
      </c>
      <c r="E1939" t="inlineStr">
        <is>
          <t>US56600D1072</t>
        </is>
      </c>
      <c r="F1939" t="inlineStr">
        <is>
          <t>56600D107</t>
        </is>
      </c>
      <c r="G1939" s="1" t="n">
        <v>-83873.36639462954</v>
      </c>
      <c r="H1939" s="1" t="n">
        <v>3.41</v>
      </c>
      <c r="I1939" s="2" t="n">
        <v>-286008.1794056867</v>
      </c>
      <c r="J1939" s="3" t="n">
        <v>-0.0034615732794487</v>
      </c>
      <c r="K1939" s="4" t="n">
        <v>82623754.09</v>
      </c>
      <c r="L1939" s="5" t="n">
        <v>4375001</v>
      </c>
      <c r="M1939" s="6" t="n">
        <v>18.88542519</v>
      </c>
      <c r="N1939" s="7">
        <f t="array" ref="N1939">IF(ISNUMBER(_xlfn.SINGLE(_xll.BDP($C1939, "DELTA_MID"))),_xll.BDP($C1939, "DELTA_MID")," ")</f>
        <v/>
      </c>
      <c r="O1939" s="7">
        <f>IF(ISNUMBER(N1939),_xll.BDP($C1939, "OPT_UNDL_TICKER"),"")</f>
        <v/>
      </c>
      <c r="P1939" s="8">
        <f>IF(ISNUMBER(N1939),_xll.BDP($C1939, "OPT_UNDL_PX")," ")</f>
        <v/>
      </c>
      <c r="Q1939" s="7">
        <f>IF(ISNUMBER(N1939),+G1939*_xll.BDP($C1939, "PX_POS_MULT_FACTOR")*P1939/K1939," ")</f>
        <v/>
      </c>
      <c r="R1939" s="8">
        <f t="array" ref="R1939">IF(OR($A1939="TUA",$A1939="TYA"),"",IF(ISNUMBER(_xlfn.SINGLE(_xll.BDP($C1939,"DUR_ADJ_OAS_MID"))),_xll.BDP($C1939,"DUR_ADJ_OAS_MID"),IF(ISNUMBER(_xlfn.SINGLE(_xll.BDP($E1939&amp;" ISIN","DUR_ADJ_OAS_MID"))),_xll.BDP($E1939&amp;" ISIN","DUR_ADJ_OAS_MID")," ")))</f>
        <v/>
      </c>
      <c r="S1939" s="7">
        <f>IF(ISNUMBER(N1939),Q1939*N1939,IF(ISNUMBER(R1939),J1939*R1939," "))</f>
        <v/>
      </c>
      <c r="AB1939" s="8" t="inlineStr">
        <is>
          <t>MSSIJNK1A 00001</t>
        </is>
      </c>
      <c r="AG1939" t="n">
        <v>-0.000465</v>
      </c>
    </row>
    <row r="1940">
      <c r="A1940" t="inlineStr">
        <is>
          <t>QIS</t>
        </is>
      </c>
      <c r="B1940" t="inlineStr">
        <is>
          <t>Norwegian Cruise Line Holdings</t>
        </is>
      </c>
      <c r="C1940" t="inlineStr">
        <is>
          <t>NCLH UN</t>
        </is>
      </c>
      <c r="D1940" t="inlineStr">
        <is>
          <t>B9CGTC3</t>
        </is>
      </c>
      <c r="E1940" t="inlineStr">
        <is>
          <t>BMG667211046</t>
        </is>
      </c>
      <c r="G1940" s="1" t="n">
        <v>-14734.33885098025</v>
      </c>
      <c r="H1940" s="1" t="n">
        <v>23.63</v>
      </c>
      <c r="I1940" s="2" t="n">
        <v>-348172.4270486634</v>
      </c>
      <c r="J1940" s="3" t="n">
        <v>-0.0042139507080422</v>
      </c>
      <c r="K1940" s="4" t="n">
        <v>82623754.09</v>
      </c>
      <c r="L1940" s="5" t="n">
        <v>4375001</v>
      </c>
      <c r="M1940" s="6" t="n">
        <v>18.88542519</v>
      </c>
      <c r="N1940" s="7">
        <f t="array" ref="N1940">IF(ISNUMBER(_xlfn.SINGLE(_xll.BDP($C1940, "DELTA_MID"))),_xll.BDP($C1940, "DELTA_MID")," ")</f>
        <v/>
      </c>
      <c r="O1940" s="7">
        <f>IF(ISNUMBER(N1940),_xll.BDP($C1940, "OPT_UNDL_TICKER"),"")</f>
        <v/>
      </c>
      <c r="P1940" s="8">
        <f>IF(ISNUMBER(N1940),_xll.BDP($C1940, "OPT_UNDL_PX")," ")</f>
        <v/>
      </c>
      <c r="Q1940" s="7">
        <f>IF(ISNUMBER(N1940),+G1940*_xll.BDP($C1940, "PX_POS_MULT_FACTOR")*P1940/K1940," ")</f>
        <v/>
      </c>
      <c r="R1940" s="8">
        <f t="array" ref="R1940">IF(OR($A1940="TUA",$A1940="TYA"),"",IF(ISNUMBER(_xlfn.SINGLE(_xll.BDP($C1940,"DUR_ADJ_OAS_MID"))),_xll.BDP($C1940,"DUR_ADJ_OAS_MID"),IF(ISNUMBER(_xlfn.SINGLE(_xll.BDP($E1940&amp;" ISIN","DUR_ADJ_OAS_MID"))),_xll.BDP($E1940&amp;" ISIN","DUR_ADJ_OAS_MID")," ")))</f>
        <v/>
      </c>
      <c r="S1940" s="7">
        <f>IF(ISNUMBER(N1940),Q1940*N1940,IF(ISNUMBER(R1940),J1940*R1940," "))</f>
        <v/>
      </c>
      <c r="AB1940" s="8" t="inlineStr">
        <is>
          <t>MSSIJNK1A 00001</t>
        </is>
      </c>
      <c r="AG1940" t="n">
        <v>-0.000465</v>
      </c>
    </row>
    <row r="1941">
      <c r="A1941" t="inlineStr">
        <is>
          <t>QIS</t>
        </is>
      </c>
      <c r="B1941" t="inlineStr">
        <is>
          <t>Newell Brands Inc</t>
        </is>
      </c>
      <c r="C1941" t="inlineStr">
        <is>
          <t>NWL UW</t>
        </is>
      </c>
      <c r="D1941" t="inlineStr">
        <is>
          <t>2635701</t>
        </is>
      </c>
      <c r="E1941" t="inlineStr">
        <is>
          <t>US6512291062</t>
        </is>
      </c>
      <c r="F1941" t="inlineStr">
        <is>
          <t>651229106</t>
        </is>
      </c>
      <c r="G1941" s="1" t="n">
        <v>-64238.97405353838</v>
      </c>
      <c r="H1941" s="1" t="n">
        <v>4.86</v>
      </c>
      <c r="I1941" s="2" t="n">
        <v>-312201.4139001965</v>
      </c>
      <c r="J1941" s="3" t="n">
        <v>-0.0037785914878682</v>
      </c>
      <c r="K1941" s="4" t="n">
        <v>82623754.09</v>
      </c>
      <c r="L1941" s="5" t="n">
        <v>4375001</v>
      </c>
      <c r="M1941" s="6" t="n">
        <v>18.88542519</v>
      </c>
      <c r="N1941" s="7">
        <f t="array" ref="N1941">IF(ISNUMBER(_xlfn.SINGLE(_xll.BDP($C1941, "DELTA_MID"))),_xll.BDP($C1941, "DELTA_MID")," ")</f>
        <v/>
      </c>
      <c r="O1941" s="7">
        <f>IF(ISNUMBER(N1941),_xll.BDP($C1941, "OPT_UNDL_TICKER"),"")</f>
        <v/>
      </c>
      <c r="P1941" s="8">
        <f>IF(ISNUMBER(N1941),_xll.BDP($C1941, "OPT_UNDL_PX")," ")</f>
        <v/>
      </c>
      <c r="Q1941" s="7">
        <f>IF(ISNUMBER(N1941),+G1941*_xll.BDP($C1941, "PX_POS_MULT_FACTOR")*P1941/K1941," ")</f>
        <v/>
      </c>
      <c r="R1941" s="8">
        <f t="array" ref="R1941">IF(OR($A1941="TUA",$A1941="TYA"),"",IF(ISNUMBER(_xlfn.SINGLE(_xll.BDP($C1941,"DUR_ADJ_OAS_MID"))),_xll.BDP($C1941,"DUR_ADJ_OAS_MID"),IF(ISNUMBER(_xlfn.SINGLE(_xll.BDP($E1941&amp;" ISIN","DUR_ADJ_OAS_MID"))),_xll.BDP($E1941&amp;" ISIN","DUR_ADJ_OAS_MID")," ")))</f>
        <v/>
      </c>
      <c r="S1941" s="7">
        <f>IF(ISNUMBER(N1941),Q1941*N1941,IF(ISNUMBER(R1941),J1941*R1941," "))</f>
        <v/>
      </c>
      <c r="AB1941" s="8" t="inlineStr">
        <is>
          <t>MSSIJNK1A 00001</t>
        </is>
      </c>
      <c r="AG1941" t="n">
        <v>-0.000465</v>
      </c>
    </row>
    <row r="1942">
      <c r="A1942" t="inlineStr">
        <is>
          <t>QIS</t>
        </is>
      </c>
      <c r="B1942" t="inlineStr">
        <is>
          <t>Nexstar Media Group Inc</t>
        </is>
      </c>
      <c r="C1942" t="inlineStr">
        <is>
          <t>NXST UW</t>
        </is>
      </c>
      <c r="D1942" t="inlineStr">
        <is>
          <t>2949758</t>
        </is>
      </c>
      <c r="E1942" t="inlineStr">
        <is>
          <t>US65336K1034</t>
        </is>
      </c>
      <c r="F1942" t="inlineStr">
        <is>
          <t>65336K103</t>
        </is>
      </c>
      <c r="G1942" s="1" t="n">
        <v>-1690.900766616582</v>
      </c>
      <c r="H1942" s="1" t="n">
        <v>193.99</v>
      </c>
      <c r="I1942" s="2" t="n">
        <v>-328017.8397159508</v>
      </c>
      <c r="J1942" s="3" t="n">
        <v>-0.003970018590037</v>
      </c>
      <c r="K1942" s="4" t="n">
        <v>82623754.09</v>
      </c>
      <c r="L1942" s="5" t="n">
        <v>4375001</v>
      </c>
      <c r="M1942" s="6" t="n">
        <v>18.88542519</v>
      </c>
      <c r="N1942" s="7">
        <f t="array" ref="N1942">IF(ISNUMBER(_xlfn.SINGLE(_xll.BDP($C1942, "DELTA_MID"))),_xll.BDP($C1942, "DELTA_MID")," ")</f>
        <v/>
      </c>
      <c r="O1942" s="7">
        <f>IF(ISNUMBER(N1942),_xll.BDP($C1942, "OPT_UNDL_TICKER"),"")</f>
        <v/>
      </c>
      <c r="P1942" s="8">
        <f>IF(ISNUMBER(N1942),_xll.BDP($C1942, "OPT_UNDL_PX")," ")</f>
        <v/>
      </c>
      <c r="Q1942" s="7">
        <f>IF(ISNUMBER(N1942),+G1942*_xll.BDP($C1942, "PX_POS_MULT_FACTOR")*P1942/K1942," ")</f>
        <v/>
      </c>
      <c r="R1942" s="8">
        <f t="array" ref="R1942">IF(OR($A1942="TUA",$A1942="TYA"),"",IF(ISNUMBER(_xlfn.SINGLE(_xll.BDP($C1942,"DUR_ADJ_OAS_MID"))),_xll.BDP($C1942,"DUR_ADJ_OAS_MID"),IF(ISNUMBER(_xlfn.SINGLE(_xll.BDP($E1942&amp;" ISIN","DUR_ADJ_OAS_MID"))),_xll.BDP($E1942&amp;" ISIN","DUR_ADJ_OAS_MID")," ")))</f>
        <v/>
      </c>
      <c r="S1942" s="7">
        <f>IF(ISNUMBER(N1942),Q1942*N1942,IF(ISNUMBER(R1942),J1942*R1942," "))</f>
        <v/>
      </c>
      <c r="AB1942" s="8" t="inlineStr">
        <is>
          <t>MSSIJNK1A 00001</t>
        </is>
      </c>
      <c r="AG1942" t="n">
        <v>-0.000465</v>
      </c>
    </row>
    <row r="1943">
      <c r="A1943" t="inlineStr">
        <is>
          <t>QIS</t>
        </is>
      </c>
      <c r="B1943" t="inlineStr">
        <is>
          <t>Organon &amp; Co</t>
        </is>
      </c>
      <c r="C1943" t="inlineStr">
        <is>
          <t>OGN UN</t>
        </is>
      </c>
      <c r="D1943" t="inlineStr">
        <is>
          <t>BLDC8J4</t>
        </is>
      </c>
      <c r="E1943" t="inlineStr">
        <is>
          <t>US68622V1061</t>
        </is>
      </c>
      <c r="F1943" t="inlineStr">
        <is>
          <t>68622V106</t>
        </is>
      </c>
      <c r="G1943" s="1" t="n">
        <v>-36072.65466223034</v>
      </c>
      <c r="H1943" s="1" t="n">
        <v>8.94</v>
      </c>
      <c r="I1943" s="2" t="n">
        <v>-322489.5326803392</v>
      </c>
      <c r="J1943" s="3" t="n">
        <v>-0.0039031091752265</v>
      </c>
      <c r="K1943" s="4" t="n">
        <v>82623754.09</v>
      </c>
      <c r="L1943" s="5" t="n">
        <v>4375001</v>
      </c>
      <c r="M1943" s="6" t="n">
        <v>18.88542519</v>
      </c>
      <c r="N1943" s="7">
        <f t="array" ref="N1943">IF(ISNUMBER(_xlfn.SINGLE(_xll.BDP($C1943, "DELTA_MID"))),_xll.BDP($C1943, "DELTA_MID")," ")</f>
        <v/>
      </c>
      <c r="O1943" s="7">
        <f>IF(ISNUMBER(N1943),_xll.BDP($C1943, "OPT_UNDL_TICKER"),"")</f>
        <v/>
      </c>
      <c r="P1943" s="8">
        <f>IF(ISNUMBER(N1943),_xll.BDP($C1943, "OPT_UNDL_PX")," ")</f>
        <v/>
      </c>
      <c r="Q1943" s="7">
        <f>IF(ISNUMBER(N1943),+G1943*_xll.BDP($C1943, "PX_POS_MULT_FACTOR")*P1943/K1943," ")</f>
        <v/>
      </c>
      <c r="R1943" s="8">
        <f t="array" ref="R1943">IF(OR($A1943="TUA",$A1943="TYA"),"",IF(ISNUMBER(_xlfn.SINGLE(_xll.BDP($C1943,"DUR_ADJ_OAS_MID"))),_xll.BDP($C1943,"DUR_ADJ_OAS_MID"),IF(ISNUMBER(_xlfn.SINGLE(_xll.BDP($E1943&amp;" ISIN","DUR_ADJ_OAS_MID"))),_xll.BDP($E1943&amp;" ISIN","DUR_ADJ_OAS_MID")," ")))</f>
        <v/>
      </c>
      <c r="S1943" s="7">
        <f>IF(ISNUMBER(N1943),Q1943*N1943,IF(ISNUMBER(R1943),J1943*R1943," "))</f>
        <v/>
      </c>
      <c r="AB1943" s="8" t="inlineStr">
        <is>
          <t>MSSIJNK1A 00001</t>
        </is>
      </c>
      <c r="AG1943" t="n">
        <v>-0.000465</v>
      </c>
    </row>
    <row r="1944">
      <c r="A1944" t="inlineStr">
        <is>
          <t>QIS</t>
        </is>
      </c>
      <c r="B1944" t="inlineStr">
        <is>
          <t>O-I Glass Inc</t>
        </is>
      </c>
      <c r="C1944" t="inlineStr">
        <is>
          <t>OI UN</t>
        </is>
      </c>
      <c r="D1944" t="inlineStr">
        <is>
          <t>BKLKXD2</t>
        </is>
      </c>
      <c r="E1944" t="inlineStr">
        <is>
          <t>US67098H1041</t>
        </is>
      </c>
      <c r="F1944" t="inlineStr">
        <is>
          <t>67098H104</t>
        </is>
      </c>
      <c r="G1944" s="1" t="n">
        <v>-15341.38420575659</v>
      </c>
      <c r="H1944" s="1" t="n">
        <v>12.29</v>
      </c>
      <c r="I1944" s="2" t="n">
        <v>-188545.6118887485</v>
      </c>
      <c r="J1944" s="3" t="n">
        <v>-0.0022819782756829</v>
      </c>
      <c r="K1944" s="4" t="n">
        <v>82623754.09</v>
      </c>
      <c r="L1944" s="5" t="n">
        <v>4375001</v>
      </c>
      <c r="M1944" s="6" t="n">
        <v>18.88542519</v>
      </c>
      <c r="N1944" s="7">
        <f t="array" ref="N1944">IF(ISNUMBER(_xlfn.SINGLE(_xll.BDP($C1944, "DELTA_MID"))),_xll.BDP($C1944, "DELTA_MID")," ")</f>
        <v/>
      </c>
      <c r="O1944" s="7">
        <f>IF(ISNUMBER(N1944),_xll.BDP($C1944, "OPT_UNDL_TICKER"),"")</f>
        <v/>
      </c>
      <c r="P1944" s="8">
        <f>IF(ISNUMBER(N1944),_xll.BDP($C1944, "OPT_UNDL_PX")," ")</f>
        <v/>
      </c>
      <c r="Q1944" s="7">
        <f>IF(ISNUMBER(N1944),+G1944*_xll.BDP($C1944, "PX_POS_MULT_FACTOR")*P1944/K1944," ")</f>
        <v/>
      </c>
      <c r="R1944" s="8">
        <f t="array" ref="R1944">IF(OR($A1944="TUA",$A1944="TYA"),"",IF(ISNUMBER(_xlfn.SINGLE(_xll.BDP($C1944,"DUR_ADJ_OAS_MID"))),_xll.BDP($C1944,"DUR_ADJ_OAS_MID"),IF(ISNUMBER(_xlfn.SINGLE(_xll.BDP($E1944&amp;" ISIN","DUR_ADJ_OAS_MID"))),_xll.BDP($E1944&amp;" ISIN","DUR_ADJ_OAS_MID")," ")))</f>
        <v/>
      </c>
      <c r="S1944" s="7">
        <f>IF(ISNUMBER(N1944),Q1944*N1944,IF(ISNUMBER(R1944),J1944*R1944," "))</f>
        <v/>
      </c>
      <c r="AB1944" s="8" t="inlineStr">
        <is>
          <t>MSSIJNK1A 00001</t>
        </is>
      </c>
      <c r="AG1944" t="n">
        <v>-0.000465</v>
      </c>
    </row>
    <row r="1945">
      <c r="A1945" t="inlineStr">
        <is>
          <t>QIS</t>
        </is>
      </c>
      <c r="B1945" t="inlineStr">
        <is>
          <t>Olin Corp</t>
        </is>
      </c>
      <c r="C1945" t="inlineStr">
        <is>
          <t>OLN UN</t>
        </is>
      </c>
      <c r="D1945" t="inlineStr">
        <is>
          <t>2658526</t>
        </is>
      </c>
      <c r="E1945" t="inlineStr">
        <is>
          <t>US6806652052</t>
        </is>
      </c>
      <c r="F1945" t="inlineStr">
        <is>
          <t>680665205</t>
        </is>
      </c>
      <c r="G1945" s="1" t="n">
        <v>-14787.37124469686</v>
      </c>
      <c r="H1945" s="1" t="n">
        <v>22.67</v>
      </c>
      <c r="I1945" s="2" t="n">
        <v>-335229.7061172779</v>
      </c>
      <c r="J1945" s="3" t="n">
        <v>-0.0040573042197056</v>
      </c>
      <c r="K1945" s="4" t="n">
        <v>82623754.09</v>
      </c>
      <c r="L1945" s="5" t="n">
        <v>4375001</v>
      </c>
      <c r="M1945" s="6" t="n">
        <v>18.88542519</v>
      </c>
      <c r="N1945" s="7">
        <f t="array" ref="N1945">IF(ISNUMBER(_xlfn.SINGLE(_xll.BDP($C1945, "DELTA_MID"))),_xll.BDP($C1945, "DELTA_MID")," ")</f>
        <v/>
      </c>
      <c r="O1945" s="7">
        <f>IF(ISNUMBER(N1945),_xll.BDP($C1945, "OPT_UNDL_TICKER"),"")</f>
        <v/>
      </c>
      <c r="P1945" s="8">
        <f>IF(ISNUMBER(N1945),_xll.BDP($C1945, "OPT_UNDL_PX")," ")</f>
        <v/>
      </c>
      <c r="Q1945" s="7">
        <f>IF(ISNUMBER(N1945),+G1945*_xll.BDP($C1945, "PX_POS_MULT_FACTOR")*P1945/K1945," ")</f>
        <v/>
      </c>
      <c r="R1945" s="8">
        <f t="array" ref="R1945">IF(OR($A1945="TUA",$A1945="TYA"),"",IF(ISNUMBER(_xlfn.SINGLE(_xll.BDP($C1945,"DUR_ADJ_OAS_MID"))),_xll.BDP($C1945,"DUR_ADJ_OAS_MID"),IF(ISNUMBER(_xlfn.SINGLE(_xll.BDP($E1945&amp;" ISIN","DUR_ADJ_OAS_MID"))),_xll.BDP($E1945&amp;" ISIN","DUR_ADJ_OAS_MID")," ")))</f>
        <v/>
      </c>
      <c r="S1945" s="7">
        <f>IF(ISNUMBER(N1945),Q1945*N1945,IF(ISNUMBER(R1945),J1945*R1945," "))</f>
        <v/>
      </c>
      <c r="AB1945" s="8" t="inlineStr">
        <is>
          <t>MSSIJNK1A 00001</t>
        </is>
      </c>
      <c r="AG1945" t="n">
        <v>-0.000465</v>
      </c>
    </row>
    <row r="1946">
      <c r="A1946" t="inlineStr">
        <is>
          <t>QIS</t>
        </is>
      </c>
      <c r="B1946" t="inlineStr">
        <is>
          <t>Occidental Petroleum Corp</t>
        </is>
      </c>
      <c r="C1946" t="inlineStr">
        <is>
          <t>OXY UN</t>
        </is>
      </c>
      <c r="D1946" t="inlineStr">
        <is>
          <t>2655408</t>
        </is>
      </c>
      <c r="E1946" t="inlineStr">
        <is>
          <t>US6745991058</t>
        </is>
      </c>
      <c r="F1946" t="inlineStr">
        <is>
          <t>674599105</t>
        </is>
      </c>
      <c r="G1946" s="1" t="n">
        <v>-8440.667458923526</v>
      </c>
      <c r="H1946" s="1" t="n">
        <v>41.73</v>
      </c>
      <c r="I1946" s="2" t="n">
        <v>-352229.0530608787</v>
      </c>
      <c r="J1946" s="3" t="n">
        <v>-0.0042630482836352</v>
      </c>
      <c r="K1946" s="4" t="n">
        <v>82623754.09</v>
      </c>
      <c r="L1946" s="5" t="n">
        <v>4375001</v>
      </c>
      <c r="M1946" s="6" t="n">
        <v>18.88542519</v>
      </c>
      <c r="N1946" s="7">
        <f t="array" ref="N1946">IF(ISNUMBER(_xlfn.SINGLE(_xll.BDP($C1946, "DELTA_MID"))),_xll.BDP($C1946, "DELTA_MID")," ")</f>
        <v/>
      </c>
      <c r="O1946" s="7">
        <f>IF(ISNUMBER(N1946),_xll.BDP($C1946, "OPT_UNDL_TICKER"),"")</f>
        <v/>
      </c>
      <c r="P1946" s="8">
        <f>IF(ISNUMBER(N1946),_xll.BDP($C1946, "OPT_UNDL_PX")," ")</f>
        <v/>
      </c>
      <c r="Q1946" s="7">
        <f>IF(ISNUMBER(N1946),+G1946*_xll.BDP($C1946, "PX_POS_MULT_FACTOR")*P1946/K1946," ")</f>
        <v/>
      </c>
      <c r="R1946" s="8">
        <f t="array" ref="R1946">IF(OR($A1946="TUA",$A1946="TYA"),"",IF(ISNUMBER(_xlfn.SINGLE(_xll.BDP($C1946,"DUR_ADJ_OAS_MID"))),_xll.BDP($C1946,"DUR_ADJ_OAS_MID"),IF(ISNUMBER(_xlfn.SINGLE(_xll.BDP($E1946&amp;" ISIN","DUR_ADJ_OAS_MID"))),_xll.BDP($E1946&amp;" ISIN","DUR_ADJ_OAS_MID")," ")))</f>
        <v/>
      </c>
      <c r="S1946" s="7">
        <f>IF(ISNUMBER(N1946),Q1946*N1946,IF(ISNUMBER(R1946),J1946*R1946," "))</f>
        <v/>
      </c>
      <c r="AB1946" s="8" t="inlineStr">
        <is>
          <t>MSSIJNK1A 00001</t>
        </is>
      </c>
      <c r="AG1946" t="n">
        <v>-0.000465</v>
      </c>
    </row>
    <row r="1947">
      <c r="A1947" t="inlineStr">
        <is>
          <t>QIS</t>
        </is>
      </c>
      <c r="B1947" t="inlineStr">
        <is>
          <t>PBF Energy Inc</t>
        </is>
      </c>
      <c r="C1947" t="inlineStr">
        <is>
          <t>PBF UN</t>
        </is>
      </c>
      <c r="D1947" t="inlineStr">
        <is>
          <t>B7F4TJ7</t>
        </is>
      </c>
      <c r="E1947" t="inlineStr">
        <is>
          <t>US69318G1067</t>
        </is>
      </c>
      <c r="F1947" t="inlineStr">
        <is>
          <t>69318G106</t>
        </is>
      </c>
      <c r="G1947" s="1" t="n">
        <v>-7808.439367546053</v>
      </c>
      <c r="H1947" s="1" t="n">
        <v>29.48</v>
      </c>
      <c r="I1947" s="2" t="n">
        <v>-230192.7925552576</v>
      </c>
      <c r="J1947" s="3" t="n">
        <v>-0.0027860364745048</v>
      </c>
      <c r="K1947" s="4" t="n">
        <v>82623754.09</v>
      </c>
      <c r="L1947" s="5" t="n">
        <v>4375001</v>
      </c>
      <c r="M1947" s="6" t="n">
        <v>18.88542519</v>
      </c>
      <c r="N1947" s="7">
        <f t="array" ref="N1947">IF(ISNUMBER(_xlfn.SINGLE(_xll.BDP($C1947, "DELTA_MID"))),_xll.BDP($C1947, "DELTA_MID")," ")</f>
        <v/>
      </c>
      <c r="O1947" s="7">
        <f>IF(ISNUMBER(N1947),_xll.BDP($C1947, "OPT_UNDL_TICKER"),"")</f>
        <v/>
      </c>
      <c r="P1947" s="8">
        <f>IF(ISNUMBER(N1947),_xll.BDP($C1947, "OPT_UNDL_PX")," ")</f>
        <v/>
      </c>
      <c r="Q1947" s="7">
        <f>IF(ISNUMBER(N1947),+G1947*_xll.BDP($C1947, "PX_POS_MULT_FACTOR")*P1947/K1947," ")</f>
        <v/>
      </c>
      <c r="R1947" s="8">
        <f t="array" ref="R1947">IF(OR($A1947="TUA",$A1947="TYA"),"",IF(ISNUMBER(_xlfn.SINGLE(_xll.BDP($C1947,"DUR_ADJ_OAS_MID"))),_xll.BDP($C1947,"DUR_ADJ_OAS_MID"),IF(ISNUMBER(_xlfn.SINGLE(_xll.BDP($E1947&amp;" ISIN","DUR_ADJ_OAS_MID"))),_xll.BDP($E1947&amp;" ISIN","DUR_ADJ_OAS_MID")," ")))</f>
        <v/>
      </c>
      <c r="S1947" s="7">
        <f>IF(ISNUMBER(N1947),Q1947*N1947,IF(ISNUMBER(R1947),J1947*R1947," "))</f>
        <v/>
      </c>
      <c r="AB1947" s="8" t="inlineStr">
        <is>
          <t>MSSIJNK1A 00001</t>
        </is>
      </c>
      <c r="AG1947" t="n">
        <v>-0.000465</v>
      </c>
    </row>
    <row r="1948">
      <c r="A1948" t="inlineStr">
        <is>
          <t>QIS</t>
        </is>
      </c>
      <c r="B1948" t="inlineStr">
        <is>
          <t>Penn Entertainment Inc</t>
        </is>
      </c>
      <c r="C1948" t="inlineStr">
        <is>
          <t>PENN UW</t>
        </is>
      </c>
      <c r="D1948" t="inlineStr">
        <is>
          <t>2682105</t>
        </is>
      </c>
      <c r="E1948" t="inlineStr">
        <is>
          <t>US7075691094</t>
        </is>
      </c>
      <c r="F1948" t="inlineStr">
        <is>
          <t>707569109</t>
        </is>
      </c>
      <c r="G1948" s="1" t="n">
        <v>-19923.2930683184</v>
      </c>
      <c r="H1948" s="1" t="n">
        <v>17.57</v>
      </c>
      <c r="I1948" s="2" t="n">
        <v>-350052.2592103542</v>
      </c>
      <c r="J1948" s="3" t="n">
        <v>-0.0042367024237249</v>
      </c>
      <c r="K1948" s="4" t="n">
        <v>82623754.09</v>
      </c>
      <c r="L1948" s="5" t="n">
        <v>4375001</v>
      </c>
      <c r="M1948" s="6" t="n">
        <v>18.88542519</v>
      </c>
      <c r="N1948" s="7">
        <f t="array" ref="N1948">IF(ISNUMBER(_xlfn.SINGLE(_xll.BDP($C1948, "DELTA_MID"))),_xll.BDP($C1948, "DELTA_MID")," ")</f>
        <v/>
      </c>
      <c r="O1948" s="7">
        <f>IF(ISNUMBER(N1948),_xll.BDP($C1948, "OPT_UNDL_TICKER"),"")</f>
        <v/>
      </c>
      <c r="P1948" s="8">
        <f>IF(ISNUMBER(N1948),_xll.BDP($C1948, "OPT_UNDL_PX")," ")</f>
        <v/>
      </c>
      <c r="Q1948" s="7">
        <f>IF(ISNUMBER(N1948),+G1948*_xll.BDP($C1948, "PX_POS_MULT_FACTOR")*P1948/K1948," ")</f>
        <v/>
      </c>
      <c r="R1948" s="8">
        <f t="array" ref="R1948">IF(OR($A1948="TUA",$A1948="TYA"),"",IF(ISNUMBER(_xlfn.SINGLE(_xll.BDP($C1948,"DUR_ADJ_OAS_MID"))),_xll.BDP($C1948,"DUR_ADJ_OAS_MID"),IF(ISNUMBER(_xlfn.SINGLE(_xll.BDP($E1948&amp;" ISIN","DUR_ADJ_OAS_MID"))),_xll.BDP($E1948&amp;" ISIN","DUR_ADJ_OAS_MID")," ")))</f>
        <v/>
      </c>
      <c r="S1948" s="7">
        <f>IF(ISNUMBER(N1948),Q1948*N1948,IF(ISNUMBER(R1948),J1948*R1948," "))</f>
        <v/>
      </c>
      <c r="AB1948" s="8" t="inlineStr">
        <is>
          <t>MSSIJNK1A 00001</t>
        </is>
      </c>
      <c r="AG1948" t="n">
        <v>-0.000465</v>
      </c>
    </row>
    <row r="1949">
      <c r="A1949" t="inlineStr">
        <is>
          <t>QIS</t>
        </is>
      </c>
      <c r="B1949" t="inlineStr">
        <is>
          <t>Perrigo Co PLC</t>
        </is>
      </c>
      <c r="C1949" t="inlineStr">
        <is>
          <t>PRGO UN</t>
        </is>
      </c>
      <c r="D1949" t="inlineStr">
        <is>
          <t>BGH1M56</t>
        </is>
      </c>
      <c r="E1949" t="inlineStr">
        <is>
          <t>IE00BGH1M568</t>
        </is>
      </c>
      <c r="G1949" s="1" t="n">
        <v>-17248.53372308565</v>
      </c>
      <c r="H1949" s="1" t="n">
        <v>21.65</v>
      </c>
      <c r="I1949" s="2" t="n">
        <v>-373430.7551048042</v>
      </c>
      <c r="J1949" s="3" t="n">
        <v>-0.0045196536906085</v>
      </c>
      <c r="K1949" s="4" t="n">
        <v>82623754.09</v>
      </c>
      <c r="L1949" s="5" t="n">
        <v>4375001</v>
      </c>
      <c r="M1949" s="6" t="n">
        <v>18.88542519</v>
      </c>
      <c r="N1949" s="7">
        <f t="array" ref="N1949">IF(ISNUMBER(_xlfn.SINGLE(_xll.BDP($C1949, "DELTA_MID"))),_xll.BDP($C1949, "DELTA_MID")," ")</f>
        <v/>
      </c>
      <c r="O1949" s="7">
        <f>IF(ISNUMBER(N1949),_xll.BDP($C1949, "OPT_UNDL_TICKER"),"")</f>
        <v/>
      </c>
      <c r="P1949" s="8">
        <f>IF(ISNUMBER(N1949),_xll.BDP($C1949, "OPT_UNDL_PX")," ")</f>
        <v/>
      </c>
      <c r="Q1949" s="7">
        <f>IF(ISNUMBER(N1949),+G1949*_xll.BDP($C1949, "PX_POS_MULT_FACTOR")*P1949/K1949," ")</f>
        <v/>
      </c>
      <c r="R1949" s="8">
        <f t="array" ref="R1949">IF(OR($A1949="TUA",$A1949="TYA"),"",IF(ISNUMBER(_xlfn.SINGLE(_xll.BDP($C1949,"DUR_ADJ_OAS_MID"))),_xll.BDP($C1949,"DUR_ADJ_OAS_MID"),IF(ISNUMBER(_xlfn.SINGLE(_xll.BDP($E1949&amp;" ISIN","DUR_ADJ_OAS_MID"))),_xll.BDP($E1949&amp;" ISIN","DUR_ADJ_OAS_MID")," ")))</f>
        <v/>
      </c>
      <c r="S1949" s="7">
        <f>IF(ISNUMBER(N1949),Q1949*N1949,IF(ISNUMBER(R1949),J1949*R1949," "))</f>
        <v/>
      </c>
      <c r="AB1949" s="8" t="inlineStr">
        <is>
          <t>MSSIJNK1A 00001</t>
        </is>
      </c>
      <c r="AG1949" t="n">
        <v>-0.000465</v>
      </c>
    </row>
    <row r="1950">
      <c r="A1950" t="inlineStr">
        <is>
          <t>QIS</t>
        </is>
      </c>
      <c r="B1950" t="inlineStr">
        <is>
          <t>PVH Corp</t>
        </is>
      </c>
      <c r="C1950" t="inlineStr">
        <is>
          <t>PVH UN</t>
        </is>
      </c>
      <c r="D1950" t="inlineStr">
        <is>
          <t>B3V9F12</t>
        </is>
      </c>
      <c r="E1950" t="inlineStr">
        <is>
          <t>US6936561009</t>
        </is>
      </c>
      <c r="F1950" t="inlineStr">
        <is>
          <t>693656100</t>
        </is>
      </c>
      <c r="G1950" s="1" t="n">
        <v>-1877.124578999508</v>
      </c>
      <c r="H1950" s="1" t="n">
        <v>84.59</v>
      </c>
      <c r="I1950" s="2" t="n">
        <v>-158785.9681375684</v>
      </c>
      <c r="J1950" s="3" t="n">
        <v>-0.0019217956129735</v>
      </c>
      <c r="K1950" s="4" t="n">
        <v>82623754.09</v>
      </c>
      <c r="L1950" s="5" t="n">
        <v>4375001</v>
      </c>
      <c r="M1950" s="6" t="n">
        <v>18.88542519</v>
      </c>
      <c r="N1950" s="7">
        <f t="array" ref="N1950">IF(ISNUMBER(_xlfn.SINGLE(_xll.BDP($C1950, "DELTA_MID"))),_xll.BDP($C1950, "DELTA_MID")," ")</f>
        <v/>
      </c>
      <c r="O1950" s="7">
        <f>IF(ISNUMBER(N1950),_xll.BDP($C1950, "OPT_UNDL_TICKER"),"")</f>
        <v/>
      </c>
      <c r="P1950" s="8">
        <f>IF(ISNUMBER(N1950),_xll.BDP($C1950, "OPT_UNDL_PX")," ")</f>
        <v/>
      </c>
      <c r="Q1950" s="7">
        <f>IF(ISNUMBER(N1950),+G1950*_xll.BDP($C1950, "PX_POS_MULT_FACTOR")*P1950/K1950," ")</f>
        <v/>
      </c>
      <c r="R1950" s="8">
        <f t="array" ref="R1950">IF(OR($A1950="TUA",$A1950="TYA"),"",IF(ISNUMBER(_xlfn.SINGLE(_xll.BDP($C1950,"DUR_ADJ_OAS_MID"))),_xll.BDP($C1950,"DUR_ADJ_OAS_MID"),IF(ISNUMBER(_xlfn.SINGLE(_xll.BDP($E1950&amp;" ISIN","DUR_ADJ_OAS_MID"))),_xll.BDP($E1950&amp;" ISIN","DUR_ADJ_OAS_MID")," ")))</f>
        <v/>
      </c>
      <c r="S1950" s="7">
        <f>IF(ISNUMBER(N1950),Q1950*N1950,IF(ISNUMBER(R1950),J1950*R1950," "))</f>
        <v/>
      </c>
      <c r="AB1950" s="8" t="inlineStr">
        <is>
          <t>MSSIJNK1A 00001</t>
        </is>
      </c>
      <c r="AG1950" t="n">
        <v>-0.000465</v>
      </c>
    </row>
    <row r="1951">
      <c r="A1951" t="inlineStr">
        <is>
          <t>QIS</t>
        </is>
      </c>
      <c r="B1951" t="inlineStr">
        <is>
          <t>QuidelOrtho Corp</t>
        </is>
      </c>
      <c r="C1951" t="inlineStr">
        <is>
          <t>QDEL UW</t>
        </is>
      </c>
      <c r="D1951" t="inlineStr">
        <is>
          <t>BM9VY27</t>
        </is>
      </c>
      <c r="E1951" t="inlineStr">
        <is>
          <t>US2197981051</t>
        </is>
      </c>
      <c r="F1951" t="inlineStr">
        <is>
          <t>219798105</t>
        </is>
      </c>
      <c r="G1951" s="1" t="n">
        <v>-12317.11344556457</v>
      </c>
      <c r="H1951" s="1" t="n">
        <v>29.8</v>
      </c>
      <c r="I1951" s="2" t="n">
        <v>-367049.9806778242</v>
      </c>
      <c r="J1951" s="3" t="n">
        <v>-0.0044424268144244</v>
      </c>
      <c r="K1951" s="4" t="n">
        <v>82623754.09</v>
      </c>
      <c r="L1951" s="5" t="n">
        <v>4375001</v>
      </c>
      <c r="M1951" s="6" t="n">
        <v>18.88542519</v>
      </c>
      <c r="N1951" s="7">
        <f t="array" ref="N1951">IF(ISNUMBER(_xlfn.SINGLE(_xll.BDP($C1951, "DELTA_MID"))),_xll.BDP($C1951, "DELTA_MID")," ")</f>
        <v/>
      </c>
      <c r="O1951" s="7">
        <f>IF(ISNUMBER(N1951),_xll.BDP($C1951, "OPT_UNDL_TICKER"),"")</f>
        <v/>
      </c>
      <c r="P1951" s="8">
        <f>IF(ISNUMBER(N1951),_xll.BDP($C1951, "OPT_UNDL_PX")," ")</f>
        <v/>
      </c>
      <c r="Q1951" s="7">
        <f>IF(ISNUMBER(N1951),+G1951*_xll.BDP($C1951, "PX_POS_MULT_FACTOR")*P1951/K1951," ")</f>
        <v/>
      </c>
      <c r="R1951" s="8">
        <f t="array" ref="R1951">IF(OR($A1951="TUA",$A1951="TYA"),"",IF(ISNUMBER(_xlfn.SINGLE(_xll.BDP($C1951,"DUR_ADJ_OAS_MID"))),_xll.BDP($C1951,"DUR_ADJ_OAS_MID"),IF(ISNUMBER(_xlfn.SINGLE(_xll.BDP($E1951&amp;" ISIN","DUR_ADJ_OAS_MID"))),_xll.BDP($E1951&amp;" ISIN","DUR_ADJ_OAS_MID")," ")))</f>
        <v/>
      </c>
      <c r="S1951" s="7">
        <f>IF(ISNUMBER(N1951),Q1951*N1951,IF(ISNUMBER(R1951),J1951*R1951," "))</f>
        <v/>
      </c>
      <c r="AB1951" s="8" t="inlineStr">
        <is>
          <t>MSSIJNK1A 00001</t>
        </is>
      </c>
      <c r="AG1951" t="n">
        <v>-0.000465</v>
      </c>
    </row>
    <row r="1952">
      <c r="A1952" t="inlineStr">
        <is>
          <t>QIS</t>
        </is>
      </c>
      <c r="B1952" t="inlineStr">
        <is>
          <t>Ryder System Inc</t>
        </is>
      </c>
      <c r="C1952" t="inlineStr">
        <is>
          <t>R UN</t>
        </is>
      </c>
      <c r="D1952" t="inlineStr">
        <is>
          <t>2760669</t>
        </is>
      </c>
      <c r="E1952" t="inlineStr">
        <is>
          <t>US7835491082</t>
        </is>
      </c>
      <c r="F1952" t="inlineStr">
        <is>
          <t>783549108</t>
        </is>
      </c>
      <c r="G1952" s="1" t="n">
        <v>-1961.489308317025</v>
      </c>
      <c r="H1952" s="1" t="n">
        <v>182.81</v>
      </c>
      <c r="I1952" s="2" t="n">
        <v>-358579.8604534354</v>
      </c>
      <c r="J1952" s="3" t="n">
        <v>-0.0043399124670956</v>
      </c>
      <c r="K1952" s="4" t="n">
        <v>82623754.09</v>
      </c>
      <c r="L1952" s="5" t="n">
        <v>4375001</v>
      </c>
      <c r="M1952" s="6" t="n">
        <v>18.88542519</v>
      </c>
      <c r="N1952" s="7">
        <f t="array" ref="N1952">IF(ISNUMBER(_xlfn.SINGLE(_xll.BDP($C1952, "DELTA_MID"))),_xll.BDP($C1952, "DELTA_MID")," ")</f>
        <v/>
      </c>
      <c r="O1952" s="7">
        <f>IF(ISNUMBER(N1952),_xll.BDP($C1952, "OPT_UNDL_TICKER"),"")</f>
        <v/>
      </c>
      <c r="P1952" s="8">
        <f>IF(ISNUMBER(N1952),_xll.BDP($C1952, "OPT_UNDL_PX")," ")</f>
        <v/>
      </c>
      <c r="Q1952" s="7">
        <f>IF(ISNUMBER(N1952),+G1952*_xll.BDP($C1952, "PX_POS_MULT_FACTOR")*P1952/K1952," ")</f>
        <v/>
      </c>
      <c r="R1952" s="8">
        <f t="array" ref="R1952">IF(OR($A1952="TUA",$A1952="TYA"),"",IF(ISNUMBER(_xlfn.SINGLE(_xll.BDP($C1952,"DUR_ADJ_OAS_MID"))),_xll.BDP($C1952,"DUR_ADJ_OAS_MID"),IF(ISNUMBER(_xlfn.SINGLE(_xll.BDP($E1952&amp;" ISIN","DUR_ADJ_OAS_MID"))),_xll.BDP($E1952&amp;" ISIN","DUR_ADJ_OAS_MID")," ")))</f>
        <v/>
      </c>
      <c r="S1952" s="7">
        <f>IF(ISNUMBER(N1952),Q1952*N1952,IF(ISNUMBER(R1952),J1952*R1952," "))</f>
        <v/>
      </c>
      <c r="AB1952" s="8" t="inlineStr">
        <is>
          <t>MSSIJNK1A 00001</t>
        </is>
      </c>
      <c r="AG1952" t="n">
        <v>-0.000465</v>
      </c>
    </row>
    <row r="1953">
      <c r="A1953" t="inlineStr">
        <is>
          <t>QIS</t>
        </is>
      </c>
      <c r="B1953" t="inlineStr">
        <is>
          <t>RH</t>
        </is>
      </c>
      <c r="C1953" t="inlineStr">
        <is>
          <t>RH UN</t>
        </is>
      </c>
      <c r="D1953" t="inlineStr">
        <is>
          <t>BYXR425</t>
        </is>
      </c>
      <c r="E1953" t="inlineStr">
        <is>
          <t>US74967X1037</t>
        </is>
      </c>
      <c r="F1953" t="inlineStr">
        <is>
          <t>74967X103</t>
        </is>
      </c>
      <c r="G1953" s="1" t="n">
        <v>-1529.865205390191</v>
      </c>
      <c r="H1953" s="1" t="n">
        <v>178.81</v>
      </c>
      <c r="I1953" s="2" t="n">
        <v>-273555.19737582</v>
      </c>
      <c r="J1953" s="3" t="n">
        <v>-0.0033108541289208</v>
      </c>
      <c r="K1953" s="4" t="n">
        <v>82623754.09</v>
      </c>
      <c r="L1953" s="5" t="n">
        <v>4375001</v>
      </c>
      <c r="M1953" s="6" t="n">
        <v>18.88542519</v>
      </c>
      <c r="N1953" s="7">
        <f t="array" ref="N1953">IF(ISNUMBER(_xlfn.SINGLE(_xll.BDP($C1953, "DELTA_MID"))),_xll.BDP($C1953, "DELTA_MID")," ")</f>
        <v/>
      </c>
      <c r="O1953" s="7">
        <f>IF(ISNUMBER(N1953),_xll.BDP($C1953, "OPT_UNDL_TICKER"),"")</f>
        <v/>
      </c>
      <c r="P1953" s="8">
        <f>IF(ISNUMBER(N1953),_xll.BDP($C1953, "OPT_UNDL_PX")," ")</f>
        <v/>
      </c>
      <c r="Q1953" s="7">
        <f>IF(ISNUMBER(N1953),+G1953*_xll.BDP($C1953, "PX_POS_MULT_FACTOR")*P1953/K1953," ")</f>
        <v/>
      </c>
      <c r="R1953" s="8">
        <f t="array" ref="R1953">IF(OR($A1953="TUA",$A1953="TYA"),"",IF(ISNUMBER(_xlfn.SINGLE(_xll.BDP($C1953,"DUR_ADJ_OAS_MID"))),_xll.BDP($C1953,"DUR_ADJ_OAS_MID"),IF(ISNUMBER(_xlfn.SINGLE(_xll.BDP($E1953&amp;" ISIN","DUR_ADJ_OAS_MID"))),_xll.BDP($E1953&amp;" ISIN","DUR_ADJ_OAS_MID")," ")))</f>
        <v/>
      </c>
      <c r="S1953" s="7">
        <f>IF(ISNUMBER(N1953),Q1953*N1953,IF(ISNUMBER(R1953),J1953*R1953," "))</f>
        <v/>
      </c>
      <c r="AB1953" s="8" t="inlineStr">
        <is>
          <t>MSSIJNK1A 00001</t>
        </is>
      </c>
      <c r="AG1953" t="n">
        <v>-0.000465</v>
      </c>
    </row>
    <row r="1954">
      <c r="A1954" t="inlineStr">
        <is>
          <t>QIS</t>
        </is>
      </c>
      <c r="B1954" t="inlineStr">
        <is>
          <t>RingCentral Inc</t>
        </is>
      </c>
      <c r="C1954" t="inlineStr">
        <is>
          <t>RNG UN</t>
        </is>
      </c>
      <c r="D1954" t="inlineStr">
        <is>
          <t>BDZCRX3</t>
        </is>
      </c>
      <c r="E1954" t="inlineStr">
        <is>
          <t>US76680R2067</t>
        </is>
      </c>
      <c r="F1954" t="inlineStr">
        <is>
          <t>76680R206</t>
        </is>
      </c>
      <c r="G1954" s="1" t="n">
        <v>-11702.44278605007</v>
      </c>
      <c r="H1954" s="1" t="n">
        <v>28.73</v>
      </c>
      <c r="I1954" s="2" t="n">
        <v>-336211.1812432185</v>
      </c>
      <c r="J1954" s="3" t="n">
        <v>-0.0040691830690359</v>
      </c>
      <c r="K1954" s="4" t="n">
        <v>82623754.09</v>
      </c>
      <c r="L1954" s="5" t="n">
        <v>4375001</v>
      </c>
      <c r="M1954" s="6" t="n">
        <v>18.88542519</v>
      </c>
      <c r="N1954" s="7">
        <f t="array" ref="N1954">IF(ISNUMBER(_xlfn.SINGLE(_xll.BDP($C1954, "DELTA_MID"))),_xll.BDP($C1954, "DELTA_MID")," ")</f>
        <v/>
      </c>
      <c r="O1954" s="7">
        <f>IF(ISNUMBER(N1954),_xll.BDP($C1954, "OPT_UNDL_TICKER"),"")</f>
        <v/>
      </c>
      <c r="P1954" s="8">
        <f>IF(ISNUMBER(N1954),_xll.BDP($C1954, "OPT_UNDL_PX")," ")</f>
        <v/>
      </c>
      <c r="Q1954" s="7">
        <f>IF(ISNUMBER(N1954),+G1954*_xll.BDP($C1954, "PX_POS_MULT_FACTOR")*P1954/K1954," ")</f>
        <v/>
      </c>
      <c r="R1954" s="8">
        <f t="array" ref="R1954">IF(OR($A1954="TUA",$A1954="TYA"),"",IF(ISNUMBER(_xlfn.SINGLE(_xll.BDP($C1954,"DUR_ADJ_OAS_MID"))),_xll.BDP($C1954,"DUR_ADJ_OAS_MID"),IF(ISNUMBER(_xlfn.SINGLE(_xll.BDP($E1954&amp;" ISIN","DUR_ADJ_OAS_MID"))),_xll.BDP($E1954&amp;" ISIN","DUR_ADJ_OAS_MID")," ")))</f>
        <v/>
      </c>
      <c r="S1954" s="7">
        <f>IF(ISNUMBER(N1954),Q1954*N1954,IF(ISNUMBER(R1954),J1954*R1954," "))</f>
        <v/>
      </c>
      <c r="AB1954" s="8" t="inlineStr">
        <is>
          <t>MSSIJNK1A 00001</t>
        </is>
      </c>
      <c r="AG1954" t="n">
        <v>-0.000465</v>
      </c>
    </row>
    <row r="1955">
      <c r="A1955" t="inlineStr">
        <is>
          <t>QIS</t>
        </is>
      </c>
      <c r="B1955" t="inlineStr">
        <is>
          <t>Sunrun Inc</t>
        </is>
      </c>
      <c r="C1955" t="inlineStr">
        <is>
          <t>RUN UW</t>
        </is>
      </c>
      <c r="D1955" t="inlineStr">
        <is>
          <t>BYXB1Y8</t>
        </is>
      </c>
      <c r="E1955" t="inlineStr">
        <is>
          <t>US86771W1053</t>
        </is>
      </c>
      <c r="F1955" t="inlineStr">
        <is>
          <t>86771W105</t>
        </is>
      </c>
      <c r="G1955" s="1" t="n">
        <v>-14604.69008836245</v>
      </c>
      <c r="H1955" s="1" t="n">
        <v>19.72</v>
      </c>
      <c r="I1955" s="2" t="n">
        <v>-288004.4885425076</v>
      </c>
      <c r="J1955" s="3" t="n">
        <v>-0.0034857347225931</v>
      </c>
      <c r="K1955" s="4" t="n">
        <v>82623754.09</v>
      </c>
      <c r="L1955" s="5" t="n">
        <v>4375001</v>
      </c>
      <c r="M1955" s="6" t="n">
        <v>18.88542519</v>
      </c>
      <c r="N1955" s="7">
        <f t="array" ref="N1955">IF(ISNUMBER(_xlfn.SINGLE(_xll.BDP($C1955, "DELTA_MID"))),_xll.BDP($C1955, "DELTA_MID")," ")</f>
        <v/>
      </c>
      <c r="O1955" s="7">
        <f>IF(ISNUMBER(N1955),_xll.BDP($C1955, "OPT_UNDL_TICKER"),"")</f>
        <v/>
      </c>
      <c r="P1955" s="8">
        <f>IF(ISNUMBER(N1955),_xll.BDP($C1955, "OPT_UNDL_PX")," ")</f>
        <v/>
      </c>
      <c r="Q1955" s="7">
        <f>IF(ISNUMBER(N1955),+G1955*_xll.BDP($C1955, "PX_POS_MULT_FACTOR")*P1955/K1955," ")</f>
        <v/>
      </c>
      <c r="R1955" s="8">
        <f t="array" ref="R1955">IF(OR($A1955="TUA",$A1955="TYA"),"",IF(ISNUMBER(_xlfn.SINGLE(_xll.BDP($C1955,"DUR_ADJ_OAS_MID"))),_xll.BDP($C1955,"DUR_ADJ_OAS_MID"),IF(ISNUMBER(_xlfn.SINGLE(_xll.BDP($E1955&amp;" ISIN","DUR_ADJ_OAS_MID"))),_xll.BDP($E1955&amp;" ISIN","DUR_ADJ_OAS_MID")," ")))</f>
        <v/>
      </c>
      <c r="S1955" s="7">
        <f>IF(ISNUMBER(N1955),Q1955*N1955,IF(ISNUMBER(R1955),J1955*R1955," "))</f>
        <v/>
      </c>
      <c r="AB1955" s="8" t="inlineStr">
        <is>
          <t>MSSIJNK1A 00001</t>
        </is>
      </c>
      <c r="AG1955" t="n">
        <v>-0.000465</v>
      </c>
    </row>
    <row r="1956">
      <c r="A1956" t="inlineStr">
        <is>
          <t>QIS</t>
        </is>
      </c>
      <c r="B1956" t="inlineStr">
        <is>
          <t>Sabre Corp</t>
        </is>
      </c>
      <c r="C1956" t="inlineStr">
        <is>
          <t>SABR UW</t>
        </is>
      </c>
      <c r="D1956" t="inlineStr">
        <is>
          <t>BLLHH27</t>
        </is>
      </c>
      <c r="E1956" t="inlineStr">
        <is>
          <t>US78573M1045</t>
        </is>
      </c>
      <c r="F1956" t="inlineStr">
        <is>
          <t>78573M104</t>
        </is>
      </c>
      <c r="G1956" s="1" t="n">
        <v>-83820.21504574636</v>
      </c>
      <c r="H1956" s="1" t="n">
        <v>2.18</v>
      </c>
      <c r="I1956" s="2" t="n">
        <v>-182728.0687997271</v>
      </c>
      <c r="J1956" s="3" t="n">
        <v>-0.00221156822045</v>
      </c>
      <c r="K1956" s="4" t="n">
        <v>82623754.09</v>
      </c>
      <c r="L1956" s="5" t="n">
        <v>4375001</v>
      </c>
      <c r="M1956" s="6" t="n">
        <v>18.88542519</v>
      </c>
      <c r="N1956" s="7">
        <f t="array" ref="N1956">IF(ISNUMBER(_xlfn.SINGLE(_xll.BDP($C1956, "DELTA_MID"))),_xll.BDP($C1956, "DELTA_MID")," ")</f>
        <v/>
      </c>
      <c r="O1956" s="7">
        <f>IF(ISNUMBER(N1956),_xll.BDP($C1956, "OPT_UNDL_TICKER"),"")</f>
        <v/>
      </c>
      <c r="P1956" s="8">
        <f>IF(ISNUMBER(N1956),_xll.BDP($C1956, "OPT_UNDL_PX")," ")</f>
        <v/>
      </c>
      <c r="Q1956" s="7">
        <f>IF(ISNUMBER(N1956),+G1956*_xll.BDP($C1956, "PX_POS_MULT_FACTOR")*P1956/K1956," ")</f>
        <v/>
      </c>
      <c r="R1956" s="8">
        <f t="array" ref="R1956">IF(OR($A1956="TUA",$A1956="TYA"),"",IF(ISNUMBER(_xlfn.SINGLE(_xll.BDP($C1956,"DUR_ADJ_OAS_MID"))),_xll.BDP($C1956,"DUR_ADJ_OAS_MID"),IF(ISNUMBER(_xlfn.SINGLE(_xll.BDP($E1956&amp;" ISIN","DUR_ADJ_OAS_MID"))),_xll.BDP($E1956&amp;" ISIN","DUR_ADJ_OAS_MID")," ")))</f>
        <v/>
      </c>
      <c r="S1956" s="7">
        <f>IF(ISNUMBER(N1956),Q1956*N1956,IF(ISNUMBER(R1956),J1956*R1956," "))</f>
        <v/>
      </c>
      <c r="AB1956" s="8" t="inlineStr">
        <is>
          <t>MSSIJNK1A 00001</t>
        </is>
      </c>
      <c r="AG1956" t="n">
        <v>-0.000465</v>
      </c>
    </row>
    <row r="1957">
      <c r="A1957" t="inlineStr">
        <is>
          <t>QIS</t>
        </is>
      </c>
      <c r="B1957" t="inlineStr">
        <is>
          <t>Sealed Air Corp</t>
        </is>
      </c>
      <c r="C1957" t="inlineStr">
        <is>
          <t>SEE UN</t>
        </is>
      </c>
      <c r="D1957" t="inlineStr">
        <is>
          <t>2232793</t>
        </is>
      </c>
      <c r="E1957" t="inlineStr">
        <is>
          <t>US81211K1007</t>
        </is>
      </c>
      <c r="F1957" t="inlineStr">
        <is>
          <t>81211K100</t>
        </is>
      </c>
      <c r="G1957" s="1" t="n">
        <v>-10664.22605327201</v>
      </c>
      <c r="H1957" s="1" t="n">
        <v>34.39</v>
      </c>
      <c r="I1957" s="2" t="n">
        <v>-366742.7339720244</v>
      </c>
      <c r="J1957" s="3" t="n">
        <v>-0.0044387081900507</v>
      </c>
      <c r="K1957" s="4" t="n">
        <v>82623754.09</v>
      </c>
      <c r="L1957" s="5" t="n">
        <v>4375001</v>
      </c>
      <c r="M1957" s="6" t="n">
        <v>18.88542519</v>
      </c>
      <c r="N1957" s="7">
        <f t="array" ref="N1957">IF(ISNUMBER(_xlfn.SINGLE(_xll.BDP($C1957, "DELTA_MID"))),_xll.BDP($C1957, "DELTA_MID")," ")</f>
        <v/>
      </c>
      <c r="O1957" s="7">
        <f>IF(ISNUMBER(N1957),_xll.BDP($C1957, "OPT_UNDL_TICKER"),"")</f>
        <v/>
      </c>
      <c r="P1957" s="8">
        <f>IF(ISNUMBER(N1957),_xll.BDP($C1957, "OPT_UNDL_PX")," ")</f>
        <v/>
      </c>
      <c r="Q1957" s="7">
        <f>IF(ISNUMBER(N1957),+G1957*_xll.BDP($C1957, "PX_POS_MULT_FACTOR")*P1957/K1957," ")</f>
        <v/>
      </c>
      <c r="R1957" s="8">
        <f t="array" ref="R1957">IF(OR($A1957="TUA",$A1957="TYA"),"",IF(ISNUMBER(_xlfn.SINGLE(_xll.BDP($C1957,"DUR_ADJ_OAS_MID"))),_xll.BDP($C1957,"DUR_ADJ_OAS_MID"),IF(ISNUMBER(_xlfn.SINGLE(_xll.BDP($E1957&amp;" ISIN","DUR_ADJ_OAS_MID"))),_xll.BDP($E1957&amp;" ISIN","DUR_ADJ_OAS_MID")," ")))</f>
        <v/>
      </c>
      <c r="S1957" s="7">
        <f>IF(ISNUMBER(N1957),Q1957*N1957,IF(ISNUMBER(R1957),J1957*R1957," "))</f>
        <v/>
      </c>
      <c r="AB1957" s="8" t="inlineStr">
        <is>
          <t>MSSIJNK1A 00001</t>
        </is>
      </c>
      <c r="AG1957" t="n">
        <v>-0.000465</v>
      </c>
    </row>
    <row r="1958">
      <c r="A1958" t="inlineStr">
        <is>
          <t>QIS</t>
        </is>
      </c>
      <c r="B1958" t="inlineStr">
        <is>
          <t>Sotera Health Co</t>
        </is>
      </c>
      <c r="C1958" t="inlineStr">
        <is>
          <t>SHC UW</t>
        </is>
      </c>
      <c r="D1958" t="inlineStr">
        <is>
          <t>BNKVRZ7</t>
        </is>
      </c>
      <c r="E1958" t="inlineStr">
        <is>
          <t>US83601L1026</t>
        </is>
      </c>
      <c r="F1958" t="inlineStr">
        <is>
          <t>83601L102</t>
        </is>
      </c>
      <c r="G1958" s="1" t="n">
        <v>-23114.94815032829</v>
      </c>
      <c r="H1958" s="1" t="n">
        <v>16.75</v>
      </c>
      <c r="I1958" s="2" t="n">
        <v>-387175.3815179989</v>
      </c>
      <c r="J1958" s="3" t="n">
        <v>-0.0046860056866486</v>
      </c>
      <c r="K1958" s="4" t="n">
        <v>82623754.09</v>
      </c>
      <c r="L1958" s="5" t="n">
        <v>4375001</v>
      </c>
      <c r="M1958" s="6" t="n">
        <v>18.88542519</v>
      </c>
      <c r="N1958" s="7">
        <f t="array" ref="N1958">IF(ISNUMBER(_xlfn.SINGLE(_xll.BDP($C1958, "DELTA_MID"))),_xll.BDP($C1958, "DELTA_MID")," ")</f>
        <v/>
      </c>
      <c r="O1958" s="7">
        <f>IF(ISNUMBER(N1958),_xll.BDP($C1958, "OPT_UNDL_TICKER"),"")</f>
        <v/>
      </c>
      <c r="P1958" s="8">
        <f>IF(ISNUMBER(N1958),_xll.BDP($C1958, "OPT_UNDL_PX")," ")</f>
        <v/>
      </c>
      <c r="Q1958" s="7">
        <f>IF(ISNUMBER(N1958),+G1958*_xll.BDP($C1958, "PX_POS_MULT_FACTOR")*P1958/K1958," ")</f>
        <v/>
      </c>
      <c r="R1958" s="8">
        <f t="array" ref="R1958">IF(OR($A1958="TUA",$A1958="TYA"),"",IF(ISNUMBER(_xlfn.SINGLE(_xll.BDP($C1958,"DUR_ADJ_OAS_MID"))),_xll.BDP($C1958,"DUR_ADJ_OAS_MID"),IF(ISNUMBER(_xlfn.SINGLE(_xll.BDP($E1958&amp;" ISIN","DUR_ADJ_OAS_MID"))),_xll.BDP($E1958&amp;" ISIN","DUR_ADJ_OAS_MID")," ")))</f>
        <v/>
      </c>
      <c r="S1958" s="7">
        <f>IF(ISNUMBER(N1958),Q1958*N1958,IF(ISNUMBER(R1958),J1958*R1958," "))</f>
        <v/>
      </c>
      <c r="AB1958" s="8" t="inlineStr">
        <is>
          <t>MSSIJNK1A 00001</t>
        </is>
      </c>
      <c r="AG1958" t="n">
        <v>-0.000465</v>
      </c>
    </row>
    <row r="1959">
      <c r="A1959" t="inlineStr">
        <is>
          <t>QIS</t>
        </is>
      </c>
      <c r="B1959" t="inlineStr">
        <is>
          <t>Sirius XM Holdings Inc</t>
        </is>
      </c>
      <c r="C1959" t="inlineStr">
        <is>
          <t>SIRI UW</t>
        </is>
      </c>
      <c r="D1959" t="inlineStr">
        <is>
          <t>BQWS627</t>
        </is>
      </c>
      <c r="E1959" t="inlineStr">
        <is>
          <t>US8299331004</t>
        </is>
      </c>
      <c r="F1959" t="inlineStr">
        <is>
          <t>829933100</t>
        </is>
      </c>
      <c r="G1959" s="1" t="n">
        <v>-16004.93210245333</v>
      </c>
      <c r="H1959" s="1" t="n">
        <v>21.755</v>
      </c>
      <c r="I1959" s="2" t="n">
        <v>-348187.2978888722</v>
      </c>
      <c r="J1959" s="3" t="n">
        <v>-0.0042141306906679</v>
      </c>
      <c r="K1959" s="4" t="n">
        <v>82623754.09</v>
      </c>
      <c r="L1959" s="5" t="n">
        <v>4375001</v>
      </c>
      <c r="M1959" s="6" t="n">
        <v>18.88542519</v>
      </c>
      <c r="N1959" s="7">
        <f t="array" ref="N1959">IF(ISNUMBER(_xlfn.SINGLE(_xll.BDP($C1959, "DELTA_MID"))),_xll.BDP($C1959, "DELTA_MID")," ")</f>
        <v/>
      </c>
      <c r="O1959" s="7">
        <f>IF(ISNUMBER(N1959),_xll.BDP($C1959, "OPT_UNDL_TICKER"),"")</f>
        <v/>
      </c>
      <c r="P1959" s="8">
        <f>IF(ISNUMBER(N1959),_xll.BDP($C1959, "OPT_UNDL_PX")," ")</f>
        <v/>
      </c>
      <c r="Q1959" s="7">
        <f>IF(ISNUMBER(N1959),+G1959*_xll.BDP($C1959, "PX_POS_MULT_FACTOR")*P1959/K1959," ")</f>
        <v/>
      </c>
      <c r="R1959" s="8">
        <f t="array" ref="R1959">IF(OR($A1959="TUA",$A1959="TYA"),"",IF(ISNUMBER(_xlfn.SINGLE(_xll.BDP($C1959,"DUR_ADJ_OAS_MID"))),_xll.BDP($C1959,"DUR_ADJ_OAS_MID"),IF(ISNUMBER(_xlfn.SINGLE(_xll.BDP($E1959&amp;" ISIN","DUR_ADJ_OAS_MID"))),_xll.BDP($E1959&amp;" ISIN","DUR_ADJ_OAS_MID")," ")))</f>
        <v/>
      </c>
      <c r="S1959" s="7">
        <f>IF(ISNUMBER(N1959),Q1959*N1959,IF(ISNUMBER(R1959),J1959*R1959," "))</f>
        <v/>
      </c>
      <c r="AB1959" s="8" t="inlineStr">
        <is>
          <t>MSSIJNK1A 00001</t>
        </is>
      </c>
      <c r="AG1959" t="n">
        <v>-0.000465</v>
      </c>
    </row>
    <row r="1960">
      <c r="A1960" t="inlineStr">
        <is>
          <t>QIS</t>
        </is>
      </c>
      <c r="B1960" t="inlineStr">
        <is>
          <t>Silgan Holdings Inc</t>
        </is>
      </c>
      <c r="C1960" t="inlineStr">
        <is>
          <t>SLGN UN</t>
        </is>
      </c>
      <c r="D1960" t="inlineStr">
        <is>
          <t>2809324</t>
        </is>
      </c>
      <c r="E1960" t="inlineStr">
        <is>
          <t>US8270481091</t>
        </is>
      </c>
      <c r="F1960" t="inlineStr">
        <is>
          <t>827048109</t>
        </is>
      </c>
      <c r="G1960" s="1" t="n">
        <v>-8670.108816100608</v>
      </c>
      <c r="H1960" s="1" t="n">
        <v>44.59</v>
      </c>
      <c r="I1960" s="2" t="n">
        <v>-386600.1521099262</v>
      </c>
      <c r="J1960" s="3" t="n">
        <v>-0.0046790436523715</v>
      </c>
      <c r="K1960" s="4" t="n">
        <v>82623754.09</v>
      </c>
      <c r="L1960" s="5" t="n">
        <v>4375001</v>
      </c>
      <c r="M1960" s="6" t="n">
        <v>18.88542519</v>
      </c>
      <c r="N1960" s="7">
        <f t="array" ref="N1960">IF(ISNUMBER(_xlfn.SINGLE(_xll.BDP($C1960, "DELTA_MID"))),_xll.BDP($C1960, "DELTA_MID")," ")</f>
        <v/>
      </c>
      <c r="O1960" s="7">
        <f>IF(ISNUMBER(N1960),_xll.BDP($C1960, "OPT_UNDL_TICKER"),"")</f>
        <v/>
      </c>
      <c r="P1960" s="8">
        <f>IF(ISNUMBER(N1960),_xll.BDP($C1960, "OPT_UNDL_PX")," ")</f>
        <v/>
      </c>
      <c r="Q1960" s="7">
        <f>IF(ISNUMBER(N1960),+G1960*_xll.BDP($C1960, "PX_POS_MULT_FACTOR")*P1960/K1960," ")</f>
        <v/>
      </c>
      <c r="R1960" s="8">
        <f t="array" ref="R1960">IF(OR($A1960="TUA",$A1960="TYA"),"",IF(ISNUMBER(_xlfn.SINGLE(_xll.BDP($C1960,"DUR_ADJ_OAS_MID"))),_xll.BDP($C1960,"DUR_ADJ_OAS_MID"),IF(ISNUMBER(_xlfn.SINGLE(_xll.BDP($E1960&amp;" ISIN","DUR_ADJ_OAS_MID"))),_xll.BDP($E1960&amp;" ISIN","DUR_ADJ_OAS_MID")," ")))</f>
        <v/>
      </c>
      <c r="S1960" s="7">
        <f>IF(ISNUMBER(N1960),Q1960*N1960,IF(ISNUMBER(R1960),J1960*R1960," "))</f>
        <v/>
      </c>
      <c r="AB1960" s="8" t="inlineStr">
        <is>
          <t>MSSIJNK1A 00001</t>
        </is>
      </c>
      <c r="AG1960" t="n">
        <v>-0.000465</v>
      </c>
    </row>
    <row r="1961">
      <c r="A1961" t="inlineStr">
        <is>
          <t>QIS</t>
        </is>
      </c>
      <c r="B1961" t="inlineStr">
        <is>
          <t>Sonoco Products Co</t>
        </is>
      </c>
      <c r="C1961" t="inlineStr">
        <is>
          <t>SON UN</t>
        </is>
      </c>
      <c r="D1961" t="inlineStr">
        <is>
          <t>2821395</t>
        </is>
      </c>
      <c r="E1961" t="inlineStr">
        <is>
          <t>US8354951027</t>
        </is>
      </c>
      <c r="F1961" t="inlineStr">
        <is>
          <t>835495102</t>
        </is>
      </c>
      <c r="G1961" s="1" t="n">
        <v>-7861.601183678519</v>
      </c>
      <c r="H1961" s="1" t="n">
        <v>41.49</v>
      </c>
      <c r="I1961" s="2" t="n">
        <v>-326177.8331108218</v>
      </c>
      <c r="J1961" s="3" t="n">
        <v>-0.0039477488853329</v>
      </c>
      <c r="K1961" s="4" t="n">
        <v>82623754.09</v>
      </c>
      <c r="L1961" s="5" t="n">
        <v>4375001</v>
      </c>
      <c r="M1961" s="6" t="n">
        <v>18.88542519</v>
      </c>
      <c r="N1961" s="7">
        <f t="array" ref="N1961">IF(ISNUMBER(_xlfn.SINGLE(_xll.BDP($C1961, "DELTA_MID"))),_xll.BDP($C1961, "DELTA_MID")," ")</f>
        <v/>
      </c>
      <c r="O1961" s="7">
        <f>IF(ISNUMBER(N1961),_xll.BDP($C1961, "OPT_UNDL_TICKER"),"")</f>
        <v/>
      </c>
      <c r="P1961" s="8">
        <f>IF(ISNUMBER(N1961),_xll.BDP($C1961, "OPT_UNDL_PX")," ")</f>
        <v/>
      </c>
      <c r="Q1961" s="7">
        <f>IF(ISNUMBER(N1961),+G1961*_xll.BDP($C1961, "PX_POS_MULT_FACTOR")*P1961/K1961," ")</f>
        <v/>
      </c>
      <c r="R1961" s="8">
        <f t="array" ref="R1961">IF(OR($A1961="TUA",$A1961="TYA"),"",IF(ISNUMBER(_xlfn.SINGLE(_xll.BDP($C1961,"DUR_ADJ_OAS_MID"))),_xll.BDP($C1961,"DUR_ADJ_OAS_MID"),IF(ISNUMBER(_xlfn.SINGLE(_xll.BDP($E1961&amp;" ISIN","DUR_ADJ_OAS_MID"))),_xll.BDP($E1961&amp;" ISIN","DUR_ADJ_OAS_MID")," ")))</f>
        <v/>
      </c>
      <c r="S1961" s="7">
        <f>IF(ISNUMBER(N1961),Q1961*N1961,IF(ISNUMBER(R1961),J1961*R1961," "))</f>
        <v/>
      </c>
      <c r="AB1961" s="8" t="inlineStr">
        <is>
          <t>MSSIJNK1A 00001</t>
        </is>
      </c>
      <c r="AG1961" t="n">
        <v>-0.000465</v>
      </c>
    </row>
    <row r="1962">
      <c r="A1962" t="inlineStr">
        <is>
          <t>QIS</t>
        </is>
      </c>
      <c r="B1962" t="inlineStr">
        <is>
          <t>Sarepta Therapeutics Inc</t>
        </is>
      </c>
      <c r="C1962" t="inlineStr">
        <is>
          <t>SRPT UW</t>
        </is>
      </c>
      <c r="D1962" t="inlineStr">
        <is>
          <t>B8DPDT7</t>
        </is>
      </c>
      <c r="E1962" t="inlineStr">
        <is>
          <t>US8036071004</t>
        </is>
      </c>
      <c r="F1962" t="inlineStr">
        <is>
          <t>803607100</t>
        </is>
      </c>
      <c r="G1962" s="1" t="n">
        <v>-21463.21920473978</v>
      </c>
      <c r="H1962" s="1" t="n">
        <v>22.47</v>
      </c>
      <c r="I1962" s="2" t="n">
        <v>-482278.5355305029</v>
      </c>
      <c r="J1962" s="3" t="n">
        <v>-0.0058370445744352</v>
      </c>
      <c r="K1962" s="4" t="n">
        <v>82623754.09</v>
      </c>
      <c r="L1962" s="5" t="n">
        <v>4375001</v>
      </c>
      <c r="M1962" s="6" t="n">
        <v>18.88542519</v>
      </c>
      <c r="N1962" s="7">
        <f t="array" ref="N1962">IF(ISNUMBER(_xlfn.SINGLE(_xll.BDP($C1962, "DELTA_MID"))),_xll.BDP($C1962, "DELTA_MID")," ")</f>
        <v/>
      </c>
      <c r="O1962" s="7">
        <f>IF(ISNUMBER(N1962),_xll.BDP($C1962, "OPT_UNDL_TICKER"),"")</f>
        <v/>
      </c>
      <c r="P1962" s="8">
        <f>IF(ISNUMBER(N1962),_xll.BDP($C1962, "OPT_UNDL_PX")," ")</f>
        <v/>
      </c>
      <c r="Q1962" s="7">
        <f>IF(ISNUMBER(N1962),+G1962*_xll.BDP($C1962, "PX_POS_MULT_FACTOR")*P1962/K1962," ")</f>
        <v/>
      </c>
      <c r="R1962" s="8">
        <f t="array" ref="R1962">IF(OR($A1962="TUA",$A1962="TYA"),"",IF(ISNUMBER(_xlfn.SINGLE(_xll.BDP($C1962,"DUR_ADJ_OAS_MID"))),_xll.BDP($C1962,"DUR_ADJ_OAS_MID"),IF(ISNUMBER(_xlfn.SINGLE(_xll.BDP($E1962&amp;" ISIN","DUR_ADJ_OAS_MID"))),_xll.BDP($E1962&amp;" ISIN","DUR_ADJ_OAS_MID")," ")))</f>
        <v/>
      </c>
      <c r="S1962" s="7">
        <f>IF(ISNUMBER(N1962),Q1962*N1962,IF(ISNUMBER(R1962),J1962*R1962," "))</f>
        <v/>
      </c>
      <c r="AB1962" s="8" t="inlineStr">
        <is>
          <t>MSSIJNK1A 00001</t>
        </is>
      </c>
      <c r="AG1962" t="n">
        <v>-0.000465</v>
      </c>
    </row>
    <row r="1963">
      <c r="A1963" t="inlineStr">
        <is>
          <t>QIS</t>
        </is>
      </c>
      <c r="B1963" t="inlineStr">
        <is>
          <t>Sensata Technologies Holding P</t>
        </is>
      </c>
      <c r="C1963" t="inlineStr">
        <is>
          <t>ST UN</t>
        </is>
      </c>
      <c r="D1963" t="inlineStr">
        <is>
          <t>BFMBMT8</t>
        </is>
      </c>
      <c r="E1963" t="inlineStr">
        <is>
          <t>GB00BFMBMT84</t>
        </is>
      </c>
      <c r="G1963" s="1" t="n">
        <v>-10928.80603614549</v>
      </c>
      <c r="H1963" s="1" t="n">
        <v>31.6</v>
      </c>
      <c r="I1963" s="2" t="n">
        <v>-345350.2707421974</v>
      </c>
      <c r="J1963" s="3" t="n">
        <v>-0.0041797939895833</v>
      </c>
      <c r="K1963" s="4" t="n">
        <v>82623754.09</v>
      </c>
      <c r="L1963" s="5" t="n">
        <v>4375001</v>
      </c>
      <c r="M1963" s="6" t="n">
        <v>18.88542519</v>
      </c>
      <c r="N1963" s="7">
        <f t="array" ref="N1963">IF(ISNUMBER(_xlfn.SINGLE(_xll.BDP($C1963, "DELTA_MID"))),_xll.BDP($C1963, "DELTA_MID")," ")</f>
        <v/>
      </c>
      <c r="O1963" s="7">
        <f>IF(ISNUMBER(N1963),_xll.BDP($C1963, "OPT_UNDL_TICKER"),"")</f>
        <v/>
      </c>
      <c r="P1963" s="8">
        <f>IF(ISNUMBER(N1963),_xll.BDP($C1963, "OPT_UNDL_PX")," ")</f>
        <v/>
      </c>
      <c r="Q1963" s="7">
        <f>IF(ISNUMBER(N1963),+G1963*_xll.BDP($C1963, "PX_POS_MULT_FACTOR")*P1963/K1963," ")</f>
        <v/>
      </c>
      <c r="R1963" s="8">
        <f t="array" ref="R1963">IF(OR($A1963="TUA",$A1963="TYA"),"",IF(ISNUMBER(_xlfn.SINGLE(_xll.BDP($C1963,"DUR_ADJ_OAS_MID"))),_xll.BDP($C1963,"DUR_ADJ_OAS_MID"),IF(ISNUMBER(_xlfn.SINGLE(_xll.BDP($E1963&amp;" ISIN","DUR_ADJ_OAS_MID"))),_xll.BDP($E1963&amp;" ISIN","DUR_ADJ_OAS_MID")," ")))</f>
        <v/>
      </c>
      <c r="S1963" s="7">
        <f>IF(ISNUMBER(N1963),Q1963*N1963,IF(ISNUMBER(R1963),J1963*R1963," "))</f>
        <v/>
      </c>
      <c r="AB1963" s="8" t="inlineStr">
        <is>
          <t>MSSIJNK1A 00001</t>
        </is>
      </c>
      <c r="AG1963" t="n">
        <v>-0.000465</v>
      </c>
    </row>
    <row r="1964">
      <c r="A1964" t="inlineStr">
        <is>
          <t>QIS</t>
        </is>
      </c>
      <c r="B1964" t="inlineStr">
        <is>
          <t>Teladoc Health Inc</t>
        </is>
      </c>
      <c r="C1964" t="inlineStr">
        <is>
          <t>TDOC UN</t>
        </is>
      </c>
      <c r="D1964" t="inlineStr">
        <is>
          <t>BYQRFY1</t>
        </is>
      </c>
      <c r="E1964" t="inlineStr">
        <is>
          <t>US87918A1051</t>
        </is>
      </c>
      <c r="F1964" t="inlineStr">
        <is>
          <t>87918A105</t>
        </is>
      </c>
      <c r="G1964" s="1" t="n">
        <v>-30047.27829806271</v>
      </c>
      <c r="H1964" s="1" t="n">
        <v>8.34</v>
      </c>
      <c r="I1964" s="2" t="n">
        <v>-250594.3010058429</v>
      </c>
      <c r="J1964" s="3" t="n">
        <v>-0.0030329570928582</v>
      </c>
      <c r="K1964" s="4" t="n">
        <v>82623754.09</v>
      </c>
      <c r="L1964" s="5" t="n">
        <v>4375001</v>
      </c>
      <c r="M1964" s="6" t="n">
        <v>18.88542519</v>
      </c>
      <c r="N1964" s="7">
        <f t="array" ref="N1964">IF(ISNUMBER(_xlfn.SINGLE(_xll.BDP($C1964, "DELTA_MID"))),_xll.BDP($C1964, "DELTA_MID")," ")</f>
        <v/>
      </c>
      <c r="O1964" s="7">
        <f>IF(ISNUMBER(N1964),_xll.BDP($C1964, "OPT_UNDL_TICKER"),"")</f>
        <v/>
      </c>
      <c r="P1964" s="8">
        <f>IF(ISNUMBER(N1964),_xll.BDP($C1964, "OPT_UNDL_PX")," ")</f>
        <v/>
      </c>
      <c r="Q1964" s="7">
        <f>IF(ISNUMBER(N1964),+G1964*_xll.BDP($C1964, "PX_POS_MULT_FACTOR")*P1964/K1964," ")</f>
        <v/>
      </c>
      <c r="R1964" s="8">
        <f t="array" ref="R1964">IF(OR($A1964="TUA",$A1964="TYA"),"",IF(ISNUMBER(_xlfn.SINGLE(_xll.BDP($C1964,"DUR_ADJ_OAS_MID"))),_xll.BDP($C1964,"DUR_ADJ_OAS_MID"),IF(ISNUMBER(_xlfn.SINGLE(_xll.BDP($E1964&amp;" ISIN","DUR_ADJ_OAS_MID"))),_xll.BDP($E1964&amp;" ISIN","DUR_ADJ_OAS_MID")," ")))</f>
        <v/>
      </c>
      <c r="S1964" s="7">
        <f>IF(ISNUMBER(N1964),Q1964*N1964,IF(ISNUMBER(R1964),J1964*R1964," "))</f>
        <v/>
      </c>
      <c r="AB1964" s="8" t="inlineStr">
        <is>
          <t>MSSIJNK1A 00001</t>
        </is>
      </c>
      <c r="AG1964" t="n">
        <v>-0.000465</v>
      </c>
    </row>
    <row r="1965">
      <c r="A1965" t="inlineStr">
        <is>
          <t>QIS</t>
        </is>
      </c>
      <c r="B1965" t="inlineStr">
        <is>
          <t>Tenet Healthcare Corp</t>
        </is>
      </c>
      <c r="C1965" t="inlineStr">
        <is>
          <t>THC UN</t>
        </is>
      </c>
      <c r="D1965" t="inlineStr">
        <is>
          <t>B8DMK08</t>
        </is>
      </c>
      <c r="E1965" t="inlineStr">
        <is>
          <t>US88033G4073</t>
        </is>
      </c>
      <c r="F1965" t="inlineStr">
        <is>
          <t>88033G407</t>
        </is>
      </c>
      <c r="G1965" s="1" t="n">
        <v>-2008.865373425823</v>
      </c>
      <c r="H1965" s="1" t="n">
        <v>205.12</v>
      </c>
      <c r="I1965" s="2" t="n">
        <v>-412058.4653971049</v>
      </c>
      <c r="J1965" s="3" t="n">
        <v>-0.0049871670675755</v>
      </c>
      <c r="K1965" s="4" t="n">
        <v>82623754.09</v>
      </c>
      <c r="L1965" s="5" t="n">
        <v>4375001</v>
      </c>
      <c r="M1965" s="6" t="n">
        <v>18.88542519</v>
      </c>
      <c r="N1965" s="7">
        <f t="array" ref="N1965">IF(ISNUMBER(_xlfn.SINGLE(_xll.BDP($C1965, "DELTA_MID"))),_xll.BDP($C1965, "DELTA_MID")," ")</f>
        <v/>
      </c>
      <c r="O1965" s="7">
        <f>IF(ISNUMBER(N1965),_xll.BDP($C1965, "OPT_UNDL_TICKER"),"")</f>
        <v/>
      </c>
      <c r="P1965" s="8">
        <f>IF(ISNUMBER(N1965),_xll.BDP($C1965, "OPT_UNDL_PX")," ")</f>
        <v/>
      </c>
      <c r="Q1965" s="7">
        <f>IF(ISNUMBER(N1965),+G1965*_xll.BDP($C1965, "PX_POS_MULT_FACTOR")*P1965/K1965," ")</f>
        <v/>
      </c>
      <c r="R1965" s="8">
        <f t="array" ref="R1965">IF(OR($A1965="TUA",$A1965="TYA"),"",IF(ISNUMBER(_xlfn.SINGLE(_xll.BDP($C1965,"DUR_ADJ_OAS_MID"))),_xll.BDP($C1965,"DUR_ADJ_OAS_MID"),IF(ISNUMBER(_xlfn.SINGLE(_xll.BDP($E1965&amp;" ISIN","DUR_ADJ_OAS_MID"))),_xll.BDP($E1965&amp;" ISIN","DUR_ADJ_OAS_MID")," ")))</f>
        <v/>
      </c>
      <c r="S1965" s="7">
        <f>IF(ISNUMBER(N1965),Q1965*N1965,IF(ISNUMBER(R1965),J1965*R1965," "))</f>
        <v/>
      </c>
      <c r="AB1965" s="8" t="inlineStr">
        <is>
          <t>MSSIJNK1A 00001</t>
        </is>
      </c>
      <c r="AG1965" t="n">
        <v>-0.000465</v>
      </c>
    </row>
    <row r="1966">
      <c r="A1966" t="inlineStr">
        <is>
          <t>QIS</t>
        </is>
      </c>
      <c r="B1966" t="inlineStr">
        <is>
          <t>Millicom International Cellula</t>
        </is>
      </c>
      <c r="C1966" t="inlineStr">
        <is>
          <t>TIGO UW</t>
        </is>
      </c>
      <c r="D1966" t="inlineStr">
        <is>
          <t>2418128</t>
        </is>
      </c>
      <c r="E1966" t="inlineStr">
        <is>
          <t>LU0038705702</t>
        </is>
      </c>
      <c r="G1966" s="1" t="n">
        <v>-7873.150230352829</v>
      </c>
      <c r="H1966" s="1" t="n">
        <v>47.54</v>
      </c>
      <c r="I1966" s="2" t="n">
        <v>-374289.5619509735</v>
      </c>
      <c r="J1966" s="3" t="n">
        <v>-0.0045300478787646</v>
      </c>
      <c r="K1966" s="4" t="n">
        <v>82623754.09</v>
      </c>
      <c r="L1966" s="5" t="n">
        <v>4375001</v>
      </c>
      <c r="M1966" s="6" t="n">
        <v>18.88542519</v>
      </c>
      <c r="N1966" s="7">
        <f t="array" ref="N1966">IF(ISNUMBER(_xlfn.SINGLE(_xll.BDP($C1966, "DELTA_MID"))),_xll.BDP($C1966, "DELTA_MID")," ")</f>
        <v/>
      </c>
      <c r="O1966" s="7">
        <f>IF(ISNUMBER(N1966),_xll.BDP($C1966, "OPT_UNDL_TICKER"),"")</f>
        <v/>
      </c>
      <c r="P1966" s="8">
        <f>IF(ISNUMBER(N1966),_xll.BDP($C1966, "OPT_UNDL_PX")," ")</f>
        <v/>
      </c>
      <c r="Q1966" s="7">
        <f>IF(ISNUMBER(N1966),+G1966*_xll.BDP($C1966, "PX_POS_MULT_FACTOR")*P1966/K1966," ")</f>
        <v/>
      </c>
      <c r="R1966" s="8">
        <f t="array" ref="R1966">IF(OR($A1966="TUA",$A1966="TYA"),"",IF(ISNUMBER(_xlfn.SINGLE(_xll.BDP($C1966,"DUR_ADJ_OAS_MID"))),_xll.BDP($C1966,"DUR_ADJ_OAS_MID"),IF(ISNUMBER(_xlfn.SINGLE(_xll.BDP($E1966&amp;" ISIN","DUR_ADJ_OAS_MID"))),_xll.BDP($E1966&amp;" ISIN","DUR_ADJ_OAS_MID")," ")))</f>
        <v/>
      </c>
      <c r="S1966" s="7">
        <f>IF(ISNUMBER(N1966),Q1966*N1966,IF(ISNUMBER(R1966),J1966*R1966," "))</f>
        <v/>
      </c>
      <c r="AB1966" s="8" t="inlineStr">
        <is>
          <t>MSSIJNK1A 00001</t>
        </is>
      </c>
      <c r="AG1966" t="n">
        <v>-0.000465</v>
      </c>
    </row>
    <row r="1967">
      <c r="A1967" t="inlineStr">
        <is>
          <t>QIS</t>
        </is>
      </c>
      <c r="B1967" t="inlineStr">
        <is>
          <t>TripAdvisor Inc</t>
        </is>
      </c>
      <c r="C1967" t="inlineStr">
        <is>
          <t>TRIP UW</t>
        </is>
      </c>
      <c r="D1967" t="inlineStr">
        <is>
          <t>B6ZC3N6</t>
        </is>
      </c>
      <c r="E1967" t="inlineStr">
        <is>
          <t>US8969452015</t>
        </is>
      </c>
      <c r="F1967" t="inlineStr">
        <is>
          <t>896945201</t>
        </is>
      </c>
      <c r="G1967" s="1" t="n">
        <v>-18494.03650300854</v>
      </c>
      <c r="H1967" s="1" t="n">
        <v>16.43</v>
      </c>
      <c r="I1967" s="2" t="n">
        <v>-303857.0197444303</v>
      </c>
      <c r="J1967" s="3" t="n">
        <v>-0.0036775988103063</v>
      </c>
      <c r="K1967" s="4" t="n">
        <v>82623754.09</v>
      </c>
      <c r="L1967" s="5" t="n">
        <v>4375001</v>
      </c>
      <c r="M1967" s="6" t="n">
        <v>18.88542519</v>
      </c>
      <c r="N1967" s="7">
        <f t="array" ref="N1967">IF(ISNUMBER(_xlfn.SINGLE(_xll.BDP($C1967, "DELTA_MID"))),_xll.BDP($C1967, "DELTA_MID")," ")</f>
        <v/>
      </c>
      <c r="O1967" s="7">
        <f>IF(ISNUMBER(N1967),_xll.BDP($C1967, "OPT_UNDL_TICKER"),"")</f>
        <v/>
      </c>
      <c r="P1967" s="8">
        <f>IF(ISNUMBER(N1967),_xll.BDP($C1967, "OPT_UNDL_PX")," ")</f>
        <v/>
      </c>
      <c r="Q1967" s="7">
        <f>IF(ISNUMBER(N1967),+G1967*_xll.BDP($C1967, "PX_POS_MULT_FACTOR")*P1967/K1967," ")</f>
        <v/>
      </c>
      <c r="R1967" s="8">
        <f t="array" ref="R1967">IF(OR($A1967="TUA",$A1967="TYA"),"",IF(ISNUMBER(_xlfn.SINGLE(_xll.BDP($C1967,"DUR_ADJ_OAS_MID"))),_xll.BDP($C1967,"DUR_ADJ_OAS_MID"),IF(ISNUMBER(_xlfn.SINGLE(_xll.BDP($E1967&amp;" ISIN","DUR_ADJ_OAS_MID"))),_xll.BDP($E1967&amp;" ISIN","DUR_ADJ_OAS_MID")," ")))</f>
        <v/>
      </c>
      <c r="S1967" s="7">
        <f>IF(ISNUMBER(N1967),Q1967*N1967,IF(ISNUMBER(R1967),J1967*R1967," "))</f>
        <v/>
      </c>
      <c r="AB1967" s="8" t="inlineStr">
        <is>
          <t>MSSIJNK1A 00001</t>
        </is>
      </c>
      <c r="AG1967" t="n">
        <v>-0.000465</v>
      </c>
    </row>
    <row r="1968">
      <c r="A1968" t="inlineStr">
        <is>
          <t>QIS</t>
        </is>
      </c>
      <c r="B1968" t="inlineStr">
        <is>
          <t>United Airlines Holdings Inc</t>
        </is>
      </c>
      <c r="C1968" t="inlineStr">
        <is>
          <t>UAL UW</t>
        </is>
      </c>
      <c r="D1968" t="inlineStr">
        <is>
          <t>B4QG225</t>
        </is>
      </c>
      <c r="E1968" t="inlineStr">
        <is>
          <t>US9100471096</t>
        </is>
      </c>
      <c r="F1968" t="inlineStr">
        <is>
          <t>910047109</t>
        </is>
      </c>
      <c r="G1968" s="1" t="n">
        <v>-3817.740011627368</v>
      </c>
      <c r="H1968" s="1" t="n">
        <v>96.27</v>
      </c>
      <c r="I1968" s="2" t="n">
        <v>-367533.8309193667</v>
      </c>
      <c r="J1968" s="3" t="n">
        <v>-0.0044482828814461</v>
      </c>
      <c r="K1968" s="4" t="n">
        <v>82623754.09</v>
      </c>
      <c r="L1968" s="5" t="n">
        <v>4375001</v>
      </c>
      <c r="M1968" s="6" t="n">
        <v>18.88542519</v>
      </c>
      <c r="N1968" s="7">
        <f t="array" ref="N1968">IF(ISNUMBER(_xlfn.SINGLE(_xll.BDP($C1968, "DELTA_MID"))),_xll.BDP($C1968, "DELTA_MID")," ")</f>
        <v/>
      </c>
      <c r="O1968" s="7">
        <f>IF(ISNUMBER(N1968),_xll.BDP($C1968, "OPT_UNDL_TICKER"),"")</f>
        <v/>
      </c>
      <c r="P1968" s="8">
        <f>IF(ISNUMBER(N1968),_xll.BDP($C1968, "OPT_UNDL_PX")," ")</f>
        <v/>
      </c>
      <c r="Q1968" s="7">
        <f>IF(ISNUMBER(N1968),+G1968*_xll.BDP($C1968, "PX_POS_MULT_FACTOR")*P1968/K1968," ")</f>
        <v/>
      </c>
      <c r="R1968" s="8">
        <f t="array" ref="R1968">IF(OR($A1968="TUA",$A1968="TYA"),"",IF(ISNUMBER(_xlfn.SINGLE(_xll.BDP($C1968,"DUR_ADJ_OAS_MID"))),_xll.BDP($C1968,"DUR_ADJ_OAS_MID"),IF(ISNUMBER(_xlfn.SINGLE(_xll.BDP($E1968&amp;" ISIN","DUR_ADJ_OAS_MID"))),_xll.BDP($E1968&amp;" ISIN","DUR_ADJ_OAS_MID")," ")))</f>
        <v/>
      </c>
      <c r="S1968" s="7">
        <f>IF(ISNUMBER(N1968),Q1968*N1968,IF(ISNUMBER(R1968),J1968*R1968," "))</f>
        <v/>
      </c>
      <c r="AB1968" s="8" t="inlineStr">
        <is>
          <t>MSSIJNK1A 00001</t>
        </is>
      </c>
      <c r="AG1968" t="n">
        <v>-0.000465</v>
      </c>
    </row>
    <row r="1969">
      <c r="A1969" t="inlineStr">
        <is>
          <t>QIS</t>
        </is>
      </c>
      <c r="B1969" t="inlineStr">
        <is>
          <t>Marriott Vacations Worldwide C</t>
        </is>
      </c>
      <c r="C1969" t="inlineStr">
        <is>
          <t>VAC UN</t>
        </is>
      </c>
      <c r="D1969" t="inlineStr">
        <is>
          <t>B45K9N8</t>
        </is>
      </c>
      <c r="E1969" t="inlineStr">
        <is>
          <t>US57164Y1073</t>
        </is>
      </c>
      <c r="F1969" t="inlineStr">
        <is>
          <t>57164Y107</t>
        </is>
      </c>
      <c r="G1969" s="1" t="n">
        <v>-4318.409273205328</v>
      </c>
      <c r="H1969" s="1" t="n">
        <v>71.87</v>
      </c>
      <c r="I1969" s="2" t="n">
        <v>-310364.0744652669</v>
      </c>
      <c r="J1969" s="3" t="n">
        <v>-0.0037563540640769</v>
      </c>
      <c r="K1969" s="4" t="n">
        <v>82623754.09</v>
      </c>
      <c r="L1969" s="5" t="n">
        <v>4375001</v>
      </c>
      <c r="M1969" s="6" t="n">
        <v>18.88542519</v>
      </c>
      <c r="N1969" s="7">
        <f t="array" ref="N1969">IF(ISNUMBER(_xlfn.SINGLE(_xll.BDP($C1969, "DELTA_MID"))),_xll.BDP($C1969, "DELTA_MID")," ")</f>
        <v/>
      </c>
      <c r="O1969" s="7">
        <f>IF(ISNUMBER(N1969),_xll.BDP($C1969, "OPT_UNDL_TICKER"),"")</f>
        <v/>
      </c>
      <c r="P1969" s="8">
        <f>IF(ISNUMBER(N1969),_xll.BDP($C1969, "OPT_UNDL_PX")," ")</f>
        <v/>
      </c>
      <c r="Q1969" s="7">
        <f>IF(ISNUMBER(N1969),+G1969*_xll.BDP($C1969, "PX_POS_MULT_FACTOR")*P1969/K1969," ")</f>
        <v/>
      </c>
      <c r="R1969" s="8">
        <f t="array" ref="R1969">IF(OR($A1969="TUA",$A1969="TYA"),"",IF(ISNUMBER(_xlfn.SINGLE(_xll.BDP($C1969,"DUR_ADJ_OAS_MID"))),_xll.BDP($C1969,"DUR_ADJ_OAS_MID"),IF(ISNUMBER(_xlfn.SINGLE(_xll.BDP($E1969&amp;" ISIN","DUR_ADJ_OAS_MID"))),_xll.BDP($E1969&amp;" ISIN","DUR_ADJ_OAS_MID")," ")))</f>
        <v/>
      </c>
      <c r="S1969" s="7">
        <f>IF(ISNUMBER(N1969),Q1969*N1969,IF(ISNUMBER(R1969),J1969*R1969," "))</f>
        <v/>
      </c>
      <c r="AB1969" s="8" t="inlineStr">
        <is>
          <t>MSSIJNK1A 00001</t>
        </is>
      </c>
      <c r="AG1969" t="n">
        <v>-0.000465</v>
      </c>
    </row>
    <row r="1970">
      <c r="A1970" t="inlineStr">
        <is>
          <t>QIS</t>
        </is>
      </c>
      <c r="B1970" t="inlineStr">
        <is>
          <t>VF Corp</t>
        </is>
      </c>
      <c r="C1970" t="inlineStr">
        <is>
          <t>VFC UN</t>
        </is>
      </c>
      <c r="D1970" t="inlineStr">
        <is>
          <t>2928683</t>
        </is>
      </c>
      <c r="E1970" t="inlineStr">
        <is>
          <t>US9182041080</t>
        </is>
      </c>
      <c r="F1970" t="inlineStr">
        <is>
          <t>918204108</t>
        </is>
      </c>
      <c r="G1970" s="1" t="n">
        <v>-19662.65926982358</v>
      </c>
      <c r="H1970" s="1" t="n">
        <v>15.29</v>
      </c>
      <c r="I1970" s="2" t="n">
        <v>-300642.0602356025</v>
      </c>
      <c r="J1970" s="3" t="n">
        <v>-0.0036386879723247</v>
      </c>
      <c r="K1970" s="4" t="n">
        <v>82623754.09</v>
      </c>
      <c r="L1970" s="5" t="n">
        <v>4375001</v>
      </c>
      <c r="M1970" s="6" t="n">
        <v>18.88542519</v>
      </c>
      <c r="N1970" s="7">
        <f t="array" ref="N1970">IF(ISNUMBER(_xlfn.SINGLE(_xll.BDP($C1970, "DELTA_MID"))),_xll.BDP($C1970, "DELTA_MID")," ")</f>
        <v/>
      </c>
      <c r="O1970" s="7">
        <f>IF(ISNUMBER(N1970),_xll.BDP($C1970, "OPT_UNDL_TICKER"),"")</f>
        <v/>
      </c>
      <c r="P1970" s="8">
        <f>IF(ISNUMBER(N1970),_xll.BDP($C1970, "OPT_UNDL_PX")," ")</f>
        <v/>
      </c>
      <c r="Q1970" s="7">
        <f>IF(ISNUMBER(N1970),+G1970*_xll.BDP($C1970, "PX_POS_MULT_FACTOR")*P1970/K1970," ")</f>
        <v/>
      </c>
      <c r="R1970" s="8">
        <f t="array" ref="R1970">IF(OR($A1970="TUA",$A1970="TYA"),"",IF(ISNUMBER(_xlfn.SINGLE(_xll.BDP($C1970,"DUR_ADJ_OAS_MID"))),_xll.BDP($C1970,"DUR_ADJ_OAS_MID"),IF(ISNUMBER(_xlfn.SINGLE(_xll.BDP($E1970&amp;" ISIN","DUR_ADJ_OAS_MID"))),_xll.BDP($E1970&amp;" ISIN","DUR_ADJ_OAS_MID")," ")))</f>
        <v/>
      </c>
      <c r="S1970" s="7">
        <f>IF(ISNUMBER(N1970),Q1970*N1970,IF(ISNUMBER(R1970),J1970*R1970," "))</f>
        <v/>
      </c>
      <c r="AB1970" s="8" t="inlineStr">
        <is>
          <t>MSSIJNK1A 00001</t>
        </is>
      </c>
      <c r="AG1970" t="n">
        <v>-0.000465</v>
      </c>
    </row>
    <row r="1971">
      <c r="A1971" t="inlineStr">
        <is>
          <t>QIS</t>
        </is>
      </c>
      <c r="B1971" t="inlineStr">
        <is>
          <t>Victoria's Secret &amp; Co</t>
        </is>
      </c>
      <c r="C1971" t="inlineStr">
        <is>
          <t>VSCO UN</t>
        </is>
      </c>
      <c r="D1971" t="inlineStr">
        <is>
          <t>BNNTGH3</t>
        </is>
      </c>
      <c r="E1971" t="inlineStr">
        <is>
          <t>US9264001028</t>
        </is>
      </c>
      <c r="F1971" t="inlineStr">
        <is>
          <t>926400102</t>
        </is>
      </c>
      <c r="G1971" s="1" t="n">
        <v>-9267.660623620979</v>
      </c>
      <c r="H1971" s="1" t="n">
        <v>31.09</v>
      </c>
      <c r="I1971" s="2" t="n">
        <v>-288131.5687883762</v>
      </c>
      <c r="J1971" s="3" t="n">
        <v>-0.0034872727820442</v>
      </c>
      <c r="K1971" s="4" t="n">
        <v>82623754.09</v>
      </c>
      <c r="L1971" s="5" t="n">
        <v>4375001</v>
      </c>
      <c r="M1971" s="6" t="n">
        <v>18.88542519</v>
      </c>
      <c r="N1971" s="7">
        <f t="array" ref="N1971">IF(ISNUMBER(_xlfn.SINGLE(_xll.BDP($C1971, "DELTA_MID"))),_xll.BDP($C1971, "DELTA_MID")," ")</f>
        <v/>
      </c>
      <c r="O1971" s="7">
        <f>IF(ISNUMBER(N1971),_xll.BDP($C1971, "OPT_UNDL_TICKER"),"")</f>
        <v/>
      </c>
      <c r="P1971" s="8">
        <f>IF(ISNUMBER(N1971),_xll.BDP($C1971, "OPT_UNDL_PX")," ")</f>
        <v/>
      </c>
      <c r="Q1971" s="7">
        <f>IF(ISNUMBER(N1971),+G1971*_xll.BDP($C1971, "PX_POS_MULT_FACTOR")*P1971/K1971," ")</f>
        <v/>
      </c>
      <c r="R1971" s="8">
        <f t="array" ref="R1971">IF(OR($A1971="TUA",$A1971="TYA"),"",IF(ISNUMBER(_xlfn.SINGLE(_xll.BDP($C1971,"DUR_ADJ_OAS_MID"))),_xll.BDP($C1971,"DUR_ADJ_OAS_MID"),IF(ISNUMBER(_xlfn.SINGLE(_xll.BDP($E1971&amp;" ISIN","DUR_ADJ_OAS_MID"))),_xll.BDP($E1971&amp;" ISIN","DUR_ADJ_OAS_MID")," ")))</f>
        <v/>
      </c>
      <c r="S1971" s="7">
        <f>IF(ISNUMBER(N1971),Q1971*N1971,IF(ISNUMBER(R1971),J1971*R1971," "))</f>
        <v/>
      </c>
      <c r="AB1971" s="8" t="inlineStr">
        <is>
          <t>MSSIJNK1A 00001</t>
        </is>
      </c>
      <c r="AG1971" t="n">
        <v>-0.000465</v>
      </c>
    </row>
    <row r="1972">
      <c r="A1972" t="inlineStr">
        <is>
          <t>QIS</t>
        </is>
      </c>
      <c r="B1972" t="inlineStr">
        <is>
          <t>Vestis Corp</t>
        </is>
      </c>
      <c r="C1972" t="inlineStr">
        <is>
          <t>VSTS UN</t>
        </is>
      </c>
      <c r="D1972" t="inlineStr">
        <is>
          <t>BP5JNQ3</t>
        </is>
      </c>
      <c r="E1972" t="inlineStr">
        <is>
          <t>US29430C1027</t>
        </is>
      </c>
      <c r="F1972" t="inlineStr">
        <is>
          <t>29430C102</t>
        </is>
      </c>
      <c r="G1972" s="1" t="n">
        <v>-58383.96071281835</v>
      </c>
      <c r="H1972" s="1" t="n">
        <v>5.04</v>
      </c>
      <c r="I1972" s="2" t="n">
        <v>-294255.1619926045</v>
      </c>
      <c r="J1972" s="3" t="n">
        <v>-0.0035613869792466</v>
      </c>
      <c r="K1972" s="4" t="n">
        <v>82623754.09</v>
      </c>
      <c r="L1972" s="5" t="n">
        <v>4375001</v>
      </c>
      <c r="M1972" s="6" t="n">
        <v>18.88542519</v>
      </c>
      <c r="N1972" s="7">
        <f t="array" ref="N1972">IF(ISNUMBER(_xlfn.SINGLE(_xll.BDP($C1972, "DELTA_MID"))),_xll.BDP($C1972, "DELTA_MID")," ")</f>
        <v/>
      </c>
      <c r="O1972" s="7">
        <f>IF(ISNUMBER(N1972),_xll.BDP($C1972, "OPT_UNDL_TICKER"),"")</f>
        <v/>
      </c>
      <c r="P1972" s="8">
        <f>IF(ISNUMBER(N1972),_xll.BDP($C1972, "OPT_UNDL_PX")," ")</f>
        <v/>
      </c>
      <c r="Q1972" s="7">
        <f>IF(ISNUMBER(N1972),+G1972*_xll.BDP($C1972, "PX_POS_MULT_FACTOR")*P1972/K1972," ")</f>
        <v/>
      </c>
      <c r="R1972" s="8">
        <f t="array" ref="R1972">IF(OR($A1972="TUA",$A1972="TYA"),"",IF(ISNUMBER(_xlfn.SINGLE(_xll.BDP($C1972,"DUR_ADJ_OAS_MID"))),_xll.BDP($C1972,"DUR_ADJ_OAS_MID"),IF(ISNUMBER(_xlfn.SINGLE(_xll.BDP($E1972&amp;" ISIN","DUR_ADJ_OAS_MID"))),_xll.BDP($E1972&amp;" ISIN","DUR_ADJ_OAS_MID")," ")))</f>
        <v/>
      </c>
      <c r="S1972" s="7">
        <f>IF(ISNUMBER(N1972),Q1972*N1972,IF(ISNUMBER(R1972),J1972*R1972," "))</f>
        <v/>
      </c>
      <c r="AB1972" s="8" t="inlineStr">
        <is>
          <t>MSSIJNK1A 00001</t>
        </is>
      </c>
      <c r="AG1972" t="n">
        <v>-0.000465</v>
      </c>
    </row>
    <row r="1973">
      <c r="A1973" t="inlineStr">
        <is>
          <t>QIS</t>
        </is>
      </c>
      <c r="B1973" t="inlineStr">
        <is>
          <t>Viatris Inc</t>
        </is>
      </c>
      <c r="C1973" t="inlineStr">
        <is>
          <t>VTRS UW</t>
        </is>
      </c>
      <c r="D1973" t="inlineStr">
        <is>
          <t>BMWS3X9</t>
        </is>
      </c>
      <c r="E1973" t="inlineStr">
        <is>
          <t>US92556V1061</t>
        </is>
      </c>
      <c r="F1973" t="inlineStr">
        <is>
          <t>92556V106</t>
        </is>
      </c>
      <c r="G1973" s="1" t="n">
        <v>-39913.80864698609</v>
      </c>
      <c r="H1973" s="1" t="n">
        <v>10.41</v>
      </c>
      <c r="I1973" s="2" t="n">
        <v>-415502.7480151252</v>
      </c>
      <c r="J1973" s="3" t="n">
        <v>-0.0050288534162043</v>
      </c>
      <c r="K1973" s="4" t="n">
        <v>82623754.09</v>
      </c>
      <c r="L1973" s="5" t="n">
        <v>4375001</v>
      </c>
      <c r="M1973" s="6" t="n">
        <v>18.88542519</v>
      </c>
      <c r="N1973" s="7">
        <f t="array" ref="N1973">IF(ISNUMBER(_xlfn.SINGLE(_xll.BDP($C1973, "DELTA_MID"))),_xll.BDP($C1973, "DELTA_MID")," ")</f>
        <v/>
      </c>
      <c r="O1973" s="7">
        <f>IF(ISNUMBER(N1973),_xll.BDP($C1973, "OPT_UNDL_TICKER"),"")</f>
        <v/>
      </c>
      <c r="P1973" s="8">
        <f>IF(ISNUMBER(N1973),_xll.BDP($C1973, "OPT_UNDL_PX")," ")</f>
        <v/>
      </c>
      <c r="Q1973" s="7">
        <f>IF(ISNUMBER(N1973),+G1973*_xll.BDP($C1973, "PX_POS_MULT_FACTOR")*P1973/K1973," ")</f>
        <v/>
      </c>
      <c r="R1973" s="8">
        <f t="array" ref="R1973">IF(OR($A1973="TUA",$A1973="TYA"),"",IF(ISNUMBER(_xlfn.SINGLE(_xll.BDP($C1973,"DUR_ADJ_OAS_MID"))),_xll.BDP($C1973,"DUR_ADJ_OAS_MID"),IF(ISNUMBER(_xlfn.SINGLE(_xll.BDP($E1973&amp;" ISIN","DUR_ADJ_OAS_MID"))),_xll.BDP($E1973&amp;" ISIN","DUR_ADJ_OAS_MID")," ")))</f>
        <v/>
      </c>
      <c r="S1973" s="7">
        <f>IF(ISNUMBER(N1973),Q1973*N1973,IF(ISNUMBER(R1973),J1973*R1973," "))</f>
        <v/>
      </c>
      <c r="AB1973" s="8" t="inlineStr">
        <is>
          <t>MSSIJNK1A 00001</t>
        </is>
      </c>
      <c r="AG1973" t="n">
        <v>-0.000465</v>
      </c>
    </row>
    <row r="1974">
      <c r="A1974" t="inlineStr">
        <is>
          <t>QIS</t>
        </is>
      </c>
      <c r="B1974" t="inlineStr">
        <is>
          <t>NCR Voyix Corp</t>
        </is>
      </c>
      <c r="C1974" t="inlineStr">
        <is>
          <t>VYX UN</t>
        </is>
      </c>
      <c r="D1974" t="inlineStr">
        <is>
          <t>2632650</t>
        </is>
      </c>
      <c r="E1974" t="inlineStr">
        <is>
          <t>US62886E1082</t>
        </is>
      </c>
      <c r="F1974" t="inlineStr">
        <is>
          <t>62886E108</t>
        </is>
      </c>
      <c r="G1974" s="1" t="n">
        <v>-25403.2270150466</v>
      </c>
      <c r="H1974" s="1" t="n">
        <v>11.42</v>
      </c>
      <c r="I1974" s="2" t="n">
        <v>-290104.8525118321</v>
      </c>
      <c r="J1974" s="3" t="n">
        <v>-0.0035111555472997</v>
      </c>
      <c r="K1974" s="4" t="n">
        <v>82623754.09</v>
      </c>
      <c r="L1974" s="5" t="n">
        <v>4375001</v>
      </c>
      <c r="M1974" s="6" t="n">
        <v>18.88542519</v>
      </c>
      <c r="N1974" s="7">
        <f t="array" ref="N1974">IF(ISNUMBER(_xlfn.SINGLE(_xll.BDP($C1974, "DELTA_MID"))),_xll.BDP($C1974, "DELTA_MID")," ")</f>
        <v/>
      </c>
      <c r="O1974" s="7">
        <f>IF(ISNUMBER(N1974),_xll.BDP($C1974, "OPT_UNDL_TICKER"),"")</f>
        <v/>
      </c>
      <c r="P1974" s="8">
        <f>IF(ISNUMBER(N1974),_xll.BDP($C1974, "OPT_UNDL_PX")," ")</f>
        <v/>
      </c>
      <c r="Q1974" s="7">
        <f>IF(ISNUMBER(N1974),+G1974*_xll.BDP($C1974, "PX_POS_MULT_FACTOR")*P1974/K1974," ")</f>
        <v/>
      </c>
      <c r="R1974" s="8">
        <f t="array" ref="R1974">IF(OR($A1974="TUA",$A1974="TYA"),"",IF(ISNUMBER(_xlfn.SINGLE(_xll.BDP($C1974,"DUR_ADJ_OAS_MID"))),_xll.BDP($C1974,"DUR_ADJ_OAS_MID"),IF(ISNUMBER(_xlfn.SINGLE(_xll.BDP($E1974&amp;" ISIN","DUR_ADJ_OAS_MID"))),_xll.BDP($E1974&amp;" ISIN","DUR_ADJ_OAS_MID")," ")))</f>
        <v/>
      </c>
      <c r="S1974" s="7">
        <f>IF(ISNUMBER(N1974),Q1974*N1974,IF(ISNUMBER(R1974),J1974*R1974," "))</f>
        <v/>
      </c>
      <c r="AB1974" s="8" t="inlineStr">
        <is>
          <t>MSSIJNK1A 00001</t>
        </is>
      </c>
      <c r="AG1974" t="n">
        <v>-0.000465</v>
      </c>
    </row>
    <row r="1975">
      <c r="A1975" t="inlineStr">
        <is>
          <t>QIS</t>
        </is>
      </c>
      <c r="B1975" t="inlineStr">
        <is>
          <t>Warner Bros Discovery Inc</t>
        </is>
      </c>
      <c r="C1975" t="inlineStr">
        <is>
          <t>WBD UW</t>
        </is>
      </c>
      <c r="D1975" t="inlineStr">
        <is>
          <t>BM8JYX3</t>
        </is>
      </c>
      <c r="E1975" t="inlineStr">
        <is>
          <t>US9344231041</t>
        </is>
      </c>
      <c r="F1975" t="inlineStr">
        <is>
          <t>934423104</t>
        </is>
      </c>
      <c r="G1975" s="1" t="n">
        <v>-20512.65006333489</v>
      </c>
      <c r="H1975" s="1" t="n">
        <v>20.53</v>
      </c>
      <c r="I1975" s="2" t="n">
        <v>-421124.7058002654</v>
      </c>
      <c r="J1975" s="3" t="n">
        <v>-0.0050968962913685</v>
      </c>
      <c r="K1975" s="4" t="n">
        <v>82623754.09</v>
      </c>
      <c r="L1975" s="5" t="n">
        <v>4375001</v>
      </c>
      <c r="M1975" s="6" t="n">
        <v>18.88542519</v>
      </c>
      <c r="N1975" s="7">
        <f t="array" ref="N1975">IF(ISNUMBER(_xlfn.SINGLE(_xll.BDP($C1975, "DELTA_MID"))),_xll.BDP($C1975, "DELTA_MID")," ")</f>
        <v/>
      </c>
      <c r="O1975" s="7">
        <f>IF(ISNUMBER(N1975),_xll.BDP($C1975, "OPT_UNDL_TICKER"),"")</f>
        <v/>
      </c>
      <c r="P1975" s="8">
        <f>IF(ISNUMBER(N1975),_xll.BDP($C1975, "OPT_UNDL_PX")," ")</f>
        <v/>
      </c>
      <c r="Q1975" s="7">
        <f>IF(ISNUMBER(N1975),+G1975*_xll.BDP($C1975, "PX_POS_MULT_FACTOR")*P1975/K1975," ")</f>
        <v/>
      </c>
      <c r="R1975" s="8">
        <f t="array" ref="R1975">IF(OR($A1975="TUA",$A1975="TYA"),"",IF(ISNUMBER(_xlfn.SINGLE(_xll.BDP($C1975,"DUR_ADJ_OAS_MID"))),_xll.BDP($C1975,"DUR_ADJ_OAS_MID"),IF(ISNUMBER(_xlfn.SINGLE(_xll.BDP($E1975&amp;" ISIN","DUR_ADJ_OAS_MID"))),_xll.BDP($E1975&amp;" ISIN","DUR_ADJ_OAS_MID")," ")))</f>
        <v/>
      </c>
      <c r="S1975" s="7">
        <f>IF(ISNUMBER(N1975),Q1975*N1975,IF(ISNUMBER(R1975),J1975*R1975," "))</f>
        <v/>
      </c>
      <c r="AB1975" s="8" t="inlineStr">
        <is>
          <t>MSSIJNK1A 00001</t>
        </is>
      </c>
      <c r="AG1975" t="n">
        <v>-0.000465</v>
      </c>
    </row>
    <row r="1976">
      <c r="A1976" t="inlineStr">
        <is>
          <t>QIS</t>
        </is>
      </c>
      <c r="B1976" t="inlineStr">
        <is>
          <t>WESCO International Inc</t>
        </is>
      </c>
      <c r="C1976" t="inlineStr">
        <is>
          <t>WCC UN</t>
        </is>
      </c>
      <c r="D1976" t="inlineStr">
        <is>
          <t>2416973</t>
        </is>
      </c>
      <c r="E1976" t="inlineStr">
        <is>
          <t>US95082P1057</t>
        </is>
      </c>
      <c r="F1976" t="inlineStr">
        <is>
          <t>95082P105</t>
        </is>
      </c>
      <c r="G1976" s="1" t="n">
        <v>-1663.030952680485</v>
      </c>
      <c r="H1976" s="1" t="n">
        <v>213.59</v>
      </c>
      <c r="I1976" s="2" t="n">
        <v>-355206.7811830249</v>
      </c>
      <c r="J1976" s="3" t="n">
        <v>-0.0042990878966369</v>
      </c>
      <c r="K1976" s="4" t="n">
        <v>82623754.09</v>
      </c>
      <c r="L1976" s="5" t="n">
        <v>4375001</v>
      </c>
      <c r="M1976" s="6" t="n">
        <v>18.88542519</v>
      </c>
      <c r="N1976" s="7">
        <f t="array" ref="N1976">IF(ISNUMBER(_xlfn.SINGLE(_xll.BDP($C1976, "DELTA_MID"))),_xll.BDP($C1976, "DELTA_MID")," ")</f>
        <v/>
      </c>
      <c r="O1976" s="7">
        <f>IF(ISNUMBER(N1976),_xll.BDP($C1976, "OPT_UNDL_TICKER"),"")</f>
        <v/>
      </c>
      <c r="P1976" s="8">
        <f>IF(ISNUMBER(N1976),_xll.BDP($C1976, "OPT_UNDL_PX")," ")</f>
        <v/>
      </c>
      <c r="Q1976" s="7">
        <f>IF(ISNUMBER(N1976),+G1976*_xll.BDP($C1976, "PX_POS_MULT_FACTOR")*P1976/K1976," ")</f>
        <v/>
      </c>
      <c r="R1976" s="8">
        <f t="array" ref="R1976">IF(OR($A1976="TUA",$A1976="TYA"),"",IF(ISNUMBER(_xlfn.SINGLE(_xll.BDP($C1976,"DUR_ADJ_OAS_MID"))),_xll.BDP($C1976,"DUR_ADJ_OAS_MID"),IF(ISNUMBER(_xlfn.SINGLE(_xll.BDP($E1976&amp;" ISIN","DUR_ADJ_OAS_MID"))),_xll.BDP($E1976&amp;" ISIN","DUR_ADJ_OAS_MID")," ")))</f>
        <v/>
      </c>
      <c r="S1976" s="7">
        <f>IF(ISNUMBER(N1976),Q1976*N1976,IF(ISNUMBER(R1976),J1976*R1976," "))</f>
        <v/>
      </c>
      <c r="AB1976" s="8" t="inlineStr">
        <is>
          <t>MSSIJNK1A 00001</t>
        </is>
      </c>
      <c r="AG1976" t="n">
        <v>-0.000465</v>
      </c>
    </row>
    <row r="1977">
      <c r="A1977" t="inlineStr">
        <is>
          <t>QIS</t>
        </is>
      </c>
      <c r="B1977" t="inlineStr">
        <is>
          <t>Wendy's Co/The</t>
        </is>
      </c>
      <c r="C1977" t="inlineStr">
        <is>
          <t>WEN UW</t>
        </is>
      </c>
      <c r="D1977" t="inlineStr">
        <is>
          <t>B3NXMJ9</t>
        </is>
      </c>
      <c r="E1977" t="inlineStr">
        <is>
          <t>US95058W1009</t>
        </is>
      </c>
      <c r="F1977" t="inlineStr">
        <is>
          <t>95058W100</t>
        </is>
      </c>
      <c r="G1977" s="1" t="n">
        <v>-38795.82300741629</v>
      </c>
      <c r="H1977" s="1" t="n">
        <v>9.220000000000001</v>
      </c>
      <c r="I1977" s="2" t="n">
        <v>-357697.4881283782</v>
      </c>
      <c r="J1977" s="3" t="n">
        <v>-0.0043292330646069</v>
      </c>
      <c r="K1977" s="4" t="n">
        <v>82623754.09</v>
      </c>
      <c r="L1977" s="5" t="n">
        <v>4375001</v>
      </c>
      <c r="M1977" s="6" t="n">
        <v>18.88542519</v>
      </c>
      <c r="N1977" s="7">
        <f t="array" ref="N1977">IF(ISNUMBER(_xlfn.SINGLE(_xll.BDP($C1977, "DELTA_MID"))),_xll.BDP($C1977, "DELTA_MID")," ")</f>
        <v/>
      </c>
      <c r="O1977" s="7">
        <f>IF(ISNUMBER(N1977),_xll.BDP($C1977, "OPT_UNDL_TICKER"),"")</f>
        <v/>
      </c>
      <c r="P1977" s="8">
        <f>IF(ISNUMBER(N1977),_xll.BDP($C1977, "OPT_UNDL_PX")," ")</f>
        <v/>
      </c>
      <c r="Q1977" s="7">
        <f>IF(ISNUMBER(N1977),+G1977*_xll.BDP($C1977, "PX_POS_MULT_FACTOR")*P1977/K1977," ")</f>
        <v/>
      </c>
      <c r="R1977" s="8">
        <f t="array" ref="R1977">IF(OR($A1977="TUA",$A1977="TYA"),"",IF(ISNUMBER(_xlfn.SINGLE(_xll.BDP($C1977,"DUR_ADJ_OAS_MID"))),_xll.BDP($C1977,"DUR_ADJ_OAS_MID"),IF(ISNUMBER(_xlfn.SINGLE(_xll.BDP($E1977&amp;" ISIN","DUR_ADJ_OAS_MID"))),_xll.BDP($E1977&amp;" ISIN","DUR_ADJ_OAS_MID")," ")))</f>
        <v/>
      </c>
      <c r="S1977" s="7">
        <f>IF(ISNUMBER(N1977),Q1977*N1977,IF(ISNUMBER(R1977),J1977*R1977," "))</f>
        <v/>
      </c>
      <c r="AB1977" s="8" t="inlineStr">
        <is>
          <t>MSSIJNK1A 00001</t>
        </is>
      </c>
      <c r="AG1977" t="n">
        <v>-0.000465</v>
      </c>
    </row>
    <row r="1978">
      <c r="A1978" t="inlineStr">
        <is>
          <t>QIS</t>
        </is>
      </c>
      <c r="B1978" t="inlineStr">
        <is>
          <t>Weatherford International PLC</t>
        </is>
      </c>
      <c r="C1978" t="inlineStr">
        <is>
          <t>WFRD UW</t>
        </is>
      </c>
      <c r="D1978" t="inlineStr">
        <is>
          <t>BLNN369</t>
        </is>
      </c>
      <c r="E1978" t="inlineStr">
        <is>
          <t>IE00BLNN3691</t>
        </is>
      </c>
      <c r="G1978" s="1" t="n">
        <v>-6110.026196799692</v>
      </c>
      <c r="H1978" s="1" t="n">
        <v>67.15000000000001</v>
      </c>
      <c r="I1978" s="2" t="n">
        <v>-410288.2591150994</v>
      </c>
      <c r="J1978" s="3" t="n">
        <v>-0.0049657421601562</v>
      </c>
      <c r="K1978" s="4" t="n">
        <v>82623754.09</v>
      </c>
      <c r="L1978" s="5" t="n">
        <v>4375001</v>
      </c>
      <c r="M1978" s="6" t="n">
        <v>18.88542519</v>
      </c>
      <c r="N1978" s="7">
        <f t="array" ref="N1978">IF(ISNUMBER(_xlfn.SINGLE(_xll.BDP($C1978, "DELTA_MID"))),_xll.BDP($C1978, "DELTA_MID")," ")</f>
        <v/>
      </c>
      <c r="O1978" s="7">
        <f>IF(ISNUMBER(N1978),_xll.BDP($C1978, "OPT_UNDL_TICKER"),"")</f>
        <v/>
      </c>
      <c r="P1978" s="8">
        <f>IF(ISNUMBER(N1978),_xll.BDP($C1978, "OPT_UNDL_PX")," ")</f>
        <v/>
      </c>
      <c r="Q1978" s="7">
        <f>IF(ISNUMBER(N1978),+G1978*_xll.BDP($C1978, "PX_POS_MULT_FACTOR")*P1978/K1978," ")</f>
        <v/>
      </c>
      <c r="R1978" s="8">
        <f t="array" ref="R1978">IF(OR($A1978="TUA",$A1978="TYA"),"",IF(ISNUMBER(_xlfn.SINGLE(_xll.BDP($C1978,"DUR_ADJ_OAS_MID"))),_xll.BDP($C1978,"DUR_ADJ_OAS_MID"),IF(ISNUMBER(_xlfn.SINGLE(_xll.BDP($E1978&amp;" ISIN","DUR_ADJ_OAS_MID"))),_xll.BDP($E1978&amp;" ISIN","DUR_ADJ_OAS_MID")," ")))</f>
        <v/>
      </c>
      <c r="S1978" s="7">
        <f>IF(ISNUMBER(N1978),Q1978*N1978,IF(ISNUMBER(R1978),J1978*R1978," "))</f>
        <v/>
      </c>
      <c r="AB1978" s="8" t="inlineStr">
        <is>
          <t>MSSIJNK1A 00001</t>
        </is>
      </c>
      <c r="AG1978" t="n">
        <v>-0.000465</v>
      </c>
    </row>
    <row r="1979">
      <c r="A1979" t="inlineStr">
        <is>
          <t>QIS</t>
        </is>
      </c>
      <c r="B1979" t="inlineStr">
        <is>
          <t>Petco Health &amp; Wellness Co Inc</t>
        </is>
      </c>
      <c r="C1979" t="inlineStr">
        <is>
          <t>WOOF UW</t>
        </is>
      </c>
      <c r="D1979" t="inlineStr">
        <is>
          <t>BNRQM83</t>
        </is>
      </c>
      <c r="E1979" t="inlineStr">
        <is>
          <t>US71601V1052</t>
        </is>
      </c>
      <c r="F1979" t="inlineStr">
        <is>
          <t>71601V105</t>
        </is>
      </c>
      <c r="G1979" s="1" t="n">
        <v>-104085.3187621271</v>
      </c>
      <c r="H1979" s="1" t="n">
        <v>3.69</v>
      </c>
      <c r="I1979" s="2" t="n">
        <v>-384074.8262322489</v>
      </c>
      <c r="J1979" s="3" t="n">
        <v>-0.0046484794894926</v>
      </c>
      <c r="K1979" s="4" t="n">
        <v>82623754.09</v>
      </c>
      <c r="L1979" s="5" t="n">
        <v>4375001</v>
      </c>
      <c r="M1979" s="6" t="n">
        <v>18.88542519</v>
      </c>
      <c r="N1979" s="7">
        <f t="array" ref="N1979">IF(ISNUMBER(_xlfn.SINGLE(_xll.BDP($C1979, "DELTA_MID"))),_xll.BDP($C1979, "DELTA_MID")," ")</f>
        <v/>
      </c>
      <c r="O1979" s="7">
        <f>IF(ISNUMBER(N1979),_xll.BDP($C1979, "OPT_UNDL_TICKER"),"")</f>
        <v/>
      </c>
      <c r="P1979" s="8">
        <f>IF(ISNUMBER(N1979),_xll.BDP($C1979, "OPT_UNDL_PX")," ")</f>
        <v/>
      </c>
      <c r="Q1979" s="7">
        <f>IF(ISNUMBER(N1979),+G1979*_xll.BDP($C1979, "PX_POS_MULT_FACTOR")*P1979/K1979," ")</f>
        <v/>
      </c>
      <c r="R1979" s="8">
        <f t="array" ref="R1979">IF(OR($A1979="TUA",$A1979="TYA"),"",IF(ISNUMBER(_xlfn.SINGLE(_xll.BDP($C1979,"DUR_ADJ_OAS_MID"))),_xll.BDP($C1979,"DUR_ADJ_OAS_MID"),IF(ISNUMBER(_xlfn.SINGLE(_xll.BDP($E1979&amp;" ISIN","DUR_ADJ_OAS_MID"))),_xll.BDP($E1979&amp;" ISIN","DUR_ADJ_OAS_MID")," ")))</f>
        <v/>
      </c>
      <c r="S1979" s="7">
        <f>IF(ISNUMBER(N1979),Q1979*N1979,IF(ISNUMBER(R1979),J1979*R1979," "))</f>
        <v/>
      </c>
      <c r="AB1979" s="8" t="inlineStr">
        <is>
          <t>MSSIJNK1A 00001</t>
        </is>
      </c>
      <c r="AG1979" t="n">
        <v>-0.000465</v>
      </c>
    </row>
    <row r="1980">
      <c r="A1980" t="inlineStr">
        <is>
          <t>QIS</t>
        </is>
      </c>
      <c r="B1980" t="inlineStr">
        <is>
          <t>WillScot Holdings Corp</t>
        </is>
      </c>
      <c r="C1980" t="inlineStr">
        <is>
          <t>WSC UR</t>
        </is>
      </c>
      <c r="D1980" t="inlineStr">
        <is>
          <t>BMHL0Z4</t>
        </is>
      </c>
      <c r="E1980" t="inlineStr">
        <is>
          <t>US9713781048</t>
        </is>
      </c>
      <c r="F1980" t="inlineStr">
        <is>
          <t>971378104</t>
        </is>
      </c>
      <c r="G1980" s="1" t="n">
        <v>-15606.46409699261</v>
      </c>
      <c r="H1980" s="1" t="n">
        <v>21.55</v>
      </c>
      <c r="I1980" s="2" t="n">
        <v>-336319.3012901907</v>
      </c>
      <c r="J1980" s="3" t="n">
        <v>-0.0040704916521203</v>
      </c>
      <c r="K1980" s="4" t="n">
        <v>82623754.09</v>
      </c>
      <c r="L1980" s="5" t="n">
        <v>4375001</v>
      </c>
      <c r="M1980" s="6" t="n">
        <v>18.88542519</v>
      </c>
      <c r="N1980" s="7">
        <f t="array" ref="N1980">IF(ISNUMBER(_xlfn.SINGLE(_xll.BDP($C1980, "DELTA_MID"))),_xll.BDP($C1980, "DELTA_MID")," ")</f>
        <v/>
      </c>
      <c r="O1980" s="7">
        <f>IF(ISNUMBER(N1980),_xll.BDP($C1980, "OPT_UNDL_TICKER"),"")</f>
        <v/>
      </c>
      <c r="P1980" s="8">
        <f>IF(ISNUMBER(N1980),_xll.BDP($C1980, "OPT_UNDL_PX")," ")</f>
        <v/>
      </c>
      <c r="Q1980" s="7">
        <f>IF(ISNUMBER(N1980),+G1980*_xll.BDP($C1980, "PX_POS_MULT_FACTOR")*P1980/K1980," ")</f>
        <v/>
      </c>
      <c r="R1980" s="8">
        <f t="array" ref="R1980">IF(OR($A1980="TUA",$A1980="TYA"),"",IF(ISNUMBER(_xlfn.SINGLE(_xll.BDP($C1980,"DUR_ADJ_OAS_MID"))),_xll.BDP($C1980,"DUR_ADJ_OAS_MID"),IF(ISNUMBER(_xlfn.SINGLE(_xll.BDP($E1980&amp;" ISIN","DUR_ADJ_OAS_MID"))),_xll.BDP($E1980&amp;" ISIN","DUR_ADJ_OAS_MID")," ")))</f>
        <v/>
      </c>
      <c r="S1980" s="7">
        <f>IF(ISNUMBER(N1980),Q1980*N1980,IF(ISNUMBER(R1980),J1980*R1980," "))</f>
        <v/>
      </c>
      <c r="AB1980" s="8" t="inlineStr">
        <is>
          <t>MSSIJNK1A 00001</t>
        </is>
      </c>
      <c r="AG1980" t="n">
        <v>-0.000465</v>
      </c>
    </row>
    <row r="1981">
      <c r="A1981" t="inlineStr">
        <is>
          <t>QIS</t>
        </is>
      </c>
      <c r="B1981" t="inlineStr">
        <is>
          <t>DENTSPLY SIRONA Inc</t>
        </is>
      </c>
      <c r="C1981" t="inlineStr">
        <is>
          <t>XRAY UW</t>
        </is>
      </c>
      <c r="D1981" t="inlineStr">
        <is>
          <t>BYNPPC6</t>
        </is>
      </c>
      <c r="E1981" t="inlineStr">
        <is>
          <t>US24906P1093</t>
        </is>
      </c>
      <c r="F1981" t="inlineStr">
        <is>
          <t>24906P109</t>
        </is>
      </c>
      <c r="G1981" s="1" t="n">
        <v>-27707.20889798454</v>
      </c>
      <c r="H1981" s="1" t="n">
        <v>13.03</v>
      </c>
      <c r="I1981" s="2" t="n">
        <v>-361024.9319407385</v>
      </c>
      <c r="J1981" s="3" t="n">
        <v>-0.0043695053065185</v>
      </c>
      <c r="K1981" s="4" t="n">
        <v>82623754.09</v>
      </c>
      <c r="L1981" s="5" t="n">
        <v>4375001</v>
      </c>
      <c r="M1981" s="6" t="n">
        <v>18.88542519</v>
      </c>
      <c r="N1981" s="7">
        <f t="array" ref="N1981">IF(ISNUMBER(_xlfn.SINGLE(_xll.BDP($C1981, "DELTA_MID"))),_xll.BDP($C1981, "DELTA_MID")," ")</f>
        <v/>
      </c>
      <c r="O1981" s="7">
        <f>IF(ISNUMBER(N1981),_xll.BDP($C1981, "OPT_UNDL_TICKER"),"")</f>
        <v/>
      </c>
      <c r="P1981" s="8">
        <f>IF(ISNUMBER(N1981),_xll.BDP($C1981, "OPT_UNDL_PX")," ")</f>
        <v/>
      </c>
      <c r="Q1981" s="7">
        <f>IF(ISNUMBER(N1981),+G1981*_xll.BDP($C1981, "PX_POS_MULT_FACTOR")*P1981/K1981," ")</f>
        <v/>
      </c>
      <c r="R1981" s="8">
        <f t="array" ref="R1981">IF(OR($A1981="TUA",$A1981="TYA"),"",IF(ISNUMBER(_xlfn.SINGLE(_xll.BDP($C1981,"DUR_ADJ_OAS_MID"))),_xll.BDP($C1981,"DUR_ADJ_OAS_MID"),IF(ISNUMBER(_xlfn.SINGLE(_xll.BDP($E1981&amp;" ISIN","DUR_ADJ_OAS_MID"))),_xll.BDP($E1981&amp;" ISIN","DUR_ADJ_OAS_MID")," ")))</f>
        <v/>
      </c>
      <c r="S1981" s="7">
        <f>IF(ISNUMBER(N1981),Q1981*N1981,IF(ISNUMBER(R1981),J1981*R1981," "))</f>
        <v/>
      </c>
      <c r="AB1981" s="8" t="inlineStr">
        <is>
          <t>MSSIJNK1A 00001</t>
        </is>
      </c>
      <c r="AG1981" t="n">
        <v>-0.000465</v>
      </c>
    </row>
    <row r="1982">
      <c r="A1982" t="inlineStr">
        <is>
          <t>QIS</t>
        </is>
      </c>
      <c r="B1982" t="inlineStr">
        <is>
          <t>MSSIQUA1A</t>
        </is>
      </c>
      <c r="C1982" t="inlineStr">
        <is>
          <t>MSSIQUA1A</t>
        </is>
      </c>
      <c r="F1982" t="inlineStr">
        <is>
          <t>MSSIQUA1A</t>
        </is>
      </c>
      <c r="G1982" s="1" t="n">
        <v>38757</v>
      </c>
      <c r="H1982" s="1" t="n">
        <v>1234.39</v>
      </c>
      <c r="I1982" s="2" t="n">
        <v>47841253.23</v>
      </c>
      <c r="J1982" s="3" t="n">
        <v>0.57902541</v>
      </c>
      <c r="K1982" s="4" t="n">
        <v>82623754.09</v>
      </c>
      <c r="L1982" s="5" t="n">
        <v>4375001</v>
      </c>
      <c r="M1982" s="6" t="n">
        <v>18.88542519</v>
      </c>
      <c r="N1982" s="7">
        <f t="array" ref="N1982">IF(ISNUMBER(_xlfn.SINGLE(_xll.BDP($C1982, "DELTA_MID"))),_xll.BDP($C1982, "DELTA_MID")," ")</f>
        <v/>
      </c>
      <c r="O1982" s="7">
        <f>IF(ISNUMBER(N1982),_xll.BDP($C1982, "OPT_UNDL_TICKER"),"")</f>
        <v/>
      </c>
      <c r="P1982" s="8">
        <f>IF(ISNUMBER(N1982),_xll.BDP($C1982, "OPT_UNDL_PX")," ")</f>
        <v/>
      </c>
      <c r="Q1982" s="7">
        <f>IF(ISNUMBER(N1982),+G1982*_xll.BDP($C1982, "PX_POS_MULT_FACTOR")*P1982/K1982," ")</f>
        <v/>
      </c>
      <c r="R1982" s="8">
        <f t="array" ref="R1982">IF(OR($A1982="TUA",$A1982="TYA"),"",IF(ISNUMBER(_xlfn.SINGLE(_xll.BDP($C1982,"DUR_ADJ_OAS_MID"))),_xll.BDP($C1982,"DUR_ADJ_OAS_MID"),IF(ISNUMBER(_xlfn.SINGLE(_xll.BDP($E1982&amp;" ISIN","DUR_ADJ_OAS_MID"))),_xll.BDP($E1982&amp;" ISIN","DUR_ADJ_OAS_MID")," ")))</f>
        <v/>
      </c>
      <c r="S1982" s="7">
        <f>IF(ISNUMBER(N1982),Q1982*N1982,IF(ISNUMBER(R1982),J1982*R1982," "))</f>
        <v/>
      </c>
      <c r="T1982" t="inlineStr">
        <is>
          <t>MSSIQUA1A</t>
        </is>
      </c>
      <c r="U1982" t="inlineStr">
        <is>
          <t>Swap</t>
        </is>
      </c>
      <c r="AC1982" s="8" t="inlineStr">
        <is>
          <t>Pay</t>
        </is>
      </c>
      <c r="AD1982" s="8" t="inlineStr">
        <is>
          <t>Fed Funds Effective</t>
        </is>
      </c>
      <c r="AE1982" s="8" t="n">
        <v>35</v>
      </c>
      <c r="AF1982" s="8" t="inlineStr">
        <is>
          <t>MSSIQUA1A</t>
        </is>
      </c>
      <c r="AG1982" t="n">
        <v>-0.000465</v>
      </c>
    </row>
    <row r="1983">
      <c r="A1983" t="inlineStr">
        <is>
          <t>QIS</t>
        </is>
      </c>
      <c r="B1983" t="inlineStr">
        <is>
          <t>AbbVie Inc</t>
        </is>
      </c>
      <c r="C1983" t="inlineStr">
        <is>
          <t>ABBV UN</t>
        </is>
      </c>
      <c r="D1983" t="inlineStr">
        <is>
          <t>B92SR70</t>
        </is>
      </c>
      <c r="E1983" t="inlineStr">
        <is>
          <t>US00287Y1091</t>
        </is>
      </c>
      <c r="F1983" t="inlineStr">
        <is>
          <t>00287Y109</t>
        </is>
      </c>
      <c r="G1983" s="1" t="n">
        <v>2183.767385579873</v>
      </c>
      <c r="H1983" s="1" t="n">
        <v>228.68</v>
      </c>
      <c r="I1983" s="2" t="n">
        <v>499383.9257344053</v>
      </c>
      <c r="J1983" s="3" t="n">
        <v>0.0060440720859819</v>
      </c>
      <c r="K1983" s="4" t="n">
        <v>82623754.09</v>
      </c>
      <c r="L1983" s="5" t="n">
        <v>4375001</v>
      </c>
      <c r="M1983" s="6" t="n">
        <v>18.88542519</v>
      </c>
      <c r="N1983" s="7">
        <f t="array" ref="N1983">IF(ISNUMBER(_xlfn.SINGLE(_xll.BDP($C1983, "DELTA_MID"))),_xll.BDP($C1983, "DELTA_MID")," ")</f>
        <v/>
      </c>
      <c r="O1983" s="7">
        <f>IF(ISNUMBER(N1983),_xll.BDP($C1983, "OPT_UNDL_TICKER"),"")</f>
        <v/>
      </c>
      <c r="P1983" s="8">
        <f>IF(ISNUMBER(N1983),_xll.BDP($C1983, "OPT_UNDL_PX")," ")</f>
        <v/>
      </c>
      <c r="Q1983" s="7">
        <f>IF(ISNUMBER(N1983),+G1983*_xll.BDP($C1983, "PX_POS_MULT_FACTOR")*P1983/K1983," ")</f>
        <v/>
      </c>
      <c r="R1983" s="8">
        <f t="array" ref="R1983">IF(OR($A1983="TUA",$A1983="TYA"),"",IF(ISNUMBER(_xlfn.SINGLE(_xll.BDP($C1983,"DUR_ADJ_OAS_MID"))),_xll.BDP($C1983,"DUR_ADJ_OAS_MID"),IF(ISNUMBER(_xlfn.SINGLE(_xll.BDP($E1983&amp;" ISIN","DUR_ADJ_OAS_MID"))),_xll.BDP($E1983&amp;" ISIN","DUR_ADJ_OAS_MID")," ")))</f>
        <v/>
      </c>
      <c r="S1983" s="7">
        <f>IF(ISNUMBER(N1983),Q1983*N1983,IF(ISNUMBER(R1983),J1983*R1983," "))</f>
        <v/>
      </c>
      <c r="AB1983" s="8" t="inlineStr">
        <is>
          <t>MSSIQUA1A</t>
        </is>
      </c>
      <c r="AG1983" t="n">
        <v>-0.000465</v>
      </c>
    </row>
    <row r="1984">
      <c r="A1984" t="inlineStr">
        <is>
          <t>QIS</t>
        </is>
      </c>
      <c r="B1984" t="inlineStr">
        <is>
          <t>Accenture PLC</t>
        </is>
      </c>
      <c r="C1984" t="inlineStr">
        <is>
          <t>ACN UN</t>
        </is>
      </c>
      <c r="D1984" t="inlineStr">
        <is>
          <t>B4BNMY3</t>
        </is>
      </c>
      <c r="E1984" t="inlineStr">
        <is>
          <t>IE00B4BNMY34</t>
        </is>
      </c>
      <c r="G1984" s="1" t="n">
        <v>1997.770297998758</v>
      </c>
      <c r="H1984" s="1" t="n">
        <v>249.14</v>
      </c>
      <c r="I1984" s="2" t="n">
        <v>497724.4920434107</v>
      </c>
      <c r="J1984" s="3" t="n">
        <v>0.0060239878655386</v>
      </c>
      <c r="K1984" s="4" t="n">
        <v>82623754.09</v>
      </c>
      <c r="L1984" s="5" t="n">
        <v>4375001</v>
      </c>
      <c r="M1984" s="6" t="n">
        <v>18.88542519</v>
      </c>
      <c r="N1984" s="7">
        <f t="array" ref="N1984">IF(ISNUMBER(_xlfn.SINGLE(_xll.BDP($C1984, "DELTA_MID"))),_xll.BDP($C1984, "DELTA_MID")," ")</f>
        <v/>
      </c>
      <c r="O1984" s="7">
        <f>IF(ISNUMBER(N1984),_xll.BDP($C1984, "OPT_UNDL_TICKER"),"")</f>
        <v/>
      </c>
      <c r="P1984" s="8">
        <f>IF(ISNUMBER(N1984),_xll.BDP($C1984, "OPT_UNDL_PX")," ")</f>
        <v/>
      </c>
      <c r="Q1984" s="7">
        <f>IF(ISNUMBER(N1984),+G1984*_xll.BDP($C1984, "PX_POS_MULT_FACTOR")*P1984/K1984," ")</f>
        <v/>
      </c>
      <c r="R1984" s="8">
        <f t="array" ref="R1984">IF(OR($A1984="TUA",$A1984="TYA"),"",IF(ISNUMBER(_xlfn.SINGLE(_xll.BDP($C1984,"DUR_ADJ_OAS_MID"))),_xll.BDP($C1984,"DUR_ADJ_OAS_MID"),IF(ISNUMBER(_xlfn.SINGLE(_xll.BDP($E1984&amp;" ISIN","DUR_ADJ_OAS_MID"))),_xll.BDP($E1984&amp;" ISIN","DUR_ADJ_OAS_MID")," ")))</f>
        <v/>
      </c>
      <c r="S1984" s="7">
        <f>IF(ISNUMBER(N1984),Q1984*N1984,IF(ISNUMBER(R1984),J1984*R1984," "))</f>
        <v/>
      </c>
      <c r="AB1984" s="8" t="inlineStr">
        <is>
          <t>MSSIQUA1A</t>
        </is>
      </c>
      <c r="AG1984" t="n">
        <v>-0.000465</v>
      </c>
    </row>
    <row r="1985">
      <c r="A1985" t="inlineStr">
        <is>
          <t>QIS</t>
        </is>
      </c>
      <c r="B1985" t="inlineStr">
        <is>
          <t>Adobe Inc</t>
        </is>
      </c>
      <c r="C1985" t="inlineStr">
        <is>
          <t>ADBE UW</t>
        </is>
      </c>
      <c r="D1985" t="inlineStr">
        <is>
          <t>2008154</t>
        </is>
      </c>
      <c r="E1985" t="inlineStr">
        <is>
          <t>US00724F1012</t>
        </is>
      </c>
      <c r="F1985" t="inlineStr">
        <is>
          <t>00724F101</t>
        </is>
      </c>
      <c r="G1985" s="1" t="n">
        <v>1369.085625991455</v>
      </c>
      <c r="H1985" s="1" t="n">
        <v>354.09</v>
      </c>
      <c r="I1985" s="2" t="n">
        <v>484779.5293073143</v>
      </c>
      <c r="J1985" s="3" t="n">
        <v>0.005867314244512</v>
      </c>
      <c r="K1985" s="4" t="n">
        <v>82623754.09</v>
      </c>
      <c r="L1985" s="5" t="n">
        <v>4375001</v>
      </c>
      <c r="M1985" s="6" t="n">
        <v>18.88542519</v>
      </c>
      <c r="N1985" s="7">
        <f t="array" ref="N1985">IF(ISNUMBER(_xlfn.SINGLE(_xll.BDP($C1985, "DELTA_MID"))),_xll.BDP($C1985, "DELTA_MID")," ")</f>
        <v/>
      </c>
      <c r="O1985" s="7">
        <f>IF(ISNUMBER(N1985),_xll.BDP($C1985, "OPT_UNDL_TICKER"),"")</f>
        <v/>
      </c>
      <c r="P1985" s="8">
        <f>IF(ISNUMBER(N1985),_xll.BDP($C1985, "OPT_UNDL_PX")," ")</f>
        <v/>
      </c>
      <c r="Q1985" s="7">
        <f>IF(ISNUMBER(N1985),+G1985*_xll.BDP($C1985, "PX_POS_MULT_FACTOR")*P1985/K1985," ")</f>
        <v/>
      </c>
      <c r="R1985" s="8">
        <f t="array" ref="R1985">IF(OR($A1985="TUA",$A1985="TYA"),"",IF(ISNUMBER(_xlfn.SINGLE(_xll.BDP($C1985,"DUR_ADJ_OAS_MID"))),_xll.BDP($C1985,"DUR_ADJ_OAS_MID"),IF(ISNUMBER(_xlfn.SINGLE(_xll.BDP($E1985&amp;" ISIN","DUR_ADJ_OAS_MID"))),_xll.BDP($E1985&amp;" ISIN","DUR_ADJ_OAS_MID")," ")))</f>
        <v/>
      </c>
      <c r="S1985" s="7">
        <f>IF(ISNUMBER(N1985),Q1985*N1985,IF(ISNUMBER(R1985),J1985*R1985," "))</f>
        <v/>
      </c>
      <c r="AB1985" s="8" t="inlineStr">
        <is>
          <t>MSSIQUA1A</t>
        </is>
      </c>
      <c r="AG1985" t="n">
        <v>-0.000465</v>
      </c>
    </row>
    <row r="1986">
      <c r="A1986" t="inlineStr">
        <is>
          <t>QIS</t>
        </is>
      </c>
      <c r="B1986" t="inlineStr">
        <is>
          <t>Agree Realty Corp</t>
        </is>
      </c>
      <c r="C1986" t="inlineStr">
        <is>
          <t>ADC UN</t>
        </is>
      </c>
      <c r="D1986" t="inlineStr">
        <is>
          <t>2062161</t>
        </is>
      </c>
      <c r="E1986" t="inlineStr">
        <is>
          <t>US0084921008</t>
        </is>
      </c>
      <c r="F1986" t="inlineStr">
        <is>
          <t>008492100</t>
        </is>
      </c>
      <c r="G1986" s="1" t="n">
        <v>6513.289758233897</v>
      </c>
      <c r="H1986" s="1" t="n">
        <v>75.14</v>
      </c>
      <c r="I1986" s="2" t="n">
        <v>489408.592433695</v>
      </c>
      <c r="J1986" s="3" t="n">
        <v>0.0059233400590899</v>
      </c>
      <c r="K1986" s="4" t="n">
        <v>82623754.09</v>
      </c>
      <c r="L1986" s="5" t="n">
        <v>4375001</v>
      </c>
      <c r="M1986" s="6" t="n">
        <v>18.88542519</v>
      </c>
      <c r="N1986" s="7">
        <f t="array" ref="N1986">IF(ISNUMBER(_xlfn.SINGLE(_xll.BDP($C1986, "DELTA_MID"))),_xll.BDP($C1986, "DELTA_MID")," ")</f>
        <v/>
      </c>
      <c r="O1986" s="7">
        <f>IF(ISNUMBER(N1986),_xll.BDP($C1986, "OPT_UNDL_TICKER"),"")</f>
        <v/>
      </c>
      <c r="P1986" s="8">
        <f>IF(ISNUMBER(N1986),_xll.BDP($C1986, "OPT_UNDL_PX")," ")</f>
        <v/>
      </c>
      <c r="Q1986" s="7">
        <f>IF(ISNUMBER(N1986),+G1986*_xll.BDP($C1986, "PX_POS_MULT_FACTOR")*P1986/K1986," ")</f>
        <v/>
      </c>
      <c r="R1986" s="8">
        <f t="array" ref="R1986">IF(OR($A1986="TUA",$A1986="TYA"),"",IF(ISNUMBER(_xlfn.SINGLE(_xll.BDP($C1986,"DUR_ADJ_OAS_MID"))),_xll.BDP($C1986,"DUR_ADJ_OAS_MID"),IF(ISNUMBER(_xlfn.SINGLE(_xll.BDP($E1986&amp;" ISIN","DUR_ADJ_OAS_MID"))),_xll.BDP($E1986&amp;" ISIN","DUR_ADJ_OAS_MID")," ")))</f>
        <v/>
      </c>
      <c r="S1986" s="7">
        <f>IF(ISNUMBER(N1986),Q1986*N1986,IF(ISNUMBER(R1986),J1986*R1986," "))</f>
        <v/>
      </c>
      <c r="AB1986" s="8" t="inlineStr">
        <is>
          <t>MSSIQUA1A</t>
        </is>
      </c>
      <c r="AG1986" t="n">
        <v>-0.000465</v>
      </c>
    </row>
    <row r="1987">
      <c r="A1987" t="inlineStr">
        <is>
          <t>QIS</t>
        </is>
      </c>
      <c r="B1987" t="inlineStr">
        <is>
          <t>Autodesk Inc</t>
        </is>
      </c>
      <c r="C1987" t="inlineStr">
        <is>
          <t>ADSK UW</t>
        </is>
      </c>
      <c r="D1987" t="inlineStr">
        <is>
          <t>2065159</t>
        </is>
      </c>
      <c r="E1987" t="inlineStr">
        <is>
          <t>US0527691069</t>
        </is>
      </c>
      <c r="F1987" t="inlineStr">
        <is>
          <t>052769106</t>
        </is>
      </c>
      <c r="G1987" s="1" t="n">
        <v>1480.081043933566</v>
      </c>
      <c r="H1987" s="1" t="n">
        <v>308.15</v>
      </c>
      <c r="I1987" s="2" t="n">
        <v>456086.9736881282</v>
      </c>
      <c r="J1987" s="3" t="n">
        <v>0.0055200466102196</v>
      </c>
      <c r="K1987" s="4" t="n">
        <v>82623754.09</v>
      </c>
      <c r="L1987" s="5" t="n">
        <v>4375001</v>
      </c>
      <c r="M1987" s="6" t="n">
        <v>18.88542519</v>
      </c>
      <c r="N1987" s="7">
        <f t="array" ref="N1987">IF(ISNUMBER(_xlfn.SINGLE(_xll.BDP($C1987, "DELTA_MID"))),_xll.BDP($C1987, "DELTA_MID")," ")</f>
        <v/>
      </c>
      <c r="O1987" s="7">
        <f>IF(ISNUMBER(N1987),_xll.BDP($C1987, "OPT_UNDL_TICKER"),"")</f>
        <v/>
      </c>
      <c r="P1987" s="8">
        <f>IF(ISNUMBER(N1987),_xll.BDP($C1987, "OPT_UNDL_PX")," ")</f>
        <v/>
      </c>
      <c r="Q1987" s="7">
        <f>IF(ISNUMBER(N1987),+G1987*_xll.BDP($C1987, "PX_POS_MULT_FACTOR")*P1987/K1987," ")</f>
        <v/>
      </c>
      <c r="R1987" s="8">
        <f t="array" ref="R1987">IF(OR($A1987="TUA",$A1987="TYA"),"",IF(ISNUMBER(_xlfn.SINGLE(_xll.BDP($C1987,"DUR_ADJ_OAS_MID"))),_xll.BDP($C1987,"DUR_ADJ_OAS_MID"),IF(ISNUMBER(_xlfn.SINGLE(_xll.BDP($E1987&amp;" ISIN","DUR_ADJ_OAS_MID"))),_xll.BDP($E1987&amp;" ISIN","DUR_ADJ_OAS_MID")," ")))</f>
        <v/>
      </c>
      <c r="S1987" s="7">
        <f>IF(ISNUMBER(N1987),Q1987*N1987,IF(ISNUMBER(R1987),J1987*R1987," "))</f>
        <v/>
      </c>
      <c r="AB1987" s="8" t="inlineStr">
        <is>
          <t>MSSIQUA1A</t>
        </is>
      </c>
      <c r="AG1987" t="n">
        <v>-0.000465</v>
      </c>
    </row>
    <row r="1988">
      <c r="A1988" t="inlineStr">
        <is>
          <t>QIS</t>
        </is>
      </c>
      <c r="B1988" t="inlineStr">
        <is>
          <t>Arthur J Gallagher &amp; Co</t>
        </is>
      </c>
      <c r="C1988" t="inlineStr">
        <is>
          <t>AJG UN</t>
        </is>
      </c>
      <c r="D1988" t="inlineStr">
        <is>
          <t>2359506</t>
        </is>
      </c>
      <c r="E1988" t="inlineStr">
        <is>
          <t>US3635761097</t>
        </is>
      </c>
      <c r="F1988" t="inlineStr">
        <is>
          <t>363576109</t>
        </is>
      </c>
      <c r="G1988" s="1" t="n">
        <v>1642.051211900872</v>
      </c>
      <c r="H1988" s="1" t="n">
        <v>283.04</v>
      </c>
      <c r="I1988" s="2" t="n">
        <v>464766.1750164227</v>
      </c>
      <c r="J1988" s="3" t="n">
        <v>0.0056250914780532</v>
      </c>
      <c r="K1988" s="4" t="n">
        <v>82623754.09</v>
      </c>
      <c r="L1988" s="5" t="n">
        <v>4375001</v>
      </c>
      <c r="M1988" s="6" t="n">
        <v>18.88542519</v>
      </c>
      <c r="N1988" s="7">
        <f t="array" ref="N1988">IF(ISNUMBER(_xlfn.SINGLE(_xll.BDP($C1988, "DELTA_MID"))),_xll.BDP($C1988, "DELTA_MID")," ")</f>
        <v/>
      </c>
      <c r="O1988" s="7">
        <f>IF(ISNUMBER(N1988),_xll.BDP($C1988, "OPT_UNDL_TICKER"),"")</f>
        <v/>
      </c>
      <c r="P1988" s="8">
        <f>IF(ISNUMBER(N1988),_xll.BDP($C1988, "OPT_UNDL_PX")," ")</f>
        <v/>
      </c>
      <c r="Q1988" s="7">
        <f>IF(ISNUMBER(N1988),+G1988*_xll.BDP($C1988, "PX_POS_MULT_FACTOR")*P1988/K1988," ")</f>
        <v/>
      </c>
      <c r="R1988" s="8">
        <f t="array" ref="R1988">IF(OR($A1988="TUA",$A1988="TYA"),"",IF(ISNUMBER(_xlfn.SINGLE(_xll.BDP($C1988,"DUR_ADJ_OAS_MID"))),_xll.BDP($C1988,"DUR_ADJ_OAS_MID"),IF(ISNUMBER(_xlfn.SINGLE(_xll.BDP($E1988&amp;" ISIN","DUR_ADJ_OAS_MID"))),_xll.BDP($E1988&amp;" ISIN","DUR_ADJ_OAS_MID")," ")))</f>
        <v/>
      </c>
      <c r="S1988" s="7">
        <f>IF(ISNUMBER(N1988),Q1988*N1988,IF(ISNUMBER(R1988),J1988*R1988," "))</f>
        <v/>
      </c>
      <c r="AB1988" s="8" t="inlineStr">
        <is>
          <t>MSSIQUA1A</t>
        </is>
      </c>
      <c r="AG1988" t="n">
        <v>-0.000465</v>
      </c>
    </row>
    <row r="1989">
      <c r="A1989" t="inlineStr">
        <is>
          <t>QIS</t>
        </is>
      </c>
      <c r="B1989" t="inlineStr">
        <is>
          <t>Allegion plc</t>
        </is>
      </c>
      <c r="C1989" t="inlineStr">
        <is>
          <t>ALLE UN</t>
        </is>
      </c>
      <c r="D1989" t="inlineStr">
        <is>
          <t>BFRT3W7</t>
        </is>
      </c>
      <c r="E1989" t="inlineStr">
        <is>
          <t>IE00BFRT3W74</t>
        </is>
      </c>
      <c r="G1989" s="1" t="n">
        <v>2696.989902156799</v>
      </c>
      <c r="H1989" s="1" t="n">
        <v>175.5</v>
      </c>
      <c r="I1989" s="2" t="n">
        <v>473321.7278285183</v>
      </c>
      <c r="J1989" s="3" t="n">
        <v>0.0057286398208551</v>
      </c>
      <c r="K1989" s="4" t="n">
        <v>82623754.09</v>
      </c>
      <c r="L1989" s="5" t="n">
        <v>4375001</v>
      </c>
      <c r="M1989" s="6" t="n">
        <v>18.88542519</v>
      </c>
      <c r="N1989" s="7">
        <f t="array" ref="N1989">IF(ISNUMBER(_xlfn.SINGLE(_xll.BDP($C1989, "DELTA_MID"))),_xll.BDP($C1989, "DELTA_MID")," ")</f>
        <v/>
      </c>
      <c r="O1989" s="7">
        <f>IF(ISNUMBER(N1989),_xll.BDP($C1989, "OPT_UNDL_TICKER"),"")</f>
        <v/>
      </c>
      <c r="P1989" s="8">
        <f>IF(ISNUMBER(N1989),_xll.BDP($C1989, "OPT_UNDL_PX")," ")</f>
        <v/>
      </c>
      <c r="Q1989" s="7">
        <f>IF(ISNUMBER(N1989),+G1989*_xll.BDP($C1989, "PX_POS_MULT_FACTOR")*P1989/K1989," ")</f>
        <v/>
      </c>
      <c r="R1989" s="8">
        <f t="array" ref="R1989">IF(OR($A1989="TUA",$A1989="TYA"),"",IF(ISNUMBER(_xlfn.SINGLE(_xll.BDP($C1989,"DUR_ADJ_OAS_MID"))),_xll.BDP($C1989,"DUR_ADJ_OAS_MID"),IF(ISNUMBER(_xlfn.SINGLE(_xll.BDP($E1989&amp;" ISIN","DUR_ADJ_OAS_MID"))),_xll.BDP($E1989&amp;" ISIN","DUR_ADJ_OAS_MID")," ")))</f>
        <v/>
      </c>
      <c r="S1989" s="7">
        <f>IF(ISNUMBER(N1989),Q1989*N1989,IF(ISNUMBER(R1989),J1989*R1989," "))</f>
        <v/>
      </c>
      <c r="AB1989" s="8" t="inlineStr">
        <is>
          <t>MSSIQUA1A</t>
        </is>
      </c>
      <c r="AG1989" t="n">
        <v>-0.000465</v>
      </c>
    </row>
    <row r="1990">
      <c r="A1990" t="inlineStr">
        <is>
          <t>QIS</t>
        </is>
      </c>
      <c r="B1990" t="inlineStr">
        <is>
          <t>Allison Transmission Holdings</t>
        </is>
      </c>
      <c r="C1990" t="inlineStr">
        <is>
          <t>ALSN UN</t>
        </is>
      </c>
      <c r="D1990" t="inlineStr">
        <is>
          <t>B4PZ892</t>
        </is>
      </c>
      <c r="E1990" t="inlineStr">
        <is>
          <t>US01973R1014</t>
        </is>
      </c>
      <c r="F1990" t="inlineStr">
        <is>
          <t>01973R101</t>
        </is>
      </c>
      <c r="G1990" s="1" t="n">
        <v>5416.728835812284</v>
      </c>
      <c r="H1990" s="1" t="n">
        <v>82.29000000000001</v>
      </c>
      <c r="I1990" s="2" t="n">
        <v>445742.6158989929</v>
      </c>
      <c r="J1990" s="3" t="n">
        <v>0.0053948482589335</v>
      </c>
      <c r="K1990" s="4" t="n">
        <v>82623754.09</v>
      </c>
      <c r="L1990" s="5" t="n">
        <v>4375001</v>
      </c>
      <c r="M1990" s="6" t="n">
        <v>18.88542519</v>
      </c>
      <c r="N1990" s="7">
        <f t="array" ref="N1990">IF(ISNUMBER(_xlfn.SINGLE(_xll.BDP($C1990, "DELTA_MID"))),_xll.BDP($C1990, "DELTA_MID")," ")</f>
        <v/>
      </c>
      <c r="O1990" s="7">
        <f>IF(ISNUMBER(N1990),_xll.BDP($C1990, "OPT_UNDL_TICKER"),"")</f>
        <v/>
      </c>
      <c r="P1990" s="8">
        <f>IF(ISNUMBER(N1990),_xll.BDP($C1990, "OPT_UNDL_PX")," ")</f>
        <v/>
      </c>
      <c r="Q1990" s="7">
        <f>IF(ISNUMBER(N1990),+G1990*_xll.BDP($C1990, "PX_POS_MULT_FACTOR")*P1990/K1990," ")</f>
        <v/>
      </c>
      <c r="R1990" s="8">
        <f t="array" ref="R1990">IF(OR($A1990="TUA",$A1990="TYA"),"",IF(ISNUMBER(_xlfn.SINGLE(_xll.BDP($C1990,"DUR_ADJ_OAS_MID"))),_xll.BDP($C1990,"DUR_ADJ_OAS_MID"),IF(ISNUMBER(_xlfn.SINGLE(_xll.BDP($E1990&amp;" ISIN","DUR_ADJ_OAS_MID"))),_xll.BDP($E1990&amp;" ISIN","DUR_ADJ_OAS_MID")," ")))</f>
        <v/>
      </c>
      <c r="S1990" s="7">
        <f>IF(ISNUMBER(N1990),Q1990*N1990,IF(ISNUMBER(R1990),J1990*R1990," "))</f>
        <v/>
      </c>
      <c r="AB1990" s="8" t="inlineStr">
        <is>
          <t>MSSIQUA1A</t>
        </is>
      </c>
      <c r="AG1990" t="n">
        <v>-0.000465</v>
      </c>
    </row>
    <row r="1991">
      <c r="A1991" t="inlineStr">
        <is>
          <t>QIS</t>
        </is>
      </c>
      <c r="B1991" t="inlineStr">
        <is>
          <t>Antero Midstream Corp</t>
        </is>
      </c>
      <c r="C1991" t="inlineStr">
        <is>
          <t>AM UN</t>
        </is>
      </c>
      <c r="D1991" t="inlineStr">
        <is>
          <t>BJBT0Q4</t>
        </is>
      </c>
      <c r="E1991" t="inlineStr">
        <is>
          <t>US03676B1026</t>
        </is>
      </c>
      <c r="F1991" t="inlineStr">
        <is>
          <t>03676B102</t>
        </is>
      </c>
      <c r="G1991" s="1" t="n">
        <v>25854.71277263209</v>
      </c>
      <c r="H1991" s="1" t="n">
        <v>18.03</v>
      </c>
      <c r="I1991" s="2" t="n">
        <v>466160.4712905566</v>
      </c>
      <c r="J1991" s="3" t="n">
        <v>0.0056419667252444</v>
      </c>
      <c r="K1991" s="4" t="n">
        <v>82623754.09</v>
      </c>
      <c r="L1991" s="5" t="n">
        <v>4375001</v>
      </c>
      <c r="M1991" s="6" t="n">
        <v>18.88542519</v>
      </c>
      <c r="N1991" s="7">
        <f t="array" ref="N1991">IF(ISNUMBER(_xlfn.SINGLE(_xll.BDP($C1991, "DELTA_MID"))),_xll.BDP($C1991, "DELTA_MID")," ")</f>
        <v/>
      </c>
      <c r="O1991" s="7">
        <f>IF(ISNUMBER(N1991),_xll.BDP($C1991, "OPT_UNDL_TICKER"),"")</f>
        <v/>
      </c>
      <c r="P1991" s="8">
        <f>IF(ISNUMBER(N1991),_xll.BDP($C1991, "OPT_UNDL_PX")," ")</f>
        <v/>
      </c>
      <c r="Q1991" s="7">
        <f>IF(ISNUMBER(N1991),+G1991*_xll.BDP($C1991, "PX_POS_MULT_FACTOR")*P1991/K1991," ")</f>
        <v/>
      </c>
      <c r="R1991" s="8">
        <f t="array" ref="R1991">IF(OR($A1991="TUA",$A1991="TYA"),"",IF(ISNUMBER(_xlfn.SINGLE(_xll.BDP($C1991,"DUR_ADJ_OAS_MID"))),_xll.BDP($C1991,"DUR_ADJ_OAS_MID"),IF(ISNUMBER(_xlfn.SINGLE(_xll.BDP($E1991&amp;" ISIN","DUR_ADJ_OAS_MID"))),_xll.BDP($E1991&amp;" ISIN","DUR_ADJ_OAS_MID")," ")))</f>
        <v/>
      </c>
      <c r="S1991" s="7">
        <f>IF(ISNUMBER(N1991),Q1991*N1991,IF(ISNUMBER(R1991),J1991*R1991," "))</f>
        <v/>
      </c>
      <c r="AB1991" s="8" t="inlineStr">
        <is>
          <t>MSSIQUA1A</t>
        </is>
      </c>
      <c r="AG1991" t="n">
        <v>-0.000465</v>
      </c>
    </row>
    <row r="1992">
      <c r="A1992" t="inlineStr">
        <is>
          <t>QIS</t>
        </is>
      </c>
      <c r="B1992" t="inlineStr">
        <is>
          <t>Applied Materials Inc</t>
        </is>
      </c>
      <c r="C1992" t="inlineStr">
        <is>
          <t>AMAT UW</t>
        </is>
      </c>
      <c r="D1992" t="inlineStr">
        <is>
          <t>2046552</t>
        </is>
      </c>
      <c r="E1992" t="inlineStr">
        <is>
          <t>US0382221051</t>
        </is>
      </c>
      <c r="F1992" t="inlineStr">
        <is>
          <t>038222105</t>
        </is>
      </c>
      <c r="G1992" s="1" t="n">
        <v>2780.141699914529</v>
      </c>
      <c r="H1992" s="1" t="n">
        <v>220.56</v>
      </c>
      <c r="I1992" s="2" t="n">
        <v>613188.0533331485</v>
      </c>
      <c r="J1992" s="3" t="n">
        <v>0.0074214499218374</v>
      </c>
      <c r="K1992" s="4" t="n">
        <v>82623754.09</v>
      </c>
      <c r="L1992" s="5" t="n">
        <v>4375001</v>
      </c>
      <c r="M1992" s="6" t="n">
        <v>18.88542519</v>
      </c>
      <c r="N1992" s="7">
        <f t="array" ref="N1992">IF(ISNUMBER(_xlfn.SINGLE(_xll.BDP($C1992, "DELTA_MID"))),_xll.BDP($C1992, "DELTA_MID")," ")</f>
        <v/>
      </c>
      <c r="O1992" s="7">
        <f>IF(ISNUMBER(N1992),_xll.BDP($C1992, "OPT_UNDL_TICKER"),"")</f>
        <v/>
      </c>
      <c r="P1992" s="8">
        <f>IF(ISNUMBER(N1992),_xll.BDP($C1992, "OPT_UNDL_PX")," ")</f>
        <v/>
      </c>
      <c r="Q1992" s="7">
        <f>IF(ISNUMBER(N1992),+G1992*_xll.BDP($C1992, "PX_POS_MULT_FACTOR")*P1992/K1992," ")</f>
        <v/>
      </c>
      <c r="R1992" s="8">
        <f t="array" ref="R1992">IF(OR($A1992="TUA",$A1992="TYA"),"",IF(ISNUMBER(_xlfn.SINGLE(_xll.BDP($C1992,"DUR_ADJ_OAS_MID"))),_xll.BDP($C1992,"DUR_ADJ_OAS_MID"),IF(ISNUMBER(_xlfn.SINGLE(_xll.BDP($E1992&amp;" ISIN","DUR_ADJ_OAS_MID"))),_xll.BDP($E1992&amp;" ISIN","DUR_ADJ_OAS_MID")," ")))</f>
        <v/>
      </c>
      <c r="S1992" s="7">
        <f>IF(ISNUMBER(N1992),Q1992*N1992,IF(ISNUMBER(R1992),J1992*R1992," "))</f>
        <v/>
      </c>
      <c r="AB1992" s="8" t="inlineStr">
        <is>
          <t>MSSIQUA1A</t>
        </is>
      </c>
      <c r="AG1992" t="n">
        <v>-0.000465</v>
      </c>
    </row>
    <row r="1993">
      <c r="A1993" t="inlineStr">
        <is>
          <t>QIS</t>
        </is>
      </c>
      <c r="B1993" t="inlineStr">
        <is>
          <t>AMETEK Inc</t>
        </is>
      </c>
      <c r="C1993" t="inlineStr">
        <is>
          <t>AME UN</t>
        </is>
      </c>
      <c r="D1993" t="inlineStr">
        <is>
          <t>2089212</t>
        </is>
      </c>
      <c r="E1993" t="inlineStr">
        <is>
          <t>US0311001004</t>
        </is>
      </c>
      <c r="F1993" t="inlineStr">
        <is>
          <t>031100100</t>
        </is>
      </c>
      <c r="G1993" s="1" t="n">
        <v>2506.908739955694</v>
      </c>
      <c r="H1993" s="1" t="n">
        <v>184.94</v>
      </c>
      <c r="I1993" s="2" t="n">
        <v>463627.7023674061</v>
      </c>
      <c r="J1993" s="3" t="n">
        <v>0.0056113124787623</v>
      </c>
      <c r="K1993" s="4" t="n">
        <v>82623754.09</v>
      </c>
      <c r="L1993" s="5" t="n">
        <v>4375001</v>
      </c>
      <c r="M1993" s="6" t="n">
        <v>18.88542519</v>
      </c>
      <c r="N1993" s="7">
        <f t="array" ref="N1993">IF(ISNUMBER(_xlfn.SINGLE(_xll.BDP($C1993, "DELTA_MID"))),_xll.BDP($C1993, "DELTA_MID")," ")</f>
        <v/>
      </c>
      <c r="O1993" s="7">
        <f>IF(ISNUMBER(N1993),_xll.BDP($C1993, "OPT_UNDL_TICKER"),"")</f>
        <v/>
      </c>
      <c r="P1993" s="8">
        <f>IF(ISNUMBER(N1993),_xll.BDP($C1993, "OPT_UNDL_PX")," ")</f>
        <v/>
      </c>
      <c r="Q1993" s="7">
        <f>IF(ISNUMBER(N1993),+G1993*_xll.BDP($C1993, "PX_POS_MULT_FACTOR")*P1993/K1993," ")</f>
        <v/>
      </c>
      <c r="R1993" s="8">
        <f t="array" ref="R1993">IF(OR($A1993="TUA",$A1993="TYA"),"",IF(ISNUMBER(_xlfn.SINGLE(_xll.BDP($C1993,"DUR_ADJ_OAS_MID"))),_xll.BDP($C1993,"DUR_ADJ_OAS_MID"),IF(ISNUMBER(_xlfn.SINGLE(_xll.BDP($E1993&amp;" ISIN","DUR_ADJ_OAS_MID"))),_xll.BDP($E1993&amp;" ISIN","DUR_ADJ_OAS_MID")," ")))</f>
        <v/>
      </c>
      <c r="S1993" s="7">
        <f>IF(ISNUMBER(N1993),Q1993*N1993,IF(ISNUMBER(R1993),J1993*R1993," "))</f>
        <v/>
      </c>
      <c r="AB1993" s="8" t="inlineStr">
        <is>
          <t>MSSIQUA1A</t>
        </is>
      </c>
      <c r="AG1993" t="n">
        <v>-0.000465</v>
      </c>
    </row>
    <row r="1994">
      <c r="A1994" t="inlineStr">
        <is>
          <t>QIS</t>
        </is>
      </c>
      <c r="B1994" t="inlineStr">
        <is>
          <t>Aon PLC</t>
        </is>
      </c>
      <c r="C1994" t="inlineStr">
        <is>
          <t>AON UN</t>
        </is>
      </c>
      <c r="D1994" t="inlineStr">
        <is>
          <t>BLP1HW5</t>
        </is>
      </c>
      <c r="E1994" t="inlineStr">
        <is>
          <t>IE00BLP1HW54</t>
        </is>
      </c>
      <c r="G1994" s="1" t="n">
        <v>1306.238649593456</v>
      </c>
      <c r="H1994" s="1" t="n">
        <v>343.1</v>
      </c>
      <c r="I1994" s="2" t="n">
        <v>448170.4806755149</v>
      </c>
      <c r="J1994" s="3" t="n">
        <v>0.0054242328445562</v>
      </c>
      <c r="K1994" s="4" t="n">
        <v>82623754.09</v>
      </c>
      <c r="L1994" s="5" t="n">
        <v>4375001</v>
      </c>
      <c r="M1994" s="6" t="n">
        <v>18.88542519</v>
      </c>
      <c r="N1994" s="7">
        <f t="array" ref="N1994">IF(ISNUMBER(_xlfn.SINGLE(_xll.BDP($C1994, "DELTA_MID"))),_xll.BDP($C1994, "DELTA_MID")," ")</f>
        <v/>
      </c>
      <c r="O1994" s="7">
        <f>IF(ISNUMBER(N1994),_xll.BDP($C1994, "OPT_UNDL_TICKER"),"")</f>
        <v/>
      </c>
      <c r="P1994" s="8">
        <f>IF(ISNUMBER(N1994),_xll.BDP($C1994, "OPT_UNDL_PX")," ")</f>
        <v/>
      </c>
      <c r="Q1994" s="7">
        <f>IF(ISNUMBER(N1994),+G1994*_xll.BDP($C1994, "PX_POS_MULT_FACTOR")*P1994/K1994," ")</f>
        <v/>
      </c>
      <c r="R1994" s="8">
        <f t="array" ref="R1994">IF(OR($A1994="TUA",$A1994="TYA"),"",IF(ISNUMBER(_xlfn.SINGLE(_xll.BDP($C1994,"DUR_ADJ_OAS_MID"))),_xll.BDP($C1994,"DUR_ADJ_OAS_MID"),IF(ISNUMBER(_xlfn.SINGLE(_xll.BDP($E1994&amp;" ISIN","DUR_ADJ_OAS_MID"))),_xll.BDP($E1994&amp;" ISIN","DUR_ADJ_OAS_MID")," ")))</f>
        <v/>
      </c>
      <c r="S1994" s="7">
        <f>IF(ISNUMBER(N1994),Q1994*N1994,IF(ISNUMBER(R1994),J1994*R1994," "))</f>
        <v/>
      </c>
      <c r="AB1994" s="8" t="inlineStr">
        <is>
          <t>MSSIQUA1A</t>
        </is>
      </c>
      <c r="AG1994" t="n">
        <v>-0.000465</v>
      </c>
    </row>
    <row r="1995">
      <c r="A1995" t="inlineStr">
        <is>
          <t>QIS</t>
        </is>
      </c>
      <c r="B1995" t="inlineStr">
        <is>
          <t>Amphenol Corp</t>
        </is>
      </c>
      <c r="C1995" t="inlineStr">
        <is>
          <t>APH UN</t>
        </is>
      </c>
      <c r="D1995" t="inlineStr">
        <is>
          <t>2145084</t>
        </is>
      </c>
      <c r="E1995" t="inlineStr">
        <is>
          <t>US0320951017</t>
        </is>
      </c>
      <c r="F1995" t="inlineStr">
        <is>
          <t>032095101</t>
        </is>
      </c>
      <c r="G1995" s="1" t="n">
        <v>3985.32053637273</v>
      </c>
      <c r="H1995" s="1" t="n">
        <v>128.93</v>
      </c>
      <c r="I1995" s="2" t="n">
        <v>513827.3767545361</v>
      </c>
      <c r="J1995" s="3" t="n">
        <v>0.0062188819960278</v>
      </c>
      <c r="K1995" s="4" t="n">
        <v>82623754.09</v>
      </c>
      <c r="L1995" s="5" t="n">
        <v>4375001</v>
      </c>
      <c r="M1995" s="6" t="n">
        <v>18.88542519</v>
      </c>
      <c r="N1995" s="7">
        <f t="array" ref="N1995">IF(ISNUMBER(_xlfn.SINGLE(_xll.BDP($C1995, "DELTA_MID"))),_xll.BDP($C1995, "DELTA_MID")," ")</f>
        <v/>
      </c>
      <c r="O1995" s="7">
        <f>IF(ISNUMBER(N1995),_xll.BDP($C1995, "OPT_UNDL_TICKER"),"")</f>
        <v/>
      </c>
      <c r="P1995" s="8">
        <f>IF(ISNUMBER(N1995),_xll.BDP($C1995, "OPT_UNDL_PX")," ")</f>
        <v/>
      </c>
      <c r="Q1995" s="7">
        <f>IF(ISNUMBER(N1995),+G1995*_xll.BDP($C1995, "PX_POS_MULT_FACTOR")*P1995/K1995," ")</f>
        <v/>
      </c>
      <c r="R1995" s="8">
        <f t="array" ref="R1995">IF(OR($A1995="TUA",$A1995="TYA"),"",IF(ISNUMBER(_xlfn.SINGLE(_xll.BDP($C1995,"DUR_ADJ_OAS_MID"))),_xll.BDP($C1995,"DUR_ADJ_OAS_MID"),IF(ISNUMBER(_xlfn.SINGLE(_xll.BDP($E1995&amp;" ISIN","DUR_ADJ_OAS_MID"))),_xll.BDP($E1995&amp;" ISIN","DUR_ADJ_OAS_MID")," ")))</f>
        <v/>
      </c>
      <c r="S1995" s="7">
        <f>IF(ISNUMBER(N1995),Q1995*N1995,IF(ISNUMBER(R1995),J1995*R1995," "))</f>
        <v/>
      </c>
      <c r="AB1995" s="8" t="inlineStr">
        <is>
          <t>MSSIQUA1A</t>
        </is>
      </c>
      <c r="AG1995" t="n">
        <v>-0.000465</v>
      </c>
    </row>
    <row r="1996">
      <c r="A1996" t="inlineStr">
        <is>
          <t>QIS</t>
        </is>
      </c>
      <c r="B1996" t="inlineStr">
        <is>
          <t>Avantor Inc</t>
        </is>
      </c>
      <c r="C1996" t="inlineStr">
        <is>
          <t>AVTR UN</t>
        </is>
      </c>
      <c r="D1996" t="inlineStr">
        <is>
          <t>BJLT387</t>
        </is>
      </c>
      <c r="E1996" t="inlineStr">
        <is>
          <t>US05352A1007</t>
        </is>
      </c>
      <c r="F1996" t="inlineStr">
        <is>
          <t>05352A100</t>
        </is>
      </c>
      <c r="G1996" s="1" t="n">
        <v>38354.2873896957</v>
      </c>
      <c r="H1996" s="1" t="n">
        <v>15.16</v>
      </c>
      <c r="I1996" s="2" t="n">
        <v>581450.9968277869</v>
      </c>
      <c r="J1996" s="3" t="n">
        <v>0.0070373345199786</v>
      </c>
      <c r="K1996" s="4" t="n">
        <v>82623754.09</v>
      </c>
      <c r="L1996" s="5" t="n">
        <v>4375001</v>
      </c>
      <c r="M1996" s="6" t="n">
        <v>18.88542519</v>
      </c>
      <c r="N1996" s="7">
        <f t="array" ref="N1996">IF(ISNUMBER(_xlfn.SINGLE(_xll.BDP($C1996, "DELTA_MID"))),_xll.BDP($C1996, "DELTA_MID")," ")</f>
        <v/>
      </c>
      <c r="O1996" s="7">
        <f>IF(ISNUMBER(N1996),_xll.BDP($C1996, "OPT_UNDL_TICKER"),"")</f>
        <v/>
      </c>
      <c r="P1996" s="8">
        <f>IF(ISNUMBER(N1996),_xll.BDP($C1996, "OPT_UNDL_PX")," ")</f>
        <v/>
      </c>
      <c r="Q1996" s="7">
        <f>IF(ISNUMBER(N1996),+G1996*_xll.BDP($C1996, "PX_POS_MULT_FACTOR")*P1996/K1996," ")</f>
        <v/>
      </c>
      <c r="R1996" s="8">
        <f t="array" ref="R1996">IF(OR($A1996="TUA",$A1996="TYA"),"",IF(ISNUMBER(_xlfn.SINGLE(_xll.BDP($C1996,"DUR_ADJ_OAS_MID"))),_xll.BDP($C1996,"DUR_ADJ_OAS_MID"),IF(ISNUMBER(_xlfn.SINGLE(_xll.BDP($E1996&amp;" ISIN","DUR_ADJ_OAS_MID"))),_xll.BDP($E1996&amp;" ISIN","DUR_ADJ_OAS_MID")," ")))</f>
        <v/>
      </c>
      <c r="S1996" s="7">
        <f>IF(ISNUMBER(N1996),Q1996*N1996,IF(ISNUMBER(R1996),J1996*R1996," "))</f>
        <v/>
      </c>
      <c r="AB1996" s="8" t="inlineStr">
        <is>
          <t>MSSIQUA1A</t>
        </is>
      </c>
      <c r="AG1996" t="n">
        <v>-0.000465</v>
      </c>
    </row>
    <row r="1997">
      <c r="A1997" t="inlineStr">
        <is>
          <t>QIS</t>
        </is>
      </c>
      <c r="B1997" t="inlineStr">
        <is>
          <t>Avery Dennison Corp</t>
        </is>
      </c>
      <c r="C1997" t="inlineStr">
        <is>
          <t>AVY UN</t>
        </is>
      </c>
      <c r="D1997" t="inlineStr">
        <is>
          <t>2066408</t>
        </is>
      </c>
      <c r="E1997" t="inlineStr">
        <is>
          <t>US0536111091</t>
        </is>
      </c>
      <c r="F1997" t="inlineStr">
        <is>
          <t>053611109</t>
        </is>
      </c>
      <c r="G1997" s="1" t="n">
        <v>2882.678924832636</v>
      </c>
      <c r="H1997" s="1" t="n">
        <v>179.04</v>
      </c>
      <c r="I1997" s="2" t="n">
        <v>516114.8347020351</v>
      </c>
      <c r="J1997" s="3" t="n">
        <v>0.0062465672298046</v>
      </c>
      <c r="K1997" s="4" t="n">
        <v>82623754.09</v>
      </c>
      <c r="L1997" s="5" t="n">
        <v>4375001</v>
      </c>
      <c r="M1997" s="6" t="n">
        <v>18.88542519</v>
      </c>
      <c r="N1997" s="7">
        <f t="array" ref="N1997">IF(ISNUMBER(_xlfn.SINGLE(_xll.BDP($C1997, "DELTA_MID"))),_xll.BDP($C1997, "DELTA_MID")," ")</f>
        <v/>
      </c>
      <c r="O1997" s="7">
        <f>IF(ISNUMBER(N1997),_xll.BDP($C1997, "OPT_UNDL_TICKER"),"")</f>
        <v/>
      </c>
      <c r="P1997" s="8">
        <f>IF(ISNUMBER(N1997),_xll.BDP($C1997, "OPT_UNDL_PX")," ")</f>
        <v/>
      </c>
      <c r="Q1997" s="7">
        <f>IF(ISNUMBER(N1997),+G1997*_xll.BDP($C1997, "PX_POS_MULT_FACTOR")*P1997/K1997," ")</f>
        <v/>
      </c>
      <c r="R1997" s="8">
        <f t="array" ref="R1997">IF(OR($A1997="TUA",$A1997="TYA"),"",IF(ISNUMBER(_xlfn.SINGLE(_xll.BDP($C1997,"DUR_ADJ_OAS_MID"))),_xll.BDP($C1997,"DUR_ADJ_OAS_MID"),IF(ISNUMBER(_xlfn.SINGLE(_xll.BDP($E1997&amp;" ISIN","DUR_ADJ_OAS_MID"))),_xll.BDP($E1997&amp;" ISIN","DUR_ADJ_OAS_MID")," ")))</f>
        <v/>
      </c>
      <c r="S1997" s="7">
        <f>IF(ISNUMBER(N1997),Q1997*N1997,IF(ISNUMBER(R1997),J1997*R1997," "))</f>
        <v/>
      </c>
      <c r="AB1997" s="8" t="inlineStr">
        <is>
          <t>MSSIQUA1A</t>
        </is>
      </c>
      <c r="AG1997" t="n">
        <v>-0.000465</v>
      </c>
    </row>
    <row r="1998">
      <c r="A1998" t="inlineStr">
        <is>
          <t>QIS</t>
        </is>
      </c>
      <c r="B1998" t="inlineStr">
        <is>
          <t>AutoZone Inc</t>
        </is>
      </c>
      <c r="C1998" t="inlineStr">
        <is>
          <t>AZO UN</t>
        </is>
      </c>
      <c r="D1998" t="inlineStr">
        <is>
          <t>2065955</t>
        </is>
      </c>
      <c r="E1998" t="inlineStr">
        <is>
          <t>US0533321024</t>
        </is>
      </c>
      <c r="F1998" t="inlineStr">
        <is>
          <t>053332102</t>
        </is>
      </c>
      <c r="G1998" s="1" t="n">
        <v>112.2551251703588</v>
      </c>
      <c r="H1998" s="1" t="n">
        <v>3997.26</v>
      </c>
      <c r="I1998" s="2" t="n">
        <v>448712.9216384685</v>
      </c>
      <c r="J1998" s="3" t="n">
        <v>0.0054307980384151</v>
      </c>
      <c r="K1998" s="4" t="n">
        <v>82623754.09</v>
      </c>
      <c r="L1998" s="5" t="n">
        <v>4375001</v>
      </c>
      <c r="M1998" s="6" t="n">
        <v>18.88542519</v>
      </c>
      <c r="N1998" s="7">
        <f t="array" ref="N1998">IF(ISNUMBER(_xlfn.SINGLE(_xll.BDP($C1998, "DELTA_MID"))),_xll.BDP($C1998, "DELTA_MID")," ")</f>
        <v/>
      </c>
      <c r="O1998" s="7">
        <f>IF(ISNUMBER(N1998),_xll.BDP($C1998, "OPT_UNDL_TICKER"),"")</f>
        <v/>
      </c>
      <c r="P1998" s="8">
        <f>IF(ISNUMBER(N1998),_xll.BDP($C1998, "OPT_UNDL_PX")," ")</f>
        <v/>
      </c>
      <c r="Q1998" s="7">
        <f>IF(ISNUMBER(N1998),+G1998*_xll.BDP($C1998, "PX_POS_MULT_FACTOR")*P1998/K1998," ")</f>
        <v/>
      </c>
      <c r="R1998" s="8">
        <f t="array" ref="R1998">IF(OR($A1998="TUA",$A1998="TYA"),"",IF(ISNUMBER(_xlfn.SINGLE(_xll.BDP($C1998,"DUR_ADJ_OAS_MID"))),_xll.BDP($C1998,"DUR_ADJ_OAS_MID"),IF(ISNUMBER(_xlfn.SINGLE(_xll.BDP($E1998&amp;" ISIN","DUR_ADJ_OAS_MID"))),_xll.BDP($E1998&amp;" ISIN","DUR_ADJ_OAS_MID")," ")))</f>
        <v/>
      </c>
      <c r="S1998" s="7">
        <f>IF(ISNUMBER(N1998),Q1998*N1998,IF(ISNUMBER(R1998),J1998*R1998," "))</f>
        <v/>
      </c>
      <c r="AB1998" s="8" t="inlineStr">
        <is>
          <t>MSSIQUA1A</t>
        </is>
      </c>
      <c r="AG1998" t="n">
        <v>-0.000465</v>
      </c>
    </row>
    <row r="1999">
      <c r="A1999" t="inlineStr">
        <is>
          <t>QIS</t>
        </is>
      </c>
      <c r="B1999" t="inlineStr">
        <is>
          <t>TopBuild Corp</t>
        </is>
      </c>
      <c r="C1999" t="inlineStr">
        <is>
          <t>BLD UN</t>
        </is>
      </c>
      <c r="D1999" t="inlineStr">
        <is>
          <t>BZ0P3W2</t>
        </is>
      </c>
      <c r="E1999" t="inlineStr">
        <is>
          <t>US89055F1030</t>
        </is>
      </c>
      <c r="F1999" t="inlineStr">
        <is>
          <t>89055F103</t>
        </is>
      </c>
      <c r="G1999" s="1" t="n">
        <v>1144.945478362652</v>
      </c>
      <c r="H1999" s="1" t="n">
        <v>443.56</v>
      </c>
      <c r="I1999" s="2" t="n">
        <v>507852.0163825377</v>
      </c>
      <c r="J1999" s="3" t="n">
        <v>0.0061465618692337</v>
      </c>
      <c r="K1999" s="4" t="n">
        <v>82623754.09</v>
      </c>
      <c r="L1999" s="5" t="n">
        <v>4375001</v>
      </c>
      <c r="M1999" s="6" t="n">
        <v>18.88542519</v>
      </c>
      <c r="N1999" s="7">
        <f t="array" ref="N1999">IF(ISNUMBER(_xlfn.SINGLE(_xll.BDP($C1999, "DELTA_MID"))),_xll.BDP($C1999, "DELTA_MID")," ")</f>
        <v/>
      </c>
      <c r="O1999" s="7">
        <f>IF(ISNUMBER(N1999),_xll.BDP($C1999, "OPT_UNDL_TICKER"),"")</f>
        <v/>
      </c>
      <c r="P1999" s="8">
        <f>IF(ISNUMBER(N1999),_xll.BDP($C1999, "OPT_UNDL_PX")," ")</f>
        <v/>
      </c>
      <c r="Q1999" s="7">
        <f>IF(ISNUMBER(N1999),+G1999*_xll.BDP($C1999, "PX_POS_MULT_FACTOR")*P1999/K1999," ")</f>
        <v/>
      </c>
      <c r="R1999" s="8">
        <f t="array" ref="R1999">IF(OR($A1999="TUA",$A1999="TYA"),"",IF(ISNUMBER(_xlfn.SINGLE(_xll.BDP($C1999,"DUR_ADJ_OAS_MID"))),_xll.BDP($C1999,"DUR_ADJ_OAS_MID"),IF(ISNUMBER(_xlfn.SINGLE(_xll.BDP($E1999&amp;" ISIN","DUR_ADJ_OAS_MID"))),_xll.BDP($E1999&amp;" ISIN","DUR_ADJ_OAS_MID")," ")))</f>
        <v/>
      </c>
      <c r="S1999" s="7">
        <f>IF(ISNUMBER(N1999),Q1999*N1999,IF(ISNUMBER(R1999),J1999*R1999," "))</f>
        <v/>
      </c>
      <c r="AB1999" s="8" t="inlineStr">
        <is>
          <t>MSSIQUA1A</t>
        </is>
      </c>
      <c r="AG1999" t="n">
        <v>-0.000465</v>
      </c>
    </row>
    <row r="2000">
      <c r="A2000" t="inlineStr">
        <is>
          <t>QIS</t>
        </is>
      </c>
      <c r="B2000" t="inlineStr">
        <is>
          <t>Broadridge Financial Solutions</t>
        </is>
      </c>
      <c r="C2000" t="inlineStr">
        <is>
          <t>BR UN</t>
        </is>
      </c>
      <c r="D2000" t="inlineStr">
        <is>
          <t>B1VP7R6</t>
        </is>
      </c>
      <c r="E2000" t="inlineStr">
        <is>
          <t>US11133T1034</t>
        </is>
      </c>
      <c r="F2000" t="inlineStr">
        <is>
          <t>11133T103</t>
        </is>
      </c>
      <c r="G2000" s="1" t="n">
        <v>1902.436529851478</v>
      </c>
      <c r="H2000" s="1" t="n">
        <v>232.95</v>
      </c>
      <c r="I2000" s="2" t="n">
        <v>443172.5896289017</v>
      </c>
      <c r="J2000" s="3" t="n">
        <v>0.0053637430846601</v>
      </c>
      <c r="K2000" s="4" t="n">
        <v>82623754.09</v>
      </c>
      <c r="L2000" s="5" t="n">
        <v>4375001</v>
      </c>
      <c r="M2000" s="6" t="n">
        <v>18.88542519</v>
      </c>
      <c r="N2000" s="7">
        <f t="array" ref="N2000">IF(ISNUMBER(_xlfn.SINGLE(_xll.BDP($C2000, "DELTA_MID"))),_xll.BDP($C2000, "DELTA_MID")," ")</f>
        <v/>
      </c>
      <c r="O2000" s="7">
        <f>IF(ISNUMBER(N2000),_xll.BDP($C2000, "OPT_UNDL_TICKER"),"")</f>
        <v/>
      </c>
      <c r="P2000" s="8">
        <f>IF(ISNUMBER(N2000),_xll.BDP($C2000, "OPT_UNDL_PX")," ")</f>
        <v/>
      </c>
      <c r="Q2000" s="7">
        <f>IF(ISNUMBER(N2000),+G2000*_xll.BDP($C2000, "PX_POS_MULT_FACTOR")*P2000/K2000," ")</f>
        <v/>
      </c>
      <c r="R2000" s="8">
        <f t="array" ref="R2000">IF(OR($A2000="TUA",$A2000="TYA"),"",IF(ISNUMBER(_xlfn.SINGLE(_xll.BDP($C2000,"DUR_ADJ_OAS_MID"))),_xll.BDP($C2000,"DUR_ADJ_OAS_MID"),IF(ISNUMBER(_xlfn.SINGLE(_xll.BDP($E2000&amp;" ISIN","DUR_ADJ_OAS_MID"))),_xll.BDP($E2000&amp;" ISIN","DUR_ADJ_OAS_MID")," ")))</f>
        <v/>
      </c>
      <c r="S2000" s="7">
        <f>IF(ISNUMBER(N2000),Q2000*N2000,IF(ISNUMBER(R2000),J2000*R2000," "))</f>
        <v/>
      </c>
      <c r="AB2000" s="8" t="inlineStr">
        <is>
          <t>MSSIQUA1A</t>
        </is>
      </c>
      <c r="AG2000" t="n">
        <v>-0.000465</v>
      </c>
    </row>
    <row r="2001">
      <c r="A2001" t="inlineStr">
        <is>
          <t>QIS</t>
        </is>
      </c>
      <c r="B2001" t="inlineStr">
        <is>
          <t>Brown &amp; Brown Inc</t>
        </is>
      </c>
      <c r="C2001" t="inlineStr">
        <is>
          <t>BRO UN</t>
        </is>
      </c>
      <c r="D2001" t="inlineStr">
        <is>
          <t>2692687</t>
        </is>
      </c>
      <c r="E2001" t="inlineStr">
        <is>
          <t>US1152361010</t>
        </is>
      </c>
      <c r="F2001" t="inlineStr">
        <is>
          <t>115236101</t>
        </is>
      </c>
      <c r="G2001" s="1" t="n">
        <v>5228.979101804762</v>
      </c>
      <c r="H2001" s="1" t="n">
        <v>89.2</v>
      </c>
      <c r="I2001" s="2" t="n">
        <v>466424.9358809848</v>
      </c>
      <c r="J2001" s="3" t="n">
        <v>0.0056451675552398</v>
      </c>
      <c r="K2001" s="4" t="n">
        <v>82623754.09</v>
      </c>
      <c r="L2001" s="5" t="n">
        <v>4375001</v>
      </c>
      <c r="M2001" s="6" t="n">
        <v>18.88542519</v>
      </c>
      <c r="N2001" s="7">
        <f t="array" ref="N2001">IF(ISNUMBER(_xlfn.SINGLE(_xll.BDP($C2001, "DELTA_MID"))),_xll.BDP($C2001, "DELTA_MID")," ")</f>
        <v/>
      </c>
      <c r="O2001" s="7">
        <f>IF(ISNUMBER(N2001),_xll.BDP($C2001, "OPT_UNDL_TICKER"),"")</f>
        <v/>
      </c>
      <c r="P2001" s="8">
        <f>IF(ISNUMBER(N2001),_xll.BDP($C2001, "OPT_UNDL_PX")," ")</f>
        <v/>
      </c>
      <c r="Q2001" s="7">
        <f>IF(ISNUMBER(N2001),+G2001*_xll.BDP($C2001, "PX_POS_MULT_FACTOR")*P2001/K2001," ")</f>
        <v/>
      </c>
      <c r="R2001" s="8">
        <f t="array" ref="R2001">IF(OR($A2001="TUA",$A2001="TYA"),"",IF(ISNUMBER(_xlfn.SINGLE(_xll.BDP($C2001,"DUR_ADJ_OAS_MID"))),_xll.BDP($C2001,"DUR_ADJ_OAS_MID"),IF(ISNUMBER(_xlfn.SINGLE(_xll.BDP($E2001&amp;" ISIN","DUR_ADJ_OAS_MID"))),_xll.BDP($E2001&amp;" ISIN","DUR_ADJ_OAS_MID")," ")))</f>
        <v/>
      </c>
      <c r="S2001" s="7">
        <f>IF(ISNUMBER(N2001),Q2001*N2001,IF(ISNUMBER(R2001),J2001*R2001," "))</f>
        <v/>
      </c>
      <c r="AB2001" s="8" t="inlineStr">
        <is>
          <t>MSSIQUA1A</t>
        </is>
      </c>
      <c r="AG2001" t="n">
        <v>-0.000465</v>
      </c>
    </row>
    <row r="2002">
      <c r="A2002" t="inlineStr">
        <is>
          <t>QIS</t>
        </is>
      </c>
      <c r="B2002" t="inlineStr">
        <is>
          <t>Bentley Systems Inc</t>
        </is>
      </c>
      <c r="C2002" t="inlineStr">
        <is>
          <t>BSY UW</t>
        </is>
      </c>
      <c r="D2002" t="inlineStr">
        <is>
          <t>BMC1PR6</t>
        </is>
      </c>
      <c r="E2002" t="inlineStr">
        <is>
          <t>US08265T2087</t>
        </is>
      </c>
      <c r="F2002" t="inlineStr">
        <is>
          <t>08265T208</t>
        </is>
      </c>
      <c r="G2002" s="1" t="n">
        <v>9024.109775287719</v>
      </c>
      <c r="H2002" s="1" t="n">
        <v>52.01</v>
      </c>
      <c r="I2002" s="2" t="n">
        <v>469343.9494127144</v>
      </c>
      <c r="J2002" s="3" t="n">
        <v>0.0056804965422107</v>
      </c>
      <c r="K2002" s="4" t="n">
        <v>82623754.09</v>
      </c>
      <c r="L2002" s="5" t="n">
        <v>4375001</v>
      </c>
      <c r="M2002" s="6" t="n">
        <v>18.88542519</v>
      </c>
      <c r="N2002" s="7">
        <f t="array" ref="N2002">IF(ISNUMBER(_xlfn.SINGLE(_xll.BDP($C2002, "DELTA_MID"))),_xll.BDP($C2002, "DELTA_MID")," ")</f>
        <v/>
      </c>
      <c r="O2002" s="7">
        <f>IF(ISNUMBER(N2002),_xll.BDP($C2002, "OPT_UNDL_TICKER"),"")</f>
        <v/>
      </c>
      <c r="P2002" s="8">
        <f>IF(ISNUMBER(N2002),_xll.BDP($C2002, "OPT_UNDL_PX")," ")</f>
        <v/>
      </c>
      <c r="Q2002" s="7">
        <f>IF(ISNUMBER(N2002),+G2002*_xll.BDP($C2002, "PX_POS_MULT_FACTOR")*P2002/K2002," ")</f>
        <v/>
      </c>
      <c r="R2002" s="8">
        <f t="array" ref="R2002">IF(OR($A2002="TUA",$A2002="TYA"),"",IF(ISNUMBER(_xlfn.SINGLE(_xll.BDP($C2002,"DUR_ADJ_OAS_MID"))),_xll.BDP($C2002,"DUR_ADJ_OAS_MID"),IF(ISNUMBER(_xlfn.SINGLE(_xll.BDP($E2002&amp;" ISIN","DUR_ADJ_OAS_MID"))),_xll.BDP($E2002&amp;" ISIN","DUR_ADJ_OAS_MID")," ")))</f>
        <v/>
      </c>
      <c r="S2002" s="7">
        <f>IF(ISNUMBER(N2002),Q2002*N2002,IF(ISNUMBER(R2002),J2002*R2002," "))</f>
        <v/>
      </c>
      <c r="AB2002" s="8" t="inlineStr">
        <is>
          <t>MSSIQUA1A</t>
        </is>
      </c>
      <c r="AG2002" t="n">
        <v>-0.000465</v>
      </c>
    </row>
    <row r="2003">
      <c r="A2003" t="inlineStr">
        <is>
          <t>QIS</t>
        </is>
      </c>
      <c r="B2003" t="inlineStr">
        <is>
          <t>CACI International Inc</t>
        </is>
      </c>
      <c r="C2003" t="inlineStr">
        <is>
          <t>CACI UN</t>
        </is>
      </c>
      <c r="D2003" t="inlineStr">
        <is>
          <t>2159267</t>
        </is>
      </c>
      <c r="E2003" t="inlineStr">
        <is>
          <t>US1271903049</t>
        </is>
      </c>
      <c r="F2003" t="inlineStr">
        <is>
          <t>127190304</t>
        </is>
      </c>
      <c r="G2003" s="1" t="n">
        <v>959.9030840616877</v>
      </c>
      <c r="H2003" s="1" t="n">
        <v>520.16</v>
      </c>
      <c r="I2003" s="2" t="n">
        <v>499303.1882055274</v>
      </c>
      <c r="J2003" s="3" t="n">
        <v>0.006043094915073</v>
      </c>
      <c r="K2003" s="4" t="n">
        <v>82623754.09</v>
      </c>
      <c r="L2003" s="5" t="n">
        <v>4375001</v>
      </c>
      <c r="M2003" s="6" t="n">
        <v>18.88542519</v>
      </c>
      <c r="N2003" s="7">
        <f t="array" ref="N2003">IF(ISNUMBER(_xlfn.SINGLE(_xll.BDP($C2003, "DELTA_MID"))),_xll.BDP($C2003, "DELTA_MID")," ")</f>
        <v/>
      </c>
      <c r="O2003" s="7">
        <f>IF(ISNUMBER(N2003),_xll.BDP($C2003, "OPT_UNDL_TICKER"),"")</f>
        <v/>
      </c>
      <c r="P2003" s="8">
        <f>IF(ISNUMBER(N2003),_xll.BDP($C2003, "OPT_UNDL_PX")," ")</f>
        <v/>
      </c>
      <c r="Q2003" s="7">
        <f>IF(ISNUMBER(N2003),+G2003*_xll.BDP($C2003, "PX_POS_MULT_FACTOR")*P2003/K2003," ")</f>
        <v/>
      </c>
      <c r="R2003" s="8">
        <f t="array" ref="R2003">IF(OR($A2003="TUA",$A2003="TYA"),"",IF(ISNUMBER(_xlfn.SINGLE(_xll.BDP($C2003,"DUR_ADJ_OAS_MID"))),_xll.BDP($C2003,"DUR_ADJ_OAS_MID"),IF(ISNUMBER(_xlfn.SINGLE(_xll.BDP($E2003&amp;" ISIN","DUR_ADJ_OAS_MID"))),_xll.BDP($E2003&amp;" ISIN","DUR_ADJ_OAS_MID")," ")))</f>
        <v/>
      </c>
      <c r="S2003" s="7">
        <f>IF(ISNUMBER(N2003),Q2003*N2003,IF(ISNUMBER(R2003),J2003*R2003," "))</f>
        <v/>
      </c>
      <c r="AB2003" s="8" t="inlineStr">
        <is>
          <t>MSSIQUA1A</t>
        </is>
      </c>
      <c r="AG2003" t="n">
        <v>-0.000465</v>
      </c>
    </row>
    <row r="2004">
      <c r="A2004" t="inlineStr">
        <is>
          <t>QIS</t>
        </is>
      </c>
      <c r="B2004" t="inlineStr">
        <is>
          <t>Cboe Global Markets Inc</t>
        </is>
      </c>
      <c r="C2004" t="inlineStr">
        <is>
          <t>CBOE UF</t>
        </is>
      </c>
      <c r="D2004" t="inlineStr">
        <is>
          <t>B5834C5</t>
        </is>
      </c>
      <c r="E2004" t="inlineStr">
        <is>
          <t>US12503M1080</t>
        </is>
      </c>
      <c r="F2004" t="inlineStr">
        <is>
          <t>12503M108</t>
        </is>
      </c>
      <c r="G2004" s="1" t="n">
        <v>2030.029564640002</v>
      </c>
      <c r="H2004" s="1" t="n">
        <v>237.35</v>
      </c>
      <c r="I2004" s="2" t="n">
        <v>481827.5171673045</v>
      </c>
      <c r="J2004" s="3" t="n">
        <v>0.0058315858735063</v>
      </c>
      <c r="K2004" s="4" t="n">
        <v>82623754.09</v>
      </c>
      <c r="L2004" s="5" t="n">
        <v>4375001</v>
      </c>
      <c r="M2004" s="6" t="n">
        <v>18.88542519</v>
      </c>
      <c r="N2004" s="7">
        <f t="array" ref="N2004">IF(ISNUMBER(_xlfn.SINGLE(_xll.BDP($C2004, "DELTA_MID"))),_xll.BDP($C2004, "DELTA_MID")," ")</f>
        <v/>
      </c>
      <c r="O2004" s="7">
        <f>IF(ISNUMBER(N2004),_xll.BDP($C2004, "OPT_UNDL_TICKER"),"")</f>
        <v/>
      </c>
      <c r="P2004" s="8">
        <f>IF(ISNUMBER(N2004),_xll.BDP($C2004, "OPT_UNDL_PX")," ")</f>
        <v/>
      </c>
      <c r="Q2004" s="7">
        <f>IF(ISNUMBER(N2004),+G2004*_xll.BDP($C2004, "PX_POS_MULT_FACTOR")*P2004/K2004," ")</f>
        <v/>
      </c>
      <c r="R2004" s="8">
        <f t="array" ref="R2004">IF(OR($A2004="TUA",$A2004="TYA"),"",IF(ISNUMBER(_xlfn.SINGLE(_xll.BDP($C2004,"DUR_ADJ_OAS_MID"))),_xll.BDP($C2004,"DUR_ADJ_OAS_MID"),IF(ISNUMBER(_xlfn.SINGLE(_xll.BDP($E2004&amp;" ISIN","DUR_ADJ_OAS_MID"))),_xll.BDP($E2004&amp;" ISIN","DUR_ADJ_OAS_MID")," ")))</f>
        <v/>
      </c>
      <c r="S2004" s="7">
        <f>IF(ISNUMBER(N2004),Q2004*N2004,IF(ISNUMBER(R2004),J2004*R2004," "))</f>
        <v/>
      </c>
      <c r="AB2004" s="8" t="inlineStr">
        <is>
          <t>MSSIQUA1A</t>
        </is>
      </c>
      <c r="AG2004" t="n">
        <v>-0.000465</v>
      </c>
    </row>
    <row r="2005">
      <c r="A2005" t="inlineStr">
        <is>
          <t>QIS</t>
        </is>
      </c>
      <c r="B2005" t="inlineStr">
        <is>
          <t>Crown Holdings Inc</t>
        </is>
      </c>
      <c r="C2005" t="inlineStr">
        <is>
          <t>CCK UN</t>
        </is>
      </c>
      <c r="D2005" t="inlineStr">
        <is>
          <t>2427986</t>
        </is>
      </c>
      <c r="E2005" t="inlineStr">
        <is>
          <t>US2283681060</t>
        </is>
      </c>
      <c r="F2005" t="inlineStr">
        <is>
          <t>228368106</t>
        </is>
      </c>
      <c r="G2005" s="1" t="n">
        <v>4976.016971183723</v>
      </c>
      <c r="H2005" s="1" t="n">
        <v>99.19</v>
      </c>
      <c r="I2005" s="2" t="n">
        <v>493571.1233717135</v>
      </c>
      <c r="J2005" s="3" t="n">
        <v>0.0059737194080297</v>
      </c>
      <c r="K2005" s="4" t="n">
        <v>82623754.09</v>
      </c>
      <c r="L2005" s="5" t="n">
        <v>4375001</v>
      </c>
      <c r="M2005" s="6" t="n">
        <v>18.88542519</v>
      </c>
      <c r="N2005" s="7">
        <f t="array" ref="N2005">IF(ISNUMBER(_xlfn.SINGLE(_xll.BDP($C2005, "DELTA_MID"))),_xll.BDP($C2005, "DELTA_MID")," ")</f>
        <v/>
      </c>
      <c r="O2005" s="7">
        <f>IF(ISNUMBER(N2005),_xll.BDP($C2005, "OPT_UNDL_TICKER"),"")</f>
        <v/>
      </c>
      <c r="P2005" s="8">
        <f>IF(ISNUMBER(N2005),_xll.BDP($C2005, "OPT_UNDL_PX")," ")</f>
        <v/>
      </c>
      <c r="Q2005" s="7">
        <f>IF(ISNUMBER(N2005),+G2005*_xll.BDP($C2005, "PX_POS_MULT_FACTOR")*P2005/K2005," ")</f>
        <v/>
      </c>
      <c r="R2005" s="8">
        <f t="array" ref="R2005">IF(OR($A2005="TUA",$A2005="TYA"),"",IF(ISNUMBER(_xlfn.SINGLE(_xll.BDP($C2005,"DUR_ADJ_OAS_MID"))),_xll.BDP($C2005,"DUR_ADJ_OAS_MID"),IF(ISNUMBER(_xlfn.SINGLE(_xll.BDP($E2005&amp;" ISIN","DUR_ADJ_OAS_MID"))),_xll.BDP($E2005&amp;" ISIN","DUR_ADJ_OAS_MID")," ")))</f>
        <v/>
      </c>
      <c r="S2005" s="7">
        <f>IF(ISNUMBER(N2005),Q2005*N2005,IF(ISNUMBER(R2005),J2005*R2005," "))</f>
        <v/>
      </c>
      <c r="AB2005" s="8" t="inlineStr">
        <is>
          <t>MSSIQUA1A</t>
        </is>
      </c>
      <c r="AG2005" t="n">
        <v>-0.000465</v>
      </c>
    </row>
    <row r="2006">
      <c r="A2006" t="inlineStr">
        <is>
          <t>QIS</t>
        </is>
      </c>
      <c r="B2006" t="inlineStr">
        <is>
          <t>Chemed Corp</t>
        </is>
      </c>
      <c r="C2006" t="inlineStr">
        <is>
          <t>CHE UN</t>
        </is>
      </c>
      <c r="D2006" t="inlineStr">
        <is>
          <t>2190084</t>
        </is>
      </c>
      <c r="E2006" t="inlineStr">
        <is>
          <t>US16359R1032</t>
        </is>
      </c>
      <c r="F2006" t="inlineStr">
        <is>
          <t>16359R103</t>
        </is>
      </c>
      <c r="G2006" s="1" t="n">
        <v>1074.551421745874</v>
      </c>
      <c r="H2006" s="1" t="n">
        <v>439.3</v>
      </c>
      <c r="I2006" s="2" t="n">
        <v>472050.4395729624</v>
      </c>
      <c r="J2006" s="3" t="n">
        <v>0.0057132533467163</v>
      </c>
      <c r="K2006" s="4" t="n">
        <v>82623754.09</v>
      </c>
      <c r="L2006" s="5" t="n">
        <v>4375001</v>
      </c>
      <c r="M2006" s="6" t="n">
        <v>18.88542519</v>
      </c>
      <c r="N2006" s="7">
        <f t="array" ref="N2006">IF(ISNUMBER(_xlfn.SINGLE(_xll.BDP($C2006, "DELTA_MID"))),_xll.BDP($C2006, "DELTA_MID")," ")</f>
        <v/>
      </c>
      <c r="O2006" s="7">
        <f>IF(ISNUMBER(N2006),_xll.BDP($C2006, "OPT_UNDL_TICKER"),"")</f>
        <v/>
      </c>
      <c r="P2006" s="8">
        <f>IF(ISNUMBER(N2006),_xll.BDP($C2006, "OPT_UNDL_PX")," ")</f>
        <v/>
      </c>
      <c r="Q2006" s="7">
        <f>IF(ISNUMBER(N2006),+G2006*_xll.BDP($C2006, "PX_POS_MULT_FACTOR")*P2006/K2006," ")</f>
        <v/>
      </c>
      <c r="R2006" s="8">
        <f t="array" ref="R2006">IF(OR($A2006="TUA",$A2006="TYA"),"",IF(ISNUMBER(_xlfn.SINGLE(_xll.BDP($C2006,"DUR_ADJ_OAS_MID"))),_xll.BDP($C2006,"DUR_ADJ_OAS_MID"),IF(ISNUMBER(_xlfn.SINGLE(_xll.BDP($E2006&amp;" ISIN","DUR_ADJ_OAS_MID"))),_xll.BDP($E2006&amp;" ISIN","DUR_ADJ_OAS_MID")," ")))</f>
        <v/>
      </c>
      <c r="S2006" s="7">
        <f>IF(ISNUMBER(N2006),Q2006*N2006,IF(ISNUMBER(R2006),J2006*R2006," "))</f>
        <v/>
      </c>
      <c r="AB2006" s="8" t="inlineStr">
        <is>
          <t>MSSIQUA1A</t>
        </is>
      </c>
      <c r="AG2006" t="n">
        <v>-0.000465</v>
      </c>
    </row>
    <row r="2007">
      <c r="A2007" t="inlineStr">
        <is>
          <t>QIS</t>
        </is>
      </c>
      <c r="B2007" t="inlineStr">
        <is>
          <t>Cigna Group/The</t>
        </is>
      </c>
      <c r="C2007" t="inlineStr">
        <is>
          <t>CI UN</t>
        </is>
      </c>
      <c r="D2007" t="inlineStr">
        <is>
          <t>BHJ0775</t>
        </is>
      </c>
      <c r="E2007" t="inlineStr">
        <is>
          <t>US1255231003</t>
        </is>
      </c>
      <c r="F2007" t="inlineStr">
        <is>
          <t>125523100</t>
        </is>
      </c>
      <c r="G2007" s="1" t="n">
        <v>1599.27852451278</v>
      </c>
      <c r="H2007" s="1" t="n">
        <v>307.87</v>
      </c>
      <c r="I2007" s="2" t="n">
        <v>492369.8793417497</v>
      </c>
      <c r="J2007" s="3" t="n">
        <v>0.0059591806831413</v>
      </c>
      <c r="K2007" s="4" t="n">
        <v>82623754.09</v>
      </c>
      <c r="L2007" s="5" t="n">
        <v>4375001</v>
      </c>
      <c r="M2007" s="6" t="n">
        <v>18.88542519</v>
      </c>
      <c r="N2007" s="7">
        <f t="array" ref="N2007">IF(ISNUMBER(_xlfn.SINGLE(_xll.BDP($C2007, "DELTA_MID"))),_xll.BDP($C2007, "DELTA_MID")," ")</f>
        <v/>
      </c>
      <c r="O2007" s="7">
        <f>IF(ISNUMBER(N2007),_xll.BDP($C2007, "OPT_UNDL_TICKER"),"")</f>
        <v/>
      </c>
      <c r="P2007" s="8">
        <f>IF(ISNUMBER(N2007),_xll.BDP($C2007, "OPT_UNDL_PX")," ")</f>
        <v/>
      </c>
      <c r="Q2007" s="7">
        <f>IF(ISNUMBER(N2007),+G2007*_xll.BDP($C2007, "PX_POS_MULT_FACTOR")*P2007/K2007," ")</f>
        <v/>
      </c>
      <c r="R2007" s="8">
        <f t="array" ref="R2007">IF(OR($A2007="TUA",$A2007="TYA"),"",IF(ISNUMBER(_xlfn.SINGLE(_xll.BDP($C2007,"DUR_ADJ_OAS_MID"))),_xll.BDP($C2007,"DUR_ADJ_OAS_MID"),IF(ISNUMBER(_xlfn.SINGLE(_xll.BDP($E2007&amp;" ISIN","DUR_ADJ_OAS_MID"))),_xll.BDP($E2007&amp;" ISIN","DUR_ADJ_OAS_MID")," ")))</f>
        <v/>
      </c>
      <c r="S2007" s="7">
        <f>IF(ISNUMBER(N2007),Q2007*N2007,IF(ISNUMBER(R2007),J2007*R2007," "))</f>
        <v/>
      </c>
      <c r="AB2007" s="8" t="inlineStr">
        <is>
          <t>MSSIQUA1A</t>
        </is>
      </c>
      <c r="AG2007" t="n">
        <v>-0.000465</v>
      </c>
    </row>
    <row r="2008">
      <c r="A2008" t="inlineStr">
        <is>
          <t>QIS</t>
        </is>
      </c>
      <c r="B2008" t="inlineStr">
        <is>
          <t>Colgate-Palmolive Co</t>
        </is>
      </c>
      <c r="C2008" t="inlineStr">
        <is>
          <t>CL UN</t>
        </is>
      </c>
      <c r="D2008" t="inlineStr">
        <is>
          <t>2209106</t>
        </is>
      </c>
      <c r="E2008" t="inlineStr">
        <is>
          <t>US1941621039</t>
        </is>
      </c>
      <c r="F2008" t="inlineStr">
        <is>
          <t>194162103</t>
        </is>
      </c>
      <c r="G2008" s="1" t="n">
        <v>5786.066245577097</v>
      </c>
      <c r="H2008" s="1" t="n">
        <v>79.86</v>
      </c>
      <c r="I2008" s="2" t="n">
        <v>462075.250371787</v>
      </c>
      <c r="J2008" s="3" t="n">
        <v>0.0055925230638692</v>
      </c>
      <c r="K2008" s="4" t="n">
        <v>82623754.09</v>
      </c>
      <c r="L2008" s="5" t="n">
        <v>4375001</v>
      </c>
      <c r="M2008" s="6" t="n">
        <v>18.88542519</v>
      </c>
      <c r="N2008" s="7">
        <f t="array" ref="N2008">IF(ISNUMBER(_xlfn.SINGLE(_xll.BDP($C2008, "DELTA_MID"))),_xll.BDP($C2008, "DELTA_MID")," ")</f>
        <v/>
      </c>
      <c r="O2008" s="7">
        <f>IF(ISNUMBER(N2008),_xll.BDP($C2008, "OPT_UNDL_TICKER"),"")</f>
        <v/>
      </c>
      <c r="P2008" s="8">
        <f>IF(ISNUMBER(N2008),_xll.BDP($C2008, "OPT_UNDL_PX")," ")</f>
        <v/>
      </c>
      <c r="Q2008" s="7">
        <f>IF(ISNUMBER(N2008),+G2008*_xll.BDP($C2008, "PX_POS_MULT_FACTOR")*P2008/K2008," ")</f>
        <v/>
      </c>
      <c r="R2008" s="8">
        <f t="array" ref="R2008">IF(OR($A2008="TUA",$A2008="TYA"),"",IF(ISNUMBER(_xlfn.SINGLE(_xll.BDP($C2008,"DUR_ADJ_OAS_MID"))),_xll.BDP($C2008,"DUR_ADJ_OAS_MID"),IF(ISNUMBER(_xlfn.SINGLE(_xll.BDP($E2008&amp;" ISIN","DUR_ADJ_OAS_MID"))),_xll.BDP($E2008&amp;" ISIN","DUR_ADJ_OAS_MID")," ")))</f>
        <v/>
      </c>
      <c r="S2008" s="7">
        <f>IF(ISNUMBER(N2008),Q2008*N2008,IF(ISNUMBER(R2008),J2008*R2008," "))</f>
        <v/>
      </c>
      <c r="AB2008" s="8" t="inlineStr">
        <is>
          <t>MSSIQUA1A</t>
        </is>
      </c>
      <c r="AG2008" t="n">
        <v>-0.000465</v>
      </c>
    </row>
    <row r="2009">
      <c r="A2009" t="inlineStr">
        <is>
          <t>QIS</t>
        </is>
      </c>
      <c r="B2009" t="inlineStr">
        <is>
          <t>Core &amp; Main Inc</t>
        </is>
      </c>
      <c r="C2009" t="inlineStr">
        <is>
          <t>CNM UN</t>
        </is>
      </c>
      <c r="D2009" t="inlineStr">
        <is>
          <t>BNXKS92</t>
        </is>
      </c>
      <c r="E2009" t="inlineStr">
        <is>
          <t>US21874C1027</t>
        </is>
      </c>
      <c r="F2009" t="inlineStr">
        <is>
          <t>21874C102</t>
        </is>
      </c>
      <c r="G2009" s="1" t="n">
        <v>9550.032571477481</v>
      </c>
      <c r="H2009" s="1" t="n">
        <v>52.6</v>
      </c>
      <c r="I2009" s="2" t="n">
        <v>502331.7132597155</v>
      </c>
      <c r="J2009" s="3" t="n">
        <v>0.0060797493262353</v>
      </c>
      <c r="K2009" s="4" t="n">
        <v>82623754.09</v>
      </c>
      <c r="L2009" s="5" t="n">
        <v>4375001</v>
      </c>
      <c r="M2009" s="6" t="n">
        <v>18.88542519</v>
      </c>
      <c r="N2009" s="7">
        <f t="array" ref="N2009">IF(ISNUMBER(_xlfn.SINGLE(_xll.BDP($C2009, "DELTA_MID"))),_xll.BDP($C2009, "DELTA_MID")," ")</f>
        <v/>
      </c>
      <c r="O2009" s="7">
        <f>IF(ISNUMBER(N2009),_xll.BDP($C2009, "OPT_UNDL_TICKER"),"")</f>
        <v/>
      </c>
      <c r="P2009" s="8">
        <f>IF(ISNUMBER(N2009),_xll.BDP($C2009, "OPT_UNDL_PX")," ")</f>
        <v/>
      </c>
      <c r="Q2009" s="7">
        <f>IF(ISNUMBER(N2009),+G2009*_xll.BDP($C2009, "PX_POS_MULT_FACTOR")*P2009/K2009," ")</f>
        <v/>
      </c>
      <c r="R2009" s="8">
        <f t="array" ref="R2009">IF(OR($A2009="TUA",$A2009="TYA"),"",IF(ISNUMBER(_xlfn.SINGLE(_xll.BDP($C2009,"DUR_ADJ_OAS_MID"))),_xll.BDP($C2009,"DUR_ADJ_OAS_MID"),IF(ISNUMBER(_xlfn.SINGLE(_xll.BDP($E2009&amp;" ISIN","DUR_ADJ_OAS_MID"))),_xll.BDP($E2009&amp;" ISIN","DUR_ADJ_OAS_MID")," ")))</f>
        <v/>
      </c>
      <c r="S2009" s="7">
        <f>IF(ISNUMBER(N2009),Q2009*N2009,IF(ISNUMBER(R2009),J2009*R2009," "))</f>
        <v/>
      </c>
      <c r="AB2009" s="8" t="inlineStr">
        <is>
          <t>MSSIQUA1A</t>
        </is>
      </c>
      <c r="AG2009" t="n">
        <v>-0.000465</v>
      </c>
    </row>
    <row r="2010">
      <c r="A2010" t="inlineStr">
        <is>
          <t>QIS</t>
        </is>
      </c>
      <c r="B2010" t="inlineStr">
        <is>
          <t>CenterPoint Energy Inc</t>
        </is>
      </c>
      <c r="C2010" t="inlineStr">
        <is>
          <t>CNP UN</t>
        </is>
      </c>
      <c r="D2010" t="inlineStr">
        <is>
          <t>2440637</t>
        </is>
      </c>
      <c r="E2010" t="inlineStr">
        <is>
          <t>US15189T1079</t>
        </is>
      </c>
      <c r="F2010" t="inlineStr">
        <is>
          <t>15189T107</t>
        </is>
      </c>
      <c r="G2010" s="1" t="n">
        <v>12410.80231806315</v>
      </c>
      <c r="H2010" s="1" t="n">
        <v>40.05</v>
      </c>
      <c r="I2010" s="2" t="n">
        <v>497052.6328384291</v>
      </c>
      <c r="J2010" s="3" t="n">
        <v>0.0060158563153279</v>
      </c>
      <c r="K2010" s="4" t="n">
        <v>82623754.09</v>
      </c>
      <c r="L2010" s="5" t="n">
        <v>4375001</v>
      </c>
      <c r="M2010" s="6" t="n">
        <v>18.88542519</v>
      </c>
      <c r="N2010" s="7">
        <f t="array" ref="N2010">IF(ISNUMBER(_xlfn.SINGLE(_xll.BDP($C2010, "DELTA_MID"))),_xll.BDP($C2010, "DELTA_MID")," ")</f>
        <v/>
      </c>
      <c r="O2010" s="7">
        <f>IF(ISNUMBER(N2010),_xll.BDP($C2010, "OPT_UNDL_TICKER"),"")</f>
        <v/>
      </c>
      <c r="P2010" s="8">
        <f>IF(ISNUMBER(N2010),_xll.BDP($C2010, "OPT_UNDL_PX")," ")</f>
        <v/>
      </c>
      <c r="Q2010" s="7">
        <f>IF(ISNUMBER(N2010),+G2010*_xll.BDP($C2010, "PX_POS_MULT_FACTOR")*P2010/K2010," ")</f>
        <v/>
      </c>
      <c r="R2010" s="8">
        <f t="array" ref="R2010">IF(OR($A2010="TUA",$A2010="TYA"),"",IF(ISNUMBER(_xlfn.SINGLE(_xll.BDP($C2010,"DUR_ADJ_OAS_MID"))),_xll.BDP($C2010,"DUR_ADJ_OAS_MID"),IF(ISNUMBER(_xlfn.SINGLE(_xll.BDP($E2010&amp;" ISIN","DUR_ADJ_OAS_MID"))),_xll.BDP($E2010&amp;" ISIN","DUR_ADJ_OAS_MID")," ")))</f>
        <v/>
      </c>
      <c r="S2010" s="7">
        <f>IF(ISNUMBER(N2010),Q2010*N2010,IF(ISNUMBER(R2010),J2010*R2010," "))</f>
        <v/>
      </c>
      <c r="AB2010" s="8" t="inlineStr">
        <is>
          <t>MSSIQUA1A</t>
        </is>
      </c>
      <c r="AG2010" t="n">
        <v>-0.000465</v>
      </c>
    </row>
    <row r="2011">
      <c r="A2011" t="inlineStr">
        <is>
          <t>QIS</t>
        </is>
      </c>
      <c r="B2011" t="inlineStr">
        <is>
          <t>Cisco Systems Inc</t>
        </is>
      </c>
      <c r="C2011" t="inlineStr">
        <is>
          <t>CSCO UW</t>
        </is>
      </c>
      <c r="D2011" t="inlineStr">
        <is>
          <t>2198163</t>
        </is>
      </c>
      <c r="E2011" t="inlineStr">
        <is>
          <t>US17275R1023</t>
        </is>
      </c>
      <c r="F2011" t="inlineStr">
        <is>
          <t>17275R102</t>
        </is>
      </c>
      <c r="G2011" s="1" t="n">
        <v>7090.564320483178</v>
      </c>
      <c r="H2011" s="1" t="n">
        <v>70.66</v>
      </c>
      <c r="I2011" s="2" t="n">
        <v>501019.2748853413</v>
      </c>
      <c r="J2011" s="3" t="n">
        <v>0.0060638648098656</v>
      </c>
      <c r="K2011" s="4" t="n">
        <v>82623754.09</v>
      </c>
      <c r="L2011" s="5" t="n">
        <v>4375001</v>
      </c>
      <c r="M2011" s="6" t="n">
        <v>18.88542519</v>
      </c>
      <c r="N2011" s="7">
        <f t="array" ref="N2011">IF(ISNUMBER(_xlfn.SINGLE(_xll.BDP($C2011, "DELTA_MID"))),_xll.BDP($C2011, "DELTA_MID")," ")</f>
        <v/>
      </c>
      <c r="O2011" s="7">
        <f>IF(ISNUMBER(N2011),_xll.BDP($C2011, "OPT_UNDL_TICKER"),"")</f>
        <v/>
      </c>
      <c r="P2011" s="8">
        <f>IF(ISNUMBER(N2011),_xll.BDP($C2011, "OPT_UNDL_PX")," ")</f>
        <v/>
      </c>
      <c r="Q2011" s="7">
        <f>IF(ISNUMBER(N2011),+G2011*_xll.BDP($C2011, "PX_POS_MULT_FACTOR")*P2011/K2011," ")</f>
        <v/>
      </c>
      <c r="R2011" s="8">
        <f t="array" ref="R2011">IF(OR($A2011="TUA",$A2011="TYA"),"",IF(ISNUMBER(_xlfn.SINGLE(_xll.BDP($C2011,"DUR_ADJ_OAS_MID"))),_xll.BDP($C2011,"DUR_ADJ_OAS_MID"),IF(ISNUMBER(_xlfn.SINGLE(_xll.BDP($E2011&amp;" ISIN","DUR_ADJ_OAS_MID"))),_xll.BDP($E2011&amp;" ISIN","DUR_ADJ_OAS_MID")," ")))</f>
        <v/>
      </c>
      <c r="S2011" s="7">
        <f>IF(ISNUMBER(N2011),Q2011*N2011,IF(ISNUMBER(R2011),J2011*R2011," "))</f>
        <v/>
      </c>
      <c r="AB2011" s="8" t="inlineStr">
        <is>
          <t>MSSIQUA1A</t>
        </is>
      </c>
      <c r="AG2011" t="n">
        <v>-0.000465</v>
      </c>
    </row>
    <row r="2012">
      <c r="A2012" t="inlineStr">
        <is>
          <t>QIS</t>
        </is>
      </c>
      <c r="B2012" t="inlineStr">
        <is>
          <t>Cintas Corp</t>
        </is>
      </c>
      <c r="C2012" t="inlineStr">
        <is>
          <t>CTAS UW</t>
        </is>
      </c>
      <c r="D2012" t="inlineStr">
        <is>
          <t>2197137</t>
        </is>
      </c>
      <c r="E2012" t="inlineStr">
        <is>
          <t>US1729081059</t>
        </is>
      </c>
      <c r="F2012" t="inlineStr">
        <is>
          <t>172908105</t>
        </is>
      </c>
      <c r="G2012" s="1" t="n">
        <v>2379.498376392838</v>
      </c>
      <c r="H2012" s="1" t="n">
        <v>193.54</v>
      </c>
      <c r="I2012" s="2" t="n">
        <v>460528.1157670699</v>
      </c>
      <c r="J2012" s="3" t="n">
        <v>0.005573798005661</v>
      </c>
      <c r="K2012" s="4" t="n">
        <v>82623754.09</v>
      </c>
      <c r="L2012" s="5" t="n">
        <v>4375001</v>
      </c>
      <c r="M2012" s="6" t="n">
        <v>18.88542519</v>
      </c>
      <c r="N2012" s="7">
        <f t="array" ref="N2012">IF(ISNUMBER(_xlfn.SINGLE(_xll.BDP($C2012, "DELTA_MID"))),_xll.BDP($C2012, "DELTA_MID")," ")</f>
        <v/>
      </c>
      <c r="O2012" s="7">
        <f>IF(ISNUMBER(N2012),_xll.BDP($C2012, "OPT_UNDL_TICKER"),"")</f>
        <v/>
      </c>
      <c r="P2012" s="8">
        <f>IF(ISNUMBER(N2012),_xll.BDP($C2012, "OPT_UNDL_PX")," ")</f>
        <v/>
      </c>
      <c r="Q2012" s="7">
        <f>IF(ISNUMBER(N2012),+G2012*_xll.BDP($C2012, "PX_POS_MULT_FACTOR")*P2012/K2012," ")</f>
        <v/>
      </c>
      <c r="R2012" s="8">
        <f t="array" ref="R2012">IF(OR($A2012="TUA",$A2012="TYA"),"",IF(ISNUMBER(_xlfn.SINGLE(_xll.BDP($C2012,"DUR_ADJ_OAS_MID"))),_xll.BDP($C2012,"DUR_ADJ_OAS_MID"),IF(ISNUMBER(_xlfn.SINGLE(_xll.BDP($E2012&amp;" ISIN","DUR_ADJ_OAS_MID"))),_xll.BDP($E2012&amp;" ISIN","DUR_ADJ_OAS_MID")," ")))</f>
        <v/>
      </c>
      <c r="S2012" s="7">
        <f>IF(ISNUMBER(N2012),Q2012*N2012,IF(ISNUMBER(R2012),J2012*R2012," "))</f>
        <v/>
      </c>
      <c r="AB2012" s="8" t="inlineStr">
        <is>
          <t>MSSIQUA1A</t>
        </is>
      </c>
      <c r="AG2012" t="n">
        <v>-0.000465</v>
      </c>
    </row>
    <row r="2013">
      <c r="A2013" t="inlineStr">
        <is>
          <t>QIS</t>
        </is>
      </c>
      <c r="B2013" t="inlineStr">
        <is>
          <t>Cognizant Technology Solutions</t>
        </is>
      </c>
      <c r="C2013" t="inlineStr">
        <is>
          <t>CTSH UW</t>
        </is>
      </c>
      <c r="D2013" t="inlineStr">
        <is>
          <t>2257019</t>
        </is>
      </c>
      <c r="E2013" t="inlineStr">
        <is>
          <t>US1924461023</t>
        </is>
      </c>
      <c r="F2013" t="inlineStr">
        <is>
          <t>192446102</t>
        </is>
      </c>
      <c r="G2013" s="1" t="n">
        <v>6928.26389780184</v>
      </c>
      <c r="H2013" s="1" t="n">
        <v>68.355</v>
      </c>
      <c r="I2013" s="2" t="n">
        <v>473581.4787342448</v>
      </c>
      <c r="J2013" s="3" t="n">
        <v>0.0057317836008562</v>
      </c>
      <c r="K2013" s="4" t="n">
        <v>82623754.09</v>
      </c>
      <c r="L2013" s="5" t="n">
        <v>4375001</v>
      </c>
      <c r="M2013" s="6" t="n">
        <v>18.88542519</v>
      </c>
      <c r="N2013" s="7">
        <f t="array" ref="N2013">IF(ISNUMBER(_xlfn.SINGLE(_xll.BDP($C2013, "DELTA_MID"))),_xll.BDP($C2013, "DELTA_MID")," ")</f>
        <v/>
      </c>
      <c r="O2013" s="7">
        <f>IF(ISNUMBER(N2013),_xll.BDP($C2013, "OPT_UNDL_TICKER"),"")</f>
        <v/>
      </c>
      <c r="P2013" s="8">
        <f>IF(ISNUMBER(N2013),_xll.BDP($C2013, "OPT_UNDL_PX")," ")</f>
        <v/>
      </c>
      <c r="Q2013" s="7">
        <f>IF(ISNUMBER(N2013),+G2013*_xll.BDP($C2013, "PX_POS_MULT_FACTOR")*P2013/K2013," ")</f>
        <v/>
      </c>
      <c r="R2013" s="8">
        <f t="array" ref="R2013">IF(OR($A2013="TUA",$A2013="TYA"),"",IF(ISNUMBER(_xlfn.SINGLE(_xll.BDP($C2013,"DUR_ADJ_OAS_MID"))),_xll.BDP($C2013,"DUR_ADJ_OAS_MID"),IF(ISNUMBER(_xlfn.SINGLE(_xll.BDP($E2013&amp;" ISIN","DUR_ADJ_OAS_MID"))),_xll.BDP($E2013&amp;" ISIN","DUR_ADJ_OAS_MID")," ")))</f>
        <v/>
      </c>
      <c r="S2013" s="7">
        <f>IF(ISNUMBER(N2013),Q2013*N2013,IF(ISNUMBER(R2013),J2013*R2013," "))</f>
        <v/>
      </c>
      <c r="AB2013" s="8" t="inlineStr">
        <is>
          <t>MSSIQUA1A</t>
        </is>
      </c>
      <c r="AG2013" t="n">
        <v>-0.000465</v>
      </c>
    </row>
    <row r="2014">
      <c r="A2014" t="inlineStr">
        <is>
          <t>QIS</t>
        </is>
      </c>
      <c r="B2014" t="inlineStr">
        <is>
          <t>Crane NXT Co</t>
        </is>
      </c>
      <c r="C2014" t="inlineStr">
        <is>
          <t>CXT UN</t>
        </is>
      </c>
      <c r="D2014" t="inlineStr">
        <is>
          <t>BQ7W2W6</t>
        </is>
      </c>
      <c r="E2014" t="inlineStr">
        <is>
          <t>US2244411052</t>
        </is>
      </c>
      <c r="F2014" t="inlineStr">
        <is>
          <t>224441105</t>
        </is>
      </c>
      <c r="G2014" s="1" t="n">
        <v>7992.089148238376</v>
      </c>
      <c r="H2014" s="1" t="n">
        <v>65.89</v>
      </c>
      <c r="I2014" s="2" t="n">
        <v>526598.7539774266</v>
      </c>
      <c r="J2014" s="3" t="n">
        <v>0.0063734547017049</v>
      </c>
      <c r="K2014" s="4" t="n">
        <v>82623754.09</v>
      </c>
      <c r="L2014" s="5" t="n">
        <v>4375001</v>
      </c>
      <c r="M2014" s="6" t="n">
        <v>18.88542519</v>
      </c>
      <c r="N2014" s="7">
        <f t="array" ref="N2014">IF(ISNUMBER(_xlfn.SINGLE(_xll.BDP($C2014, "DELTA_MID"))),_xll.BDP($C2014, "DELTA_MID")," ")</f>
        <v/>
      </c>
      <c r="O2014" s="7">
        <f>IF(ISNUMBER(N2014),_xll.BDP($C2014, "OPT_UNDL_TICKER"),"")</f>
        <v/>
      </c>
      <c r="P2014" s="8">
        <f>IF(ISNUMBER(N2014),_xll.BDP($C2014, "OPT_UNDL_PX")," ")</f>
        <v/>
      </c>
      <c r="Q2014" s="7">
        <f>IF(ISNUMBER(N2014),+G2014*_xll.BDP($C2014, "PX_POS_MULT_FACTOR")*P2014/K2014," ")</f>
        <v/>
      </c>
      <c r="R2014" s="8">
        <f t="array" ref="R2014">IF(OR($A2014="TUA",$A2014="TYA"),"",IF(ISNUMBER(_xlfn.SINGLE(_xll.BDP($C2014,"DUR_ADJ_OAS_MID"))),_xll.BDP($C2014,"DUR_ADJ_OAS_MID"),IF(ISNUMBER(_xlfn.SINGLE(_xll.BDP($E2014&amp;" ISIN","DUR_ADJ_OAS_MID"))),_xll.BDP($E2014&amp;" ISIN","DUR_ADJ_OAS_MID")," ")))</f>
        <v/>
      </c>
      <c r="S2014" s="7">
        <f>IF(ISNUMBER(N2014),Q2014*N2014,IF(ISNUMBER(R2014),J2014*R2014," "))</f>
        <v/>
      </c>
      <c r="AB2014" s="8" t="inlineStr">
        <is>
          <t>MSSIQUA1A</t>
        </is>
      </c>
      <c r="AG2014" t="n">
        <v>-0.000465</v>
      </c>
    </row>
    <row r="2015">
      <c r="A2015" t="inlineStr">
        <is>
          <t>QIS</t>
        </is>
      </c>
      <c r="B2015" t="inlineStr">
        <is>
          <t>Deckers Outdoor Corp</t>
        </is>
      </c>
      <c r="C2015" t="inlineStr">
        <is>
          <t>DECK UN</t>
        </is>
      </c>
      <c r="D2015" t="inlineStr">
        <is>
          <t>2267278</t>
        </is>
      </c>
      <c r="E2015" t="inlineStr">
        <is>
          <t>US2435371073</t>
        </is>
      </c>
      <c r="F2015" t="inlineStr">
        <is>
          <t>243537107</t>
        </is>
      </c>
      <c r="G2015" s="1" t="n">
        <v>4004.800444767393</v>
      </c>
      <c r="H2015" s="1" t="n">
        <v>100.89</v>
      </c>
      <c r="I2015" s="2" t="n">
        <v>404044.3168725823</v>
      </c>
      <c r="J2015" s="3" t="n">
        <v>0.0048901713716913</v>
      </c>
      <c r="K2015" s="4" t="n">
        <v>82623754.09</v>
      </c>
      <c r="L2015" s="5" t="n">
        <v>4375001</v>
      </c>
      <c r="M2015" s="6" t="n">
        <v>18.88542519</v>
      </c>
      <c r="N2015" s="7">
        <f t="array" ref="N2015">IF(ISNUMBER(_xlfn.SINGLE(_xll.BDP($C2015, "DELTA_MID"))),_xll.BDP($C2015, "DELTA_MID")," ")</f>
        <v/>
      </c>
      <c r="O2015" s="7">
        <f>IF(ISNUMBER(N2015),_xll.BDP($C2015, "OPT_UNDL_TICKER"),"")</f>
        <v/>
      </c>
      <c r="P2015" s="8">
        <f>IF(ISNUMBER(N2015),_xll.BDP($C2015, "OPT_UNDL_PX")," ")</f>
        <v/>
      </c>
      <c r="Q2015" s="7">
        <f>IF(ISNUMBER(N2015),+G2015*_xll.BDP($C2015, "PX_POS_MULT_FACTOR")*P2015/K2015," ")</f>
        <v/>
      </c>
      <c r="R2015" s="8">
        <f t="array" ref="R2015">IF(OR($A2015="TUA",$A2015="TYA"),"",IF(ISNUMBER(_xlfn.SINGLE(_xll.BDP($C2015,"DUR_ADJ_OAS_MID"))),_xll.BDP($C2015,"DUR_ADJ_OAS_MID"),IF(ISNUMBER(_xlfn.SINGLE(_xll.BDP($E2015&amp;" ISIN","DUR_ADJ_OAS_MID"))),_xll.BDP($E2015&amp;" ISIN","DUR_ADJ_OAS_MID")," ")))</f>
        <v/>
      </c>
      <c r="S2015" s="7">
        <f>IF(ISNUMBER(N2015),Q2015*N2015,IF(ISNUMBER(R2015),J2015*R2015," "))</f>
        <v/>
      </c>
      <c r="AB2015" s="8" t="inlineStr">
        <is>
          <t>MSSIQUA1A</t>
        </is>
      </c>
      <c r="AG2015" t="n">
        <v>-0.000465</v>
      </c>
    </row>
    <row r="2016">
      <c r="A2016" t="inlineStr">
        <is>
          <t>QIS</t>
        </is>
      </c>
      <c r="B2016" t="inlineStr">
        <is>
          <t>Domino's Pizza Inc</t>
        </is>
      </c>
      <c r="C2016" t="inlineStr">
        <is>
          <t>DPZ UW</t>
        </is>
      </c>
      <c r="D2016" t="inlineStr">
        <is>
          <t>B01SD70</t>
        </is>
      </c>
      <c r="E2016" t="inlineStr">
        <is>
          <t>US25754A2015</t>
        </is>
      </c>
      <c r="F2016" t="inlineStr">
        <is>
          <t>25754A201</t>
        </is>
      </c>
      <c r="G2016" s="1" t="n">
        <v>1056.138728171357</v>
      </c>
      <c r="H2016" s="1" t="n">
        <v>424.82</v>
      </c>
      <c r="I2016" s="2" t="n">
        <v>448668.8545017559</v>
      </c>
      <c r="J2016" s="3" t="n">
        <v>0.0054302646913505</v>
      </c>
      <c r="K2016" s="4" t="n">
        <v>82623754.09</v>
      </c>
      <c r="L2016" s="5" t="n">
        <v>4375001</v>
      </c>
      <c r="M2016" s="6" t="n">
        <v>18.88542519</v>
      </c>
      <c r="N2016" s="7">
        <f t="array" ref="N2016">IF(ISNUMBER(_xlfn.SINGLE(_xll.BDP($C2016, "DELTA_MID"))),_xll.BDP($C2016, "DELTA_MID")," ")</f>
        <v/>
      </c>
      <c r="O2016" s="7">
        <f>IF(ISNUMBER(N2016),_xll.BDP($C2016, "OPT_UNDL_TICKER"),"")</f>
        <v/>
      </c>
      <c r="P2016" s="8">
        <f>IF(ISNUMBER(N2016),_xll.BDP($C2016, "OPT_UNDL_PX")," ")</f>
        <v/>
      </c>
      <c r="Q2016" s="7">
        <f>IF(ISNUMBER(N2016),+G2016*_xll.BDP($C2016, "PX_POS_MULT_FACTOR")*P2016/K2016," ")</f>
        <v/>
      </c>
      <c r="R2016" s="8">
        <f t="array" ref="R2016">IF(OR($A2016="TUA",$A2016="TYA"),"",IF(ISNUMBER(_xlfn.SINGLE(_xll.BDP($C2016,"DUR_ADJ_OAS_MID"))),_xll.BDP($C2016,"DUR_ADJ_OAS_MID"),IF(ISNUMBER(_xlfn.SINGLE(_xll.BDP($E2016&amp;" ISIN","DUR_ADJ_OAS_MID"))),_xll.BDP($E2016&amp;" ISIN","DUR_ADJ_OAS_MID")," ")))</f>
        <v/>
      </c>
      <c r="S2016" s="7">
        <f>IF(ISNUMBER(N2016),Q2016*N2016,IF(ISNUMBER(R2016),J2016*R2016," "))</f>
        <v/>
      </c>
      <c r="AB2016" s="8" t="inlineStr">
        <is>
          <t>MSSIQUA1A</t>
        </is>
      </c>
      <c r="AG2016" t="n">
        <v>-0.000465</v>
      </c>
    </row>
    <row r="2017">
      <c r="A2017" t="inlineStr">
        <is>
          <t>QIS</t>
        </is>
      </c>
      <c r="B2017" t="inlineStr">
        <is>
          <t>DT Midstream Inc</t>
        </is>
      </c>
      <c r="C2017" t="inlineStr">
        <is>
          <t>DTM UN</t>
        </is>
      </c>
      <c r="D2017" t="inlineStr">
        <is>
          <t>BN7L880</t>
        </is>
      </c>
      <c r="E2017" t="inlineStr">
        <is>
          <t>US23345M1071</t>
        </is>
      </c>
      <c r="F2017" t="inlineStr">
        <is>
          <t>23345M107</t>
        </is>
      </c>
      <c r="G2017" s="1" t="n">
        <v>4472.982123010808</v>
      </c>
      <c r="H2017" s="1" t="n">
        <v>108.4</v>
      </c>
      <c r="I2017" s="2" t="n">
        <v>484871.2621343716</v>
      </c>
      <c r="J2017" s="3" t="n">
        <v>0.0058684244921407</v>
      </c>
      <c r="K2017" s="4" t="n">
        <v>82623754.09</v>
      </c>
      <c r="L2017" s="5" t="n">
        <v>4375001</v>
      </c>
      <c r="M2017" s="6" t="n">
        <v>18.88542519</v>
      </c>
      <c r="N2017" s="7">
        <f t="array" ref="N2017">IF(ISNUMBER(_xlfn.SINGLE(_xll.BDP($C2017, "DELTA_MID"))),_xll.BDP($C2017, "DELTA_MID")," ")</f>
        <v/>
      </c>
      <c r="O2017" s="7">
        <f>IF(ISNUMBER(N2017),_xll.BDP($C2017, "OPT_UNDL_TICKER"),"")</f>
        <v/>
      </c>
      <c r="P2017" s="8">
        <f>IF(ISNUMBER(N2017),_xll.BDP($C2017, "OPT_UNDL_PX")," ")</f>
        <v/>
      </c>
      <c r="Q2017" s="7">
        <f>IF(ISNUMBER(N2017),+G2017*_xll.BDP($C2017, "PX_POS_MULT_FACTOR")*P2017/K2017," ")</f>
        <v/>
      </c>
      <c r="R2017" s="8">
        <f t="array" ref="R2017">IF(OR($A2017="TUA",$A2017="TYA"),"",IF(ISNUMBER(_xlfn.SINGLE(_xll.BDP($C2017,"DUR_ADJ_OAS_MID"))),_xll.BDP($C2017,"DUR_ADJ_OAS_MID"),IF(ISNUMBER(_xlfn.SINGLE(_xll.BDP($E2017&amp;" ISIN","DUR_ADJ_OAS_MID"))),_xll.BDP($E2017&amp;" ISIN","DUR_ADJ_OAS_MID")," ")))</f>
        <v/>
      </c>
      <c r="S2017" s="7">
        <f>IF(ISNUMBER(N2017),Q2017*N2017,IF(ISNUMBER(R2017),J2017*R2017," "))</f>
        <v/>
      </c>
      <c r="AB2017" s="8" t="inlineStr">
        <is>
          <t>MSSIQUA1A</t>
        </is>
      </c>
      <c r="AG2017" t="n">
        <v>-0.000465</v>
      </c>
    </row>
    <row r="2018">
      <c r="A2018" t="inlineStr">
        <is>
          <t>QIS</t>
        </is>
      </c>
      <c r="B2018" t="inlineStr">
        <is>
          <t>Ecolab Inc</t>
        </is>
      </c>
      <c r="C2018" t="inlineStr">
        <is>
          <t>ECL UN</t>
        </is>
      </c>
      <c r="D2018" t="inlineStr">
        <is>
          <t>2304227</t>
        </is>
      </c>
      <c r="E2018" t="inlineStr">
        <is>
          <t>US2788651006</t>
        </is>
      </c>
      <c r="F2018" t="inlineStr">
        <is>
          <t>278865100</t>
        </is>
      </c>
      <c r="G2018" s="1" t="n">
        <v>1756.068219082477</v>
      </c>
      <c r="H2018" s="1" t="n">
        <v>276</v>
      </c>
      <c r="I2018" s="2" t="n">
        <v>484674.8284667637</v>
      </c>
      <c r="J2018" s="3" t="n">
        <v>0.0058660470442775</v>
      </c>
      <c r="K2018" s="4" t="n">
        <v>82623754.09</v>
      </c>
      <c r="L2018" s="5" t="n">
        <v>4375001</v>
      </c>
      <c r="M2018" s="6" t="n">
        <v>18.88542519</v>
      </c>
      <c r="N2018" s="7">
        <f t="array" ref="N2018">IF(ISNUMBER(_xlfn.SINGLE(_xll.BDP($C2018, "DELTA_MID"))),_xll.BDP($C2018, "DELTA_MID")," ")</f>
        <v/>
      </c>
      <c r="O2018" s="7">
        <f>IF(ISNUMBER(N2018),_xll.BDP($C2018, "OPT_UNDL_TICKER"),"")</f>
        <v/>
      </c>
      <c r="P2018" s="8">
        <f>IF(ISNUMBER(N2018),_xll.BDP($C2018, "OPT_UNDL_PX")," ")</f>
        <v/>
      </c>
      <c r="Q2018" s="7">
        <f>IF(ISNUMBER(N2018),+G2018*_xll.BDP($C2018, "PX_POS_MULT_FACTOR")*P2018/K2018," ")</f>
        <v/>
      </c>
      <c r="R2018" s="8">
        <f t="array" ref="R2018">IF(OR($A2018="TUA",$A2018="TYA"),"",IF(ISNUMBER(_xlfn.SINGLE(_xll.BDP($C2018,"DUR_ADJ_OAS_MID"))),_xll.BDP($C2018,"DUR_ADJ_OAS_MID"),IF(ISNUMBER(_xlfn.SINGLE(_xll.BDP($E2018&amp;" ISIN","DUR_ADJ_OAS_MID"))),_xll.BDP($E2018&amp;" ISIN","DUR_ADJ_OAS_MID")," ")))</f>
        <v/>
      </c>
      <c r="S2018" s="7">
        <f>IF(ISNUMBER(N2018),Q2018*N2018,IF(ISNUMBER(R2018),J2018*R2018," "))</f>
        <v/>
      </c>
      <c r="AB2018" s="8" t="inlineStr">
        <is>
          <t>MSSIQUA1A</t>
        </is>
      </c>
      <c r="AG2018" t="n">
        <v>-0.000465</v>
      </c>
    </row>
    <row r="2019">
      <c r="A2019" t="inlineStr">
        <is>
          <t>QIS</t>
        </is>
      </c>
      <c r="B2019" t="inlineStr">
        <is>
          <t>Edison International</t>
        </is>
      </c>
      <c r="C2019" t="inlineStr">
        <is>
          <t>EIX UN</t>
        </is>
      </c>
      <c r="D2019" t="inlineStr">
        <is>
          <t>2829515</t>
        </is>
      </c>
      <c r="E2019" t="inlineStr">
        <is>
          <t>US2810201077</t>
        </is>
      </c>
      <c r="F2019" t="inlineStr">
        <is>
          <t>281020107</t>
        </is>
      </c>
      <c r="G2019" s="1" t="n">
        <v>8507.153969944569</v>
      </c>
      <c r="H2019" s="1" t="n">
        <v>58.08</v>
      </c>
      <c r="I2019" s="2" t="n">
        <v>494095.5025743805</v>
      </c>
      <c r="J2019" s="3" t="n">
        <v>0.0059800659993756</v>
      </c>
      <c r="K2019" s="4" t="n">
        <v>82623754.09</v>
      </c>
      <c r="L2019" s="5" t="n">
        <v>4375001</v>
      </c>
      <c r="M2019" s="6" t="n">
        <v>18.88542519</v>
      </c>
      <c r="N2019" s="7">
        <f t="array" ref="N2019">IF(ISNUMBER(_xlfn.SINGLE(_xll.BDP($C2019, "DELTA_MID"))),_xll.BDP($C2019, "DELTA_MID")," ")</f>
        <v/>
      </c>
      <c r="O2019" s="7">
        <f>IF(ISNUMBER(N2019),_xll.BDP($C2019, "OPT_UNDL_TICKER"),"")</f>
        <v/>
      </c>
      <c r="P2019" s="8">
        <f>IF(ISNUMBER(N2019),_xll.BDP($C2019, "OPT_UNDL_PX")," ")</f>
        <v/>
      </c>
      <c r="Q2019" s="7">
        <f>IF(ISNUMBER(N2019),+G2019*_xll.BDP($C2019, "PX_POS_MULT_FACTOR")*P2019/K2019," ")</f>
        <v/>
      </c>
      <c r="R2019" s="8">
        <f t="array" ref="R2019">IF(OR($A2019="TUA",$A2019="TYA"),"",IF(ISNUMBER(_xlfn.SINGLE(_xll.BDP($C2019,"DUR_ADJ_OAS_MID"))),_xll.BDP($C2019,"DUR_ADJ_OAS_MID"),IF(ISNUMBER(_xlfn.SINGLE(_xll.BDP($E2019&amp;" ISIN","DUR_ADJ_OAS_MID"))),_xll.BDP($E2019&amp;" ISIN","DUR_ADJ_OAS_MID")," ")))</f>
        <v/>
      </c>
      <c r="S2019" s="7">
        <f>IF(ISNUMBER(N2019),Q2019*N2019,IF(ISNUMBER(R2019),J2019*R2019," "))</f>
        <v/>
      </c>
      <c r="AB2019" s="8" t="inlineStr">
        <is>
          <t>MSSIQUA1A</t>
        </is>
      </c>
      <c r="AG2019" t="n">
        <v>-0.000465</v>
      </c>
    </row>
    <row r="2020">
      <c r="A2020" t="inlineStr">
        <is>
          <t>QIS</t>
        </is>
      </c>
      <c r="B2020" t="inlineStr">
        <is>
          <t>Elevance Health Inc</t>
        </is>
      </c>
      <c r="C2020" t="inlineStr">
        <is>
          <t>ELV UN</t>
        </is>
      </c>
      <c r="D2020" t="inlineStr">
        <is>
          <t>BSPHGL4</t>
        </is>
      </c>
      <c r="E2020" t="inlineStr">
        <is>
          <t>US0367521038</t>
        </is>
      </c>
      <c r="F2020" t="inlineStr">
        <is>
          <t>036752103</t>
        </is>
      </c>
      <c r="G2020" s="1" t="n">
        <v>1548.367993031988</v>
      </c>
      <c r="H2020" s="1" t="n">
        <v>345.21</v>
      </c>
      <c r="I2020" s="2" t="n">
        <v>534512.1148745725</v>
      </c>
      <c r="J2020" s="3" t="n">
        <v>0.0064692305591965</v>
      </c>
      <c r="K2020" s="4" t="n">
        <v>82623754.09</v>
      </c>
      <c r="L2020" s="5" t="n">
        <v>4375001</v>
      </c>
      <c r="M2020" s="6" t="n">
        <v>18.88542519</v>
      </c>
      <c r="N2020" s="7">
        <f t="array" ref="N2020">IF(ISNUMBER(_xlfn.SINGLE(_xll.BDP($C2020, "DELTA_MID"))),_xll.BDP($C2020, "DELTA_MID")," ")</f>
        <v/>
      </c>
      <c r="O2020" s="7">
        <f>IF(ISNUMBER(N2020),_xll.BDP($C2020, "OPT_UNDL_TICKER"),"")</f>
        <v/>
      </c>
      <c r="P2020" s="8">
        <f>IF(ISNUMBER(N2020),_xll.BDP($C2020, "OPT_UNDL_PX")," ")</f>
        <v/>
      </c>
      <c r="Q2020" s="7">
        <f>IF(ISNUMBER(N2020),+G2020*_xll.BDP($C2020, "PX_POS_MULT_FACTOR")*P2020/K2020," ")</f>
        <v/>
      </c>
      <c r="R2020" s="8">
        <f t="array" ref="R2020">IF(OR($A2020="TUA",$A2020="TYA"),"",IF(ISNUMBER(_xlfn.SINGLE(_xll.BDP($C2020,"DUR_ADJ_OAS_MID"))),_xll.BDP($C2020,"DUR_ADJ_OAS_MID"),IF(ISNUMBER(_xlfn.SINGLE(_xll.BDP($E2020&amp;" ISIN","DUR_ADJ_OAS_MID"))),_xll.BDP($E2020&amp;" ISIN","DUR_ADJ_OAS_MID")," ")))</f>
        <v/>
      </c>
      <c r="S2020" s="7">
        <f>IF(ISNUMBER(N2020),Q2020*N2020,IF(ISNUMBER(R2020),J2020*R2020," "))</f>
        <v/>
      </c>
      <c r="AB2020" s="8" t="inlineStr">
        <is>
          <t>MSSIQUA1A</t>
        </is>
      </c>
      <c r="AG2020" t="n">
        <v>-0.000465</v>
      </c>
    </row>
    <row r="2021">
      <c r="A2021" t="inlineStr">
        <is>
          <t>QIS</t>
        </is>
      </c>
      <c r="B2021" t="inlineStr">
        <is>
          <t>Equinix Inc</t>
        </is>
      </c>
      <c r="C2021" t="inlineStr">
        <is>
          <t>EQIX UW</t>
        </is>
      </c>
      <c r="D2021" t="inlineStr">
        <is>
          <t>BVLZX12</t>
        </is>
      </c>
      <c r="E2021" t="inlineStr">
        <is>
          <t>US29444U7000</t>
        </is>
      </c>
      <c r="F2021" t="inlineStr">
        <is>
          <t>29444U700</t>
        </is>
      </c>
      <c r="G2021" s="1" t="n">
        <v>600.2546745844735</v>
      </c>
      <c r="H2021" s="1" t="n">
        <v>829.05</v>
      </c>
      <c r="I2021" s="2" t="n">
        <v>497641.1379642577</v>
      </c>
      <c r="J2021" s="3" t="n">
        <v>0.0060229790263728</v>
      </c>
      <c r="K2021" s="4" t="n">
        <v>82623754.09</v>
      </c>
      <c r="L2021" s="5" t="n">
        <v>4375001</v>
      </c>
      <c r="M2021" s="6" t="n">
        <v>18.88542519</v>
      </c>
      <c r="N2021" s="7">
        <f t="array" ref="N2021">IF(ISNUMBER(_xlfn.SINGLE(_xll.BDP($C2021, "DELTA_MID"))),_xll.BDP($C2021, "DELTA_MID")," ")</f>
        <v/>
      </c>
      <c r="O2021" s="7">
        <f>IF(ISNUMBER(N2021),_xll.BDP($C2021, "OPT_UNDL_TICKER"),"")</f>
        <v/>
      </c>
      <c r="P2021" s="8">
        <f>IF(ISNUMBER(N2021),_xll.BDP($C2021, "OPT_UNDL_PX")," ")</f>
        <v/>
      </c>
      <c r="Q2021" s="7">
        <f>IF(ISNUMBER(N2021),+G2021*_xll.BDP($C2021, "PX_POS_MULT_FACTOR")*P2021/K2021," ")</f>
        <v/>
      </c>
      <c r="R2021" s="8">
        <f t="array" ref="R2021">IF(OR($A2021="TUA",$A2021="TYA"),"",IF(ISNUMBER(_xlfn.SINGLE(_xll.BDP($C2021,"DUR_ADJ_OAS_MID"))),_xll.BDP($C2021,"DUR_ADJ_OAS_MID"),IF(ISNUMBER(_xlfn.SINGLE(_xll.BDP($E2021&amp;" ISIN","DUR_ADJ_OAS_MID"))),_xll.BDP($E2021&amp;" ISIN","DUR_ADJ_OAS_MID")," ")))</f>
        <v/>
      </c>
      <c r="S2021" s="7">
        <f>IF(ISNUMBER(N2021),Q2021*N2021,IF(ISNUMBER(R2021),J2021*R2021," "))</f>
        <v/>
      </c>
      <c r="AB2021" s="8" t="inlineStr">
        <is>
          <t>MSSIQUA1A</t>
        </is>
      </c>
      <c r="AG2021" t="n">
        <v>-0.000465</v>
      </c>
    </row>
    <row r="2022">
      <c r="A2022" t="inlineStr">
        <is>
          <t>QIS</t>
        </is>
      </c>
      <c r="B2022" t="inlineStr">
        <is>
          <t>Element Solutions Inc</t>
        </is>
      </c>
      <c r="C2022" t="inlineStr">
        <is>
          <t>ESI UN</t>
        </is>
      </c>
      <c r="D2022" t="inlineStr">
        <is>
          <t>BJ1C2K1</t>
        </is>
      </c>
      <c r="E2022" t="inlineStr">
        <is>
          <t>US28618M1062</t>
        </is>
      </c>
      <c r="F2022" t="inlineStr">
        <is>
          <t>28618M106</t>
        </is>
      </c>
      <c r="G2022" s="1" t="n">
        <v>17751.57343137604</v>
      </c>
      <c r="H2022" s="1" t="n">
        <v>25.38</v>
      </c>
      <c r="I2022" s="2" t="n">
        <v>450534.9336883239</v>
      </c>
      <c r="J2022" s="3" t="n">
        <v>0.0054528499539922</v>
      </c>
      <c r="K2022" s="4" t="n">
        <v>82623754.09</v>
      </c>
      <c r="L2022" s="5" t="n">
        <v>4375001</v>
      </c>
      <c r="M2022" s="6" t="n">
        <v>18.88542519</v>
      </c>
      <c r="N2022" s="7">
        <f t="array" ref="N2022">IF(ISNUMBER(_xlfn.SINGLE(_xll.BDP($C2022, "DELTA_MID"))),_xll.BDP($C2022, "DELTA_MID")," ")</f>
        <v/>
      </c>
      <c r="O2022" s="7">
        <f>IF(ISNUMBER(N2022),_xll.BDP($C2022, "OPT_UNDL_TICKER"),"")</f>
        <v/>
      </c>
      <c r="P2022" s="8">
        <f>IF(ISNUMBER(N2022),_xll.BDP($C2022, "OPT_UNDL_PX")," ")</f>
        <v/>
      </c>
      <c r="Q2022" s="7">
        <f>IF(ISNUMBER(N2022),+G2022*_xll.BDP($C2022, "PX_POS_MULT_FACTOR")*P2022/K2022," ")</f>
        <v/>
      </c>
      <c r="R2022" s="8">
        <f t="array" ref="R2022">IF(OR($A2022="TUA",$A2022="TYA"),"",IF(ISNUMBER(_xlfn.SINGLE(_xll.BDP($C2022,"DUR_ADJ_OAS_MID"))),_xll.BDP($C2022,"DUR_ADJ_OAS_MID"),IF(ISNUMBER(_xlfn.SINGLE(_xll.BDP($E2022&amp;" ISIN","DUR_ADJ_OAS_MID"))),_xll.BDP($E2022&amp;" ISIN","DUR_ADJ_OAS_MID")," ")))</f>
        <v/>
      </c>
      <c r="S2022" s="7">
        <f>IF(ISNUMBER(N2022),Q2022*N2022,IF(ISNUMBER(R2022),J2022*R2022," "))</f>
        <v/>
      </c>
      <c r="AB2022" s="8" t="inlineStr">
        <is>
          <t>MSSIQUA1A</t>
        </is>
      </c>
      <c r="AG2022" t="n">
        <v>-0.000465</v>
      </c>
    </row>
    <row r="2023">
      <c r="A2023" t="inlineStr">
        <is>
          <t>QIS</t>
        </is>
      </c>
      <c r="B2023" t="inlineStr">
        <is>
          <t>Extra Space Storage Inc</t>
        </is>
      </c>
      <c r="C2023" t="inlineStr">
        <is>
          <t>EXR UN</t>
        </is>
      </c>
      <c r="D2023" t="inlineStr">
        <is>
          <t>B02HWR9</t>
        </is>
      </c>
      <c r="E2023" t="inlineStr">
        <is>
          <t>US30225T1025</t>
        </is>
      </c>
      <c r="F2023" t="inlineStr">
        <is>
          <t>30225T102</t>
        </is>
      </c>
      <c r="G2023" s="1" t="n">
        <v>3306.266059614125</v>
      </c>
      <c r="H2023" s="1" t="n">
        <v>152.09</v>
      </c>
      <c r="I2023" s="2" t="n">
        <v>502850.0050067122</v>
      </c>
      <c r="J2023" s="3" t="n">
        <v>0.0060860222407586</v>
      </c>
      <c r="K2023" s="4" t="n">
        <v>82623754.09</v>
      </c>
      <c r="L2023" s="5" t="n">
        <v>4375001</v>
      </c>
      <c r="M2023" s="6" t="n">
        <v>18.88542519</v>
      </c>
      <c r="N2023" s="7">
        <f t="array" ref="N2023">IF(ISNUMBER(_xlfn.SINGLE(_xll.BDP($C2023, "DELTA_MID"))),_xll.BDP($C2023, "DELTA_MID")," ")</f>
        <v/>
      </c>
      <c r="O2023" s="7">
        <f>IF(ISNUMBER(N2023),_xll.BDP($C2023, "OPT_UNDL_TICKER"),"")</f>
        <v/>
      </c>
      <c r="P2023" s="8">
        <f>IF(ISNUMBER(N2023),_xll.BDP($C2023, "OPT_UNDL_PX")," ")</f>
        <v/>
      </c>
      <c r="Q2023" s="7">
        <f>IF(ISNUMBER(N2023),+G2023*_xll.BDP($C2023, "PX_POS_MULT_FACTOR")*P2023/K2023," ")</f>
        <v/>
      </c>
      <c r="R2023" s="8">
        <f t="array" ref="R2023">IF(OR($A2023="TUA",$A2023="TYA"),"",IF(ISNUMBER(_xlfn.SINGLE(_xll.BDP($C2023,"DUR_ADJ_OAS_MID"))),_xll.BDP($C2023,"DUR_ADJ_OAS_MID"),IF(ISNUMBER(_xlfn.SINGLE(_xll.BDP($E2023&amp;" ISIN","DUR_ADJ_OAS_MID"))),_xll.BDP($E2023&amp;" ISIN","DUR_ADJ_OAS_MID")," ")))</f>
        <v/>
      </c>
      <c r="S2023" s="7">
        <f>IF(ISNUMBER(N2023),Q2023*N2023,IF(ISNUMBER(R2023),J2023*R2023," "))</f>
        <v/>
      </c>
      <c r="AB2023" s="8" t="inlineStr">
        <is>
          <t>MSSIQUA1A</t>
        </is>
      </c>
      <c r="AG2023" t="n">
        <v>-0.000465</v>
      </c>
    </row>
    <row r="2024">
      <c r="A2024" t="inlineStr">
        <is>
          <t>QIS</t>
        </is>
      </c>
      <c r="B2024" t="inlineStr">
        <is>
          <t>Fiserv Inc</t>
        </is>
      </c>
      <c r="C2024" t="inlineStr">
        <is>
          <t>FI UN</t>
        </is>
      </c>
      <c r="D2024" t="inlineStr">
        <is>
          <t>2342034</t>
        </is>
      </c>
      <c r="E2024" t="inlineStr">
        <is>
          <t>US3377381088</t>
        </is>
      </c>
      <c r="F2024" t="inlineStr">
        <is>
          <t>337738108</t>
        </is>
      </c>
      <c r="G2024" s="1" t="n">
        <v>3582.432120361288</v>
      </c>
      <c r="H2024" s="1" t="n">
        <v>125.25</v>
      </c>
      <c r="I2024" s="2" t="n">
        <v>448699.6230752514</v>
      </c>
      <c r="J2024" s="3" t="n">
        <v>0.0054306370851473</v>
      </c>
      <c r="K2024" s="4" t="n">
        <v>82623754.09</v>
      </c>
      <c r="L2024" s="5" t="n">
        <v>4375001</v>
      </c>
      <c r="M2024" s="6" t="n">
        <v>18.88542519</v>
      </c>
      <c r="N2024" s="7">
        <f t="array" ref="N2024">IF(ISNUMBER(_xlfn.SINGLE(_xll.BDP($C2024, "DELTA_MID"))),_xll.BDP($C2024, "DELTA_MID")," ")</f>
        <v/>
      </c>
      <c r="O2024" s="7">
        <f>IF(ISNUMBER(N2024),_xll.BDP($C2024, "OPT_UNDL_TICKER"),"")</f>
        <v/>
      </c>
      <c r="P2024" s="8">
        <f>IF(ISNUMBER(N2024),_xll.BDP($C2024, "OPT_UNDL_PX")," ")</f>
        <v/>
      </c>
      <c r="Q2024" s="7">
        <f>IF(ISNUMBER(N2024),+G2024*_xll.BDP($C2024, "PX_POS_MULT_FACTOR")*P2024/K2024," ")</f>
        <v/>
      </c>
      <c r="R2024" s="8">
        <f t="array" ref="R2024">IF(OR($A2024="TUA",$A2024="TYA"),"",IF(ISNUMBER(_xlfn.SINGLE(_xll.BDP($C2024,"DUR_ADJ_OAS_MID"))),_xll.BDP($C2024,"DUR_ADJ_OAS_MID"),IF(ISNUMBER(_xlfn.SINGLE(_xll.BDP($E2024&amp;" ISIN","DUR_ADJ_OAS_MID"))),_xll.BDP($E2024&amp;" ISIN","DUR_ADJ_OAS_MID")," ")))</f>
        <v/>
      </c>
      <c r="S2024" s="7">
        <f>IF(ISNUMBER(N2024),Q2024*N2024,IF(ISNUMBER(R2024),J2024*R2024," "))</f>
        <v/>
      </c>
      <c r="AB2024" s="8" t="inlineStr">
        <is>
          <t>MSSIQUA1A</t>
        </is>
      </c>
      <c r="AG2024" t="n">
        <v>-0.000465</v>
      </c>
    </row>
    <row r="2025">
      <c r="A2025" t="inlineStr">
        <is>
          <t>QIS</t>
        </is>
      </c>
      <c r="B2025" t="inlineStr">
        <is>
          <t>Comfort Systems USA Inc</t>
        </is>
      </c>
      <c r="C2025" t="inlineStr">
        <is>
          <t>FIX UN</t>
        </is>
      </c>
      <c r="D2025" t="inlineStr">
        <is>
          <t>2036047</t>
        </is>
      </c>
      <c r="E2025" t="inlineStr">
        <is>
          <t>US1999081045</t>
        </is>
      </c>
      <c r="F2025" t="inlineStr">
        <is>
          <t>199908104</t>
        </is>
      </c>
      <c r="G2025" s="1" t="n">
        <v>607.6460849102926</v>
      </c>
      <c r="H2025" s="1" t="n">
        <v>790.72</v>
      </c>
      <c r="I2025" s="2" t="n">
        <v>480477.9122602666</v>
      </c>
      <c r="J2025" s="3" t="n">
        <v>0.0058152515284756</v>
      </c>
      <c r="K2025" s="4" t="n">
        <v>82623754.09</v>
      </c>
      <c r="L2025" s="5" t="n">
        <v>4375001</v>
      </c>
      <c r="M2025" s="6" t="n">
        <v>18.88542519</v>
      </c>
      <c r="N2025" s="7">
        <f t="array" ref="N2025">IF(ISNUMBER(_xlfn.SINGLE(_xll.BDP($C2025, "DELTA_MID"))),_xll.BDP($C2025, "DELTA_MID")," ")</f>
        <v/>
      </c>
      <c r="O2025" s="7">
        <f>IF(ISNUMBER(N2025),_xll.BDP($C2025, "OPT_UNDL_TICKER"),"")</f>
        <v/>
      </c>
      <c r="P2025" s="8">
        <f>IF(ISNUMBER(N2025),_xll.BDP($C2025, "OPT_UNDL_PX")," ")</f>
        <v/>
      </c>
      <c r="Q2025" s="7">
        <f>IF(ISNUMBER(N2025),+G2025*_xll.BDP($C2025, "PX_POS_MULT_FACTOR")*P2025/K2025," ")</f>
        <v/>
      </c>
      <c r="R2025" s="8">
        <f t="array" ref="R2025">IF(OR($A2025="TUA",$A2025="TYA"),"",IF(ISNUMBER(_xlfn.SINGLE(_xll.BDP($C2025,"DUR_ADJ_OAS_MID"))),_xll.BDP($C2025,"DUR_ADJ_OAS_MID"),IF(ISNUMBER(_xlfn.SINGLE(_xll.BDP($E2025&amp;" ISIN","DUR_ADJ_OAS_MID"))),_xll.BDP($E2025&amp;" ISIN","DUR_ADJ_OAS_MID")," ")))</f>
        <v/>
      </c>
      <c r="S2025" s="7">
        <f>IF(ISNUMBER(N2025),Q2025*N2025,IF(ISNUMBER(R2025),J2025*R2025," "))</f>
        <v/>
      </c>
      <c r="AB2025" s="8" t="inlineStr">
        <is>
          <t>MSSIQUA1A</t>
        </is>
      </c>
      <c r="AG2025" t="n">
        <v>-0.000465</v>
      </c>
    </row>
    <row r="2026">
      <c r="A2026" t="inlineStr">
        <is>
          <t>QIS</t>
        </is>
      </c>
      <c r="B2026" t="inlineStr">
        <is>
          <t>Fox Corp</t>
        </is>
      </c>
      <c r="C2026" t="inlineStr">
        <is>
          <t>FOXA UW</t>
        </is>
      </c>
      <c r="D2026" t="inlineStr">
        <is>
          <t>BJJMGL2</t>
        </is>
      </c>
      <c r="E2026" t="inlineStr">
        <is>
          <t>US35137L1052</t>
        </is>
      </c>
      <c r="F2026" t="inlineStr">
        <is>
          <t>35137L105</t>
        </is>
      </c>
      <c r="G2026" s="1" t="n">
        <v>8085.921741668825</v>
      </c>
      <c r="H2026" s="1" t="n">
        <v>58.58</v>
      </c>
      <c r="I2026" s="2" t="n">
        <v>473673.2956269598</v>
      </c>
      <c r="J2026" s="3" t="n">
        <v>0.0057328948659364</v>
      </c>
      <c r="K2026" s="4" t="n">
        <v>82623754.09</v>
      </c>
      <c r="L2026" s="5" t="n">
        <v>4375001</v>
      </c>
      <c r="M2026" s="6" t="n">
        <v>18.88542519</v>
      </c>
      <c r="N2026" s="7">
        <f t="array" ref="N2026">IF(ISNUMBER(_xlfn.SINGLE(_xll.BDP($C2026, "DELTA_MID"))),_xll.BDP($C2026, "DELTA_MID")," ")</f>
        <v/>
      </c>
      <c r="O2026" s="7">
        <f>IF(ISNUMBER(N2026),_xll.BDP($C2026, "OPT_UNDL_TICKER"),"")</f>
        <v/>
      </c>
      <c r="P2026" s="8">
        <f>IF(ISNUMBER(N2026),_xll.BDP($C2026, "OPT_UNDL_PX")," ")</f>
        <v/>
      </c>
      <c r="Q2026" s="7">
        <f>IF(ISNUMBER(N2026),+G2026*_xll.BDP($C2026, "PX_POS_MULT_FACTOR")*P2026/K2026," ")</f>
        <v/>
      </c>
      <c r="R2026" s="8">
        <f t="array" ref="R2026">IF(OR($A2026="TUA",$A2026="TYA"),"",IF(ISNUMBER(_xlfn.SINGLE(_xll.BDP($C2026,"DUR_ADJ_OAS_MID"))),_xll.BDP($C2026,"DUR_ADJ_OAS_MID"),IF(ISNUMBER(_xlfn.SINGLE(_xll.BDP($E2026&amp;" ISIN","DUR_ADJ_OAS_MID"))),_xll.BDP($E2026&amp;" ISIN","DUR_ADJ_OAS_MID")," ")))</f>
        <v/>
      </c>
      <c r="S2026" s="7">
        <f>IF(ISNUMBER(N2026),Q2026*N2026,IF(ISNUMBER(R2026),J2026*R2026," "))</f>
        <v/>
      </c>
      <c r="AB2026" s="8" t="inlineStr">
        <is>
          <t>MSSIQUA1A</t>
        </is>
      </c>
      <c r="AG2026" t="n">
        <v>-0.000465</v>
      </c>
    </row>
    <row r="2027">
      <c r="A2027" t="inlineStr">
        <is>
          <t>QIS</t>
        </is>
      </c>
      <c r="B2027" t="inlineStr">
        <is>
          <t>General Mills Inc</t>
        </is>
      </c>
      <c r="C2027" t="inlineStr">
        <is>
          <t>GIS UN</t>
        </is>
      </c>
      <c r="D2027" t="inlineStr">
        <is>
          <t>2367026</t>
        </is>
      </c>
      <c r="E2027" t="inlineStr">
        <is>
          <t>US3703341046</t>
        </is>
      </c>
      <c r="F2027" t="inlineStr">
        <is>
          <t>370334104</t>
        </is>
      </c>
      <c r="G2027" s="1" t="n">
        <v>9696.176714103389</v>
      </c>
      <c r="H2027" s="1" t="n">
        <v>49.18</v>
      </c>
      <c r="I2027" s="2" t="n">
        <v>476857.9707996047</v>
      </c>
      <c r="J2027" s="3" t="n">
        <v>0.005771439170873</v>
      </c>
      <c r="K2027" s="4" t="n">
        <v>82623754.09</v>
      </c>
      <c r="L2027" s="5" t="n">
        <v>4375001</v>
      </c>
      <c r="M2027" s="6" t="n">
        <v>18.88542519</v>
      </c>
      <c r="N2027" s="7">
        <f t="array" ref="N2027">IF(ISNUMBER(_xlfn.SINGLE(_xll.BDP($C2027, "DELTA_MID"))),_xll.BDP($C2027, "DELTA_MID")," ")</f>
        <v/>
      </c>
      <c r="O2027" s="7">
        <f>IF(ISNUMBER(N2027),_xll.BDP($C2027, "OPT_UNDL_TICKER"),"")</f>
        <v/>
      </c>
      <c r="P2027" s="8">
        <f>IF(ISNUMBER(N2027),_xll.BDP($C2027, "OPT_UNDL_PX")," ")</f>
        <v/>
      </c>
      <c r="Q2027" s="7">
        <f>IF(ISNUMBER(N2027),+G2027*_xll.BDP($C2027, "PX_POS_MULT_FACTOR")*P2027/K2027," ")</f>
        <v/>
      </c>
      <c r="R2027" s="8">
        <f t="array" ref="R2027">IF(OR($A2027="TUA",$A2027="TYA"),"",IF(ISNUMBER(_xlfn.SINGLE(_xll.BDP($C2027,"DUR_ADJ_OAS_MID"))),_xll.BDP($C2027,"DUR_ADJ_OAS_MID"),IF(ISNUMBER(_xlfn.SINGLE(_xll.BDP($E2027&amp;" ISIN","DUR_ADJ_OAS_MID"))),_xll.BDP($E2027&amp;" ISIN","DUR_ADJ_OAS_MID")," ")))</f>
        <v/>
      </c>
      <c r="S2027" s="7">
        <f>IF(ISNUMBER(N2027),Q2027*N2027,IF(ISNUMBER(R2027),J2027*R2027," "))</f>
        <v/>
      </c>
      <c r="AB2027" s="8" t="inlineStr">
        <is>
          <t>MSSIQUA1A</t>
        </is>
      </c>
      <c r="AG2027" t="n">
        <v>-0.000465</v>
      </c>
    </row>
    <row r="2028">
      <c r="A2028" t="inlineStr">
        <is>
          <t>QIS</t>
        </is>
      </c>
      <c r="B2028" t="inlineStr">
        <is>
          <t>Home Depot Inc/The</t>
        </is>
      </c>
      <c r="C2028" t="inlineStr">
        <is>
          <t>HD UN</t>
        </is>
      </c>
      <c r="D2028" t="inlineStr">
        <is>
          <t>2434209</t>
        </is>
      </c>
      <c r="E2028" t="inlineStr">
        <is>
          <t>US4370761029</t>
        </is>
      </c>
      <c r="F2028" t="inlineStr">
        <is>
          <t>437076102</t>
        </is>
      </c>
      <c r="G2028" s="1" t="n">
        <v>1124.197726015264</v>
      </c>
      <c r="H2028" s="1" t="n">
        <v>388.97</v>
      </c>
      <c r="I2028" s="2" t="n">
        <v>437279.1894881572</v>
      </c>
      <c r="J2028" s="3" t="n">
        <v>0.0052924149272113</v>
      </c>
      <c r="K2028" s="4" t="n">
        <v>82623754.09</v>
      </c>
      <c r="L2028" s="5" t="n">
        <v>4375001</v>
      </c>
      <c r="M2028" s="6" t="n">
        <v>18.88542519</v>
      </c>
      <c r="N2028" s="7">
        <f t="array" ref="N2028">IF(ISNUMBER(_xlfn.SINGLE(_xll.BDP($C2028, "DELTA_MID"))),_xll.BDP($C2028, "DELTA_MID")," ")</f>
        <v/>
      </c>
      <c r="O2028" s="7">
        <f>IF(ISNUMBER(N2028),_xll.BDP($C2028, "OPT_UNDL_TICKER"),"")</f>
        <v/>
      </c>
      <c r="P2028" s="8">
        <f>IF(ISNUMBER(N2028),_xll.BDP($C2028, "OPT_UNDL_PX")," ")</f>
        <v/>
      </c>
      <c r="Q2028" s="7">
        <f>IF(ISNUMBER(N2028),+G2028*_xll.BDP($C2028, "PX_POS_MULT_FACTOR")*P2028/K2028," ")</f>
        <v/>
      </c>
      <c r="R2028" s="8">
        <f t="array" ref="R2028">IF(OR($A2028="TUA",$A2028="TYA"),"",IF(ISNUMBER(_xlfn.SINGLE(_xll.BDP($C2028,"DUR_ADJ_OAS_MID"))),_xll.BDP($C2028,"DUR_ADJ_OAS_MID"),IF(ISNUMBER(_xlfn.SINGLE(_xll.BDP($E2028&amp;" ISIN","DUR_ADJ_OAS_MID"))),_xll.BDP($E2028&amp;" ISIN","DUR_ADJ_OAS_MID")," ")))</f>
        <v/>
      </c>
      <c r="S2028" s="7">
        <f>IF(ISNUMBER(N2028),Q2028*N2028,IF(ISNUMBER(R2028),J2028*R2028," "))</f>
        <v/>
      </c>
      <c r="AB2028" s="8" t="inlineStr">
        <is>
          <t>MSSIQUA1A</t>
        </is>
      </c>
      <c r="AG2028" t="n">
        <v>-0.000465</v>
      </c>
    </row>
    <row r="2029">
      <c r="A2029" t="inlineStr">
        <is>
          <t>QIS</t>
        </is>
      </c>
      <c r="B2029" t="inlineStr">
        <is>
          <t>H&amp;R Block Inc</t>
        </is>
      </c>
      <c r="C2029" t="inlineStr">
        <is>
          <t>HRB UN</t>
        </is>
      </c>
      <c r="D2029" t="inlineStr">
        <is>
          <t>2105505</t>
        </is>
      </c>
      <c r="E2029" t="inlineStr">
        <is>
          <t>US0936711052</t>
        </is>
      </c>
      <c r="F2029" t="inlineStr">
        <is>
          <t>093671105</t>
        </is>
      </c>
      <c r="G2029" s="1" t="n">
        <v>9479.545596687669</v>
      </c>
      <c r="H2029" s="1" t="n">
        <v>52.41</v>
      </c>
      <c r="I2029" s="2" t="n">
        <v>496822.9847224006</v>
      </c>
      <c r="J2029" s="3" t="n">
        <v>0.0060130768711044</v>
      </c>
      <c r="K2029" s="4" t="n">
        <v>82623754.09</v>
      </c>
      <c r="L2029" s="5" t="n">
        <v>4375001</v>
      </c>
      <c r="M2029" s="6" t="n">
        <v>18.88542519</v>
      </c>
      <c r="N2029" s="7">
        <f t="array" ref="N2029">IF(ISNUMBER(_xlfn.SINGLE(_xll.BDP($C2029, "DELTA_MID"))),_xll.BDP($C2029, "DELTA_MID")," ")</f>
        <v/>
      </c>
      <c r="O2029" s="7">
        <f>IF(ISNUMBER(N2029),_xll.BDP($C2029, "OPT_UNDL_TICKER"),"")</f>
        <v/>
      </c>
      <c r="P2029" s="8">
        <f>IF(ISNUMBER(N2029),_xll.BDP($C2029, "OPT_UNDL_PX")," ")</f>
        <v/>
      </c>
      <c r="Q2029" s="7">
        <f>IF(ISNUMBER(N2029),+G2029*_xll.BDP($C2029, "PX_POS_MULT_FACTOR")*P2029/K2029," ")</f>
        <v/>
      </c>
      <c r="R2029" s="8">
        <f t="array" ref="R2029">IF(OR($A2029="TUA",$A2029="TYA"),"",IF(ISNUMBER(_xlfn.SINGLE(_xll.BDP($C2029,"DUR_ADJ_OAS_MID"))),_xll.BDP($C2029,"DUR_ADJ_OAS_MID"),IF(ISNUMBER(_xlfn.SINGLE(_xll.BDP($E2029&amp;" ISIN","DUR_ADJ_OAS_MID"))),_xll.BDP($E2029&amp;" ISIN","DUR_ADJ_OAS_MID")," ")))</f>
        <v/>
      </c>
      <c r="S2029" s="7">
        <f>IF(ISNUMBER(N2029),Q2029*N2029,IF(ISNUMBER(R2029),J2029*R2029," "))</f>
        <v/>
      </c>
      <c r="AB2029" s="8" t="inlineStr">
        <is>
          <t>MSSIQUA1A</t>
        </is>
      </c>
      <c r="AG2029" t="n">
        <v>-0.000465</v>
      </c>
    </row>
    <row r="2030">
      <c r="A2030" t="inlineStr">
        <is>
          <t>QIS</t>
        </is>
      </c>
      <c r="B2030" t="inlineStr">
        <is>
          <t>Hershey Co/The</t>
        </is>
      </c>
      <c r="C2030" t="inlineStr">
        <is>
          <t>HSY UN</t>
        </is>
      </c>
      <c r="D2030" t="inlineStr">
        <is>
          <t>2422806</t>
        </is>
      </c>
      <c r="E2030" t="inlineStr">
        <is>
          <t>US4278661081</t>
        </is>
      </c>
      <c r="F2030" t="inlineStr">
        <is>
          <t>427866108</t>
        </is>
      </c>
      <c r="G2030" s="1" t="n">
        <v>2560.948592077974</v>
      </c>
      <c r="H2030" s="1" t="n">
        <v>184.2</v>
      </c>
      <c r="I2030" s="2" t="n">
        <v>471726.7306607628</v>
      </c>
      <c r="J2030" s="3" t="n">
        <v>0.0057093354793213</v>
      </c>
      <c r="K2030" s="4" t="n">
        <v>82623754.09</v>
      </c>
      <c r="L2030" s="5" t="n">
        <v>4375001</v>
      </c>
      <c r="M2030" s="6" t="n">
        <v>18.88542519</v>
      </c>
      <c r="N2030" s="7">
        <f t="array" ref="N2030">IF(ISNUMBER(_xlfn.SINGLE(_xll.BDP($C2030, "DELTA_MID"))),_xll.BDP($C2030, "DELTA_MID")," ")</f>
        <v/>
      </c>
      <c r="O2030" s="7">
        <f>IF(ISNUMBER(N2030),_xll.BDP($C2030, "OPT_UNDL_TICKER"),"")</f>
        <v/>
      </c>
      <c r="P2030" s="8">
        <f>IF(ISNUMBER(N2030),_xll.BDP($C2030, "OPT_UNDL_PX")," ")</f>
        <v/>
      </c>
      <c r="Q2030" s="7">
        <f>IF(ISNUMBER(N2030),+G2030*_xll.BDP($C2030, "PX_POS_MULT_FACTOR")*P2030/K2030," ")</f>
        <v/>
      </c>
      <c r="R2030" s="8">
        <f t="array" ref="R2030">IF(OR($A2030="TUA",$A2030="TYA"),"",IF(ISNUMBER(_xlfn.SINGLE(_xll.BDP($C2030,"DUR_ADJ_OAS_MID"))),_xll.BDP($C2030,"DUR_ADJ_OAS_MID"),IF(ISNUMBER(_xlfn.SINGLE(_xll.BDP($E2030&amp;" ISIN","DUR_ADJ_OAS_MID"))),_xll.BDP($E2030&amp;" ISIN","DUR_ADJ_OAS_MID")," ")))</f>
        <v/>
      </c>
      <c r="S2030" s="7">
        <f>IF(ISNUMBER(N2030),Q2030*N2030,IF(ISNUMBER(R2030),J2030*R2030," "))</f>
        <v/>
      </c>
      <c r="AB2030" s="8" t="inlineStr">
        <is>
          <t>MSSIQUA1A</t>
        </is>
      </c>
      <c r="AG2030" t="n">
        <v>-0.000465</v>
      </c>
    </row>
    <row r="2031">
      <c r="A2031" t="inlineStr">
        <is>
          <t>QIS</t>
        </is>
      </c>
      <c r="B2031" t="inlineStr">
        <is>
          <t>Intercontinental Exchange Inc</t>
        </is>
      </c>
      <c r="C2031" t="inlineStr">
        <is>
          <t>ICE UN</t>
        </is>
      </c>
      <c r="D2031" t="inlineStr">
        <is>
          <t>BFSSDS9</t>
        </is>
      </c>
      <c r="E2031" t="inlineStr">
        <is>
          <t>US45866F1049</t>
        </is>
      </c>
      <c r="F2031" t="inlineStr">
        <is>
          <t>45866F104</t>
        </is>
      </c>
      <c r="G2031" s="1" t="n">
        <v>2759.157061703564</v>
      </c>
      <c r="H2031" s="1" t="n">
        <v>156.95</v>
      </c>
      <c r="I2031" s="2" t="n">
        <v>433049.7008343744</v>
      </c>
      <c r="J2031" s="3" t="n">
        <v>0.0052412251852253</v>
      </c>
      <c r="K2031" s="4" t="n">
        <v>82623754.09</v>
      </c>
      <c r="L2031" s="5" t="n">
        <v>4375001</v>
      </c>
      <c r="M2031" s="6" t="n">
        <v>18.88542519</v>
      </c>
      <c r="N2031" s="7">
        <f t="array" ref="N2031">IF(ISNUMBER(_xlfn.SINGLE(_xll.BDP($C2031, "DELTA_MID"))),_xll.BDP($C2031, "DELTA_MID")," ")</f>
        <v/>
      </c>
      <c r="O2031" s="7">
        <f>IF(ISNUMBER(N2031),_xll.BDP($C2031, "OPT_UNDL_TICKER"),"")</f>
        <v/>
      </c>
      <c r="P2031" s="8">
        <f>IF(ISNUMBER(N2031),_xll.BDP($C2031, "OPT_UNDL_PX")," ")</f>
        <v/>
      </c>
      <c r="Q2031" s="7">
        <f>IF(ISNUMBER(N2031),+G2031*_xll.BDP($C2031, "PX_POS_MULT_FACTOR")*P2031/K2031," ")</f>
        <v/>
      </c>
      <c r="R2031" s="8">
        <f t="array" ref="R2031">IF(OR($A2031="TUA",$A2031="TYA"),"",IF(ISNUMBER(_xlfn.SINGLE(_xll.BDP($C2031,"DUR_ADJ_OAS_MID"))),_xll.BDP($C2031,"DUR_ADJ_OAS_MID"),IF(ISNUMBER(_xlfn.SINGLE(_xll.BDP($E2031&amp;" ISIN","DUR_ADJ_OAS_MID"))),_xll.BDP($E2031&amp;" ISIN","DUR_ADJ_OAS_MID")," ")))</f>
        <v/>
      </c>
      <c r="S2031" s="7">
        <f>IF(ISNUMBER(N2031),Q2031*N2031,IF(ISNUMBER(R2031),J2031*R2031," "))</f>
        <v/>
      </c>
      <c r="AB2031" s="8" t="inlineStr">
        <is>
          <t>MSSIQUA1A</t>
        </is>
      </c>
      <c r="AG2031" t="n">
        <v>-0.000465</v>
      </c>
    </row>
    <row r="2032">
      <c r="A2032" t="inlineStr">
        <is>
          <t>QIS</t>
        </is>
      </c>
      <c r="B2032" t="inlineStr">
        <is>
          <t>IDEXX Laboratories Inc</t>
        </is>
      </c>
      <c r="C2032" t="inlineStr">
        <is>
          <t>IDXX UW</t>
        </is>
      </c>
      <c r="D2032" t="inlineStr">
        <is>
          <t>2459202</t>
        </is>
      </c>
      <c r="E2032" t="inlineStr">
        <is>
          <t>US45168D1046</t>
        </is>
      </c>
      <c r="F2032" t="inlineStr">
        <is>
          <t>45168D104</t>
        </is>
      </c>
      <c r="G2032" s="1" t="n">
        <v>737.9145962288329</v>
      </c>
      <c r="H2032" s="1" t="n">
        <v>633.78</v>
      </c>
      <c r="I2032" s="2" t="n">
        <v>467675.5127979097</v>
      </c>
      <c r="J2032" s="3" t="n">
        <v>0.0056603033588679</v>
      </c>
      <c r="K2032" s="4" t="n">
        <v>82623754.09</v>
      </c>
      <c r="L2032" s="5" t="n">
        <v>4375001</v>
      </c>
      <c r="M2032" s="6" t="n">
        <v>18.88542519</v>
      </c>
      <c r="N2032" s="7">
        <f t="array" ref="N2032">IF(ISNUMBER(_xlfn.SINGLE(_xll.BDP($C2032, "DELTA_MID"))),_xll.BDP($C2032, "DELTA_MID")," ")</f>
        <v/>
      </c>
      <c r="O2032" s="7">
        <f>IF(ISNUMBER(N2032),_xll.BDP($C2032, "OPT_UNDL_TICKER"),"")</f>
        <v/>
      </c>
      <c r="P2032" s="8">
        <f>IF(ISNUMBER(N2032),_xll.BDP($C2032, "OPT_UNDL_PX")," ")</f>
        <v/>
      </c>
      <c r="Q2032" s="7">
        <f>IF(ISNUMBER(N2032),+G2032*_xll.BDP($C2032, "PX_POS_MULT_FACTOR")*P2032/K2032," ")</f>
        <v/>
      </c>
      <c r="R2032" s="8">
        <f t="array" ref="R2032">IF(OR($A2032="TUA",$A2032="TYA"),"",IF(ISNUMBER(_xlfn.SINGLE(_xll.BDP($C2032,"DUR_ADJ_OAS_MID"))),_xll.BDP($C2032,"DUR_ADJ_OAS_MID"),IF(ISNUMBER(_xlfn.SINGLE(_xll.BDP($E2032&amp;" ISIN","DUR_ADJ_OAS_MID"))),_xll.BDP($E2032&amp;" ISIN","DUR_ADJ_OAS_MID")," ")))</f>
        <v/>
      </c>
      <c r="S2032" s="7">
        <f>IF(ISNUMBER(N2032),Q2032*N2032,IF(ISNUMBER(R2032),J2032*R2032," "))</f>
        <v/>
      </c>
      <c r="AB2032" s="8" t="inlineStr">
        <is>
          <t>MSSIQUA1A</t>
        </is>
      </c>
      <c r="AG2032" t="n">
        <v>-0.000465</v>
      </c>
    </row>
    <row r="2033">
      <c r="A2033" t="inlineStr">
        <is>
          <t>QIS</t>
        </is>
      </c>
      <c r="B2033" t="inlineStr">
        <is>
          <t>Intuit Inc</t>
        </is>
      </c>
      <c r="C2033" t="inlineStr">
        <is>
          <t>INTU UW</t>
        </is>
      </c>
      <c r="D2033" t="inlineStr">
        <is>
          <t>2459020</t>
        </is>
      </c>
      <c r="E2033" t="inlineStr">
        <is>
          <t>US4612021034</t>
        </is>
      </c>
      <c r="F2033" t="inlineStr">
        <is>
          <t>461202103</t>
        </is>
      </c>
      <c r="G2033" s="1" t="n">
        <v>729.5988528075126</v>
      </c>
      <c r="H2033" s="1" t="n">
        <v>670.77</v>
      </c>
      <c r="I2033" s="2" t="n">
        <v>489393.0224976952</v>
      </c>
      <c r="J2033" s="3" t="n">
        <v>0.005923151615268</v>
      </c>
      <c r="K2033" s="4" t="n">
        <v>82623754.09</v>
      </c>
      <c r="L2033" s="5" t="n">
        <v>4375001</v>
      </c>
      <c r="M2033" s="6" t="n">
        <v>18.88542519</v>
      </c>
      <c r="N2033" s="7">
        <f t="array" ref="N2033">IF(ISNUMBER(_xlfn.SINGLE(_xll.BDP($C2033, "DELTA_MID"))),_xll.BDP($C2033, "DELTA_MID")," ")</f>
        <v/>
      </c>
      <c r="O2033" s="7">
        <f>IF(ISNUMBER(N2033),_xll.BDP($C2033, "OPT_UNDL_TICKER"),"")</f>
        <v/>
      </c>
      <c r="P2033" s="8">
        <f>IF(ISNUMBER(N2033),_xll.BDP($C2033, "OPT_UNDL_PX")," ")</f>
        <v/>
      </c>
      <c r="Q2033" s="7">
        <f>IF(ISNUMBER(N2033),+G2033*_xll.BDP($C2033, "PX_POS_MULT_FACTOR")*P2033/K2033," ")</f>
        <v/>
      </c>
      <c r="R2033" s="8">
        <f t="array" ref="R2033">IF(OR($A2033="TUA",$A2033="TYA"),"",IF(ISNUMBER(_xlfn.SINGLE(_xll.BDP($C2033,"DUR_ADJ_OAS_MID"))),_xll.BDP($C2033,"DUR_ADJ_OAS_MID"),IF(ISNUMBER(_xlfn.SINGLE(_xll.BDP($E2033&amp;" ISIN","DUR_ADJ_OAS_MID"))),_xll.BDP($E2033&amp;" ISIN","DUR_ADJ_OAS_MID")," ")))</f>
        <v/>
      </c>
      <c r="S2033" s="7">
        <f>IF(ISNUMBER(N2033),Q2033*N2033,IF(ISNUMBER(R2033),J2033*R2033," "))</f>
        <v/>
      </c>
      <c r="AB2033" s="8" t="inlineStr">
        <is>
          <t>MSSIQUA1A</t>
        </is>
      </c>
      <c r="AG2033" t="n">
        <v>-0.000465</v>
      </c>
    </row>
    <row r="2034">
      <c r="A2034" t="inlineStr">
        <is>
          <t>QIS</t>
        </is>
      </c>
      <c r="B2034" t="inlineStr">
        <is>
          <t>Kraft Heinz Co/The</t>
        </is>
      </c>
      <c r="C2034" t="inlineStr">
        <is>
          <t>KHC UW</t>
        </is>
      </c>
      <c r="D2034" t="inlineStr">
        <is>
          <t>BYRY499</t>
        </is>
      </c>
      <c r="E2034" t="inlineStr">
        <is>
          <t>US5007541064</t>
        </is>
      </c>
      <c r="F2034" t="inlineStr">
        <is>
          <t>500754106</t>
        </is>
      </c>
      <c r="G2034" s="1" t="n">
        <v>18541.14790322856</v>
      </c>
      <c r="H2034" s="1" t="n">
        <v>25.64</v>
      </c>
      <c r="I2034" s="2" t="n">
        <v>475395.0322387804</v>
      </c>
      <c r="J2034" s="3" t="n">
        <v>0.0057537331421777</v>
      </c>
      <c r="K2034" s="4" t="n">
        <v>82623754.09</v>
      </c>
      <c r="L2034" s="5" t="n">
        <v>4375001</v>
      </c>
      <c r="M2034" s="6" t="n">
        <v>18.88542519</v>
      </c>
      <c r="N2034" s="7">
        <f t="array" ref="N2034">IF(ISNUMBER(_xlfn.SINGLE(_xll.BDP($C2034, "DELTA_MID"))),_xll.BDP($C2034, "DELTA_MID")," ")</f>
        <v/>
      </c>
      <c r="O2034" s="7">
        <f>IF(ISNUMBER(N2034),_xll.BDP($C2034, "OPT_UNDL_TICKER"),"")</f>
        <v/>
      </c>
      <c r="P2034" s="8">
        <f>IF(ISNUMBER(N2034),_xll.BDP($C2034, "OPT_UNDL_PX")," ")</f>
        <v/>
      </c>
      <c r="Q2034" s="7">
        <f>IF(ISNUMBER(N2034),+G2034*_xll.BDP($C2034, "PX_POS_MULT_FACTOR")*P2034/K2034," ")</f>
        <v/>
      </c>
      <c r="R2034" s="8">
        <f t="array" ref="R2034">IF(OR($A2034="TUA",$A2034="TYA"),"",IF(ISNUMBER(_xlfn.SINGLE(_xll.BDP($C2034,"DUR_ADJ_OAS_MID"))),_xll.BDP($C2034,"DUR_ADJ_OAS_MID"),IF(ISNUMBER(_xlfn.SINGLE(_xll.BDP($E2034&amp;" ISIN","DUR_ADJ_OAS_MID"))),_xll.BDP($E2034&amp;" ISIN","DUR_ADJ_OAS_MID")," ")))</f>
        <v/>
      </c>
      <c r="S2034" s="7">
        <f>IF(ISNUMBER(N2034),Q2034*N2034,IF(ISNUMBER(R2034),J2034*R2034," "))</f>
        <v/>
      </c>
      <c r="AB2034" s="8" t="inlineStr">
        <is>
          <t>MSSIQUA1A</t>
        </is>
      </c>
      <c r="AG2034" t="n">
        <v>-0.000465</v>
      </c>
    </row>
    <row r="2035">
      <c r="A2035" t="inlineStr">
        <is>
          <t>QIS</t>
        </is>
      </c>
      <c r="B2035" t="inlineStr">
        <is>
          <t>KLA Corp</t>
        </is>
      </c>
      <c r="C2035" t="inlineStr">
        <is>
          <t>KLAC UW</t>
        </is>
      </c>
      <c r="D2035" t="inlineStr">
        <is>
          <t>2480138</t>
        </is>
      </c>
      <c r="E2035" t="inlineStr">
        <is>
          <t>US4824801009</t>
        </is>
      </c>
      <c r="F2035" t="inlineStr">
        <is>
          <t>482480100</t>
        </is>
      </c>
      <c r="G2035" s="1" t="n">
        <v>480.5387960931885</v>
      </c>
      <c r="H2035" s="1" t="n">
        <v>1114.32</v>
      </c>
      <c r="I2035" s="2" t="n">
        <v>535473.9912625618</v>
      </c>
      <c r="J2035" s="3" t="n">
        <v>0.0064808722038856</v>
      </c>
      <c r="K2035" s="4" t="n">
        <v>82623754.09</v>
      </c>
      <c r="L2035" s="5" t="n">
        <v>4375001</v>
      </c>
      <c r="M2035" s="6" t="n">
        <v>18.88542519</v>
      </c>
      <c r="N2035" s="7">
        <f t="array" ref="N2035">IF(ISNUMBER(_xlfn.SINGLE(_xll.BDP($C2035, "DELTA_MID"))),_xll.BDP($C2035, "DELTA_MID")," ")</f>
        <v/>
      </c>
      <c r="O2035" s="7">
        <f>IF(ISNUMBER(N2035),_xll.BDP($C2035, "OPT_UNDL_TICKER"),"")</f>
        <v/>
      </c>
      <c r="P2035" s="8">
        <f>IF(ISNUMBER(N2035),_xll.BDP($C2035, "OPT_UNDL_PX")," ")</f>
        <v/>
      </c>
      <c r="Q2035" s="7">
        <f>IF(ISNUMBER(N2035),+G2035*_xll.BDP($C2035, "PX_POS_MULT_FACTOR")*P2035/K2035," ")</f>
        <v/>
      </c>
      <c r="R2035" s="8">
        <f t="array" ref="R2035">IF(OR($A2035="TUA",$A2035="TYA"),"",IF(ISNUMBER(_xlfn.SINGLE(_xll.BDP($C2035,"DUR_ADJ_OAS_MID"))),_xll.BDP($C2035,"DUR_ADJ_OAS_MID"),IF(ISNUMBER(_xlfn.SINGLE(_xll.BDP($E2035&amp;" ISIN","DUR_ADJ_OAS_MID"))),_xll.BDP($E2035&amp;" ISIN","DUR_ADJ_OAS_MID")," ")))</f>
        <v/>
      </c>
      <c r="S2035" s="7">
        <f>IF(ISNUMBER(N2035),Q2035*N2035,IF(ISNUMBER(R2035),J2035*R2035," "))</f>
        <v/>
      </c>
      <c r="AB2035" s="8" t="inlineStr">
        <is>
          <t>MSSIQUA1A</t>
        </is>
      </c>
      <c r="AG2035" t="n">
        <v>-0.000465</v>
      </c>
    </row>
    <row r="2036">
      <c r="A2036" t="inlineStr">
        <is>
          <t>QIS</t>
        </is>
      </c>
      <c r="B2036" t="inlineStr">
        <is>
          <t>Karman Holdings Inc</t>
        </is>
      </c>
      <c r="C2036" t="inlineStr">
        <is>
          <t>KRMN UN</t>
        </is>
      </c>
      <c r="D2036" t="inlineStr">
        <is>
          <t>BTRFVH4</t>
        </is>
      </c>
      <c r="E2036" t="inlineStr">
        <is>
          <t>US4859241048</t>
        </is>
      </c>
      <c r="F2036" t="inlineStr">
        <is>
          <t>485924104</t>
        </is>
      </c>
      <c r="G2036" s="1" t="n">
        <v>7448.426657610692</v>
      </c>
      <c r="H2036" s="1" t="n">
        <v>77.20999999999999</v>
      </c>
      <c r="I2036" s="2" t="n">
        <v>575093.0222341215</v>
      </c>
      <c r="J2036" s="3" t="n">
        <v>0.0069603835914752</v>
      </c>
      <c r="K2036" s="4" t="n">
        <v>82623754.09</v>
      </c>
      <c r="L2036" s="5" t="n">
        <v>4375001</v>
      </c>
      <c r="M2036" s="6" t="n">
        <v>18.88542519</v>
      </c>
      <c r="N2036" s="7">
        <f t="array" ref="N2036">IF(ISNUMBER(_xlfn.SINGLE(_xll.BDP($C2036, "DELTA_MID"))),_xll.BDP($C2036, "DELTA_MID")," ")</f>
        <v/>
      </c>
      <c r="O2036" s="7">
        <f>IF(ISNUMBER(N2036),_xll.BDP($C2036, "OPT_UNDL_TICKER"),"")</f>
        <v/>
      </c>
      <c r="P2036" s="8">
        <f>IF(ISNUMBER(N2036),_xll.BDP($C2036, "OPT_UNDL_PX")," ")</f>
        <v/>
      </c>
      <c r="Q2036" s="7">
        <f>IF(ISNUMBER(N2036),+G2036*_xll.BDP($C2036, "PX_POS_MULT_FACTOR")*P2036/K2036," ")</f>
        <v/>
      </c>
      <c r="R2036" s="8">
        <f t="array" ref="R2036">IF(OR($A2036="TUA",$A2036="TYA"),"",IF(ISNUMBER(_xlfn.SINGLE(_xll.BDP($C2036,"DUR_ADJ_OAS_MID"))),_xll.BDP($C2036,"DUR_ADJ_OAS_MID"),IF(ISNUMBER(_xlfn.SINGLE(_xll.BDP($E2036&amp;" ISIN","DUR_ADJ_OAS_MID"))),_xll.BDP($E2036&amp;" ISIN","DUR_ADJ_OAS_MID")," ")))</f>
        <v/>
      </c>
      <c r="S2036" s="7">
        <f>IF(ISNUMBER(N2036),Q2036*N2036,IF(ISNUMBER(R2036),J2036*R2036," "))</f>
        <v/>
      </c>
      <c r="AB2036" s="8" t="inlineStr">
        <is>
          <t>MSSIQUA1A</t>
        </is>
      </c>
      <c r="AG2036" t="n">
        <v>-0.000465</v>
      </c>
    </row>
    <row r="2037">
      <c r="A2037" t="inlineStr">
        <is>
          <t>QIS</t>
        </is>
      </c>
      <c r="B2037" t="inlineStr">
        <is>
          <t>Kenvue Inc</t>
        </is>
      </c>
      <c r="C2037" t="inlineStr">
        <is>
          <t>KVUE UN</t>
        </is>
      </c>
      <c r="D2037" t="inlineStr">
        <is>
          <t>BQ84ZQ6</t>
        </is>
      </c>
      <c r="E2037" t="inlineStr">
        <is>
          <t>US49177J1025</t>
        </is>
      </c>
      <c r="F2037" t="inlineStr">
        <is>
          <t>49177J102</t>
        </is>
      </c>
      <c r="G2037" s="1" t="n">
        <v>26038.88332942258</v>
      </c>
      <c r="H2037" s="1" t="n">
        <v>15.19</v>
      </c>
      <c r="I2037" s="2" t="n">
        <v>395530.637773929</v>
      </c>
      <c r="J2037" s="3" t="n">
        <v>0.0047871298288272</v>
      </c>
      <c r="K2037" s="4" t="n">
        <v>82623754.09</v>
      </c>
      <c r="L2037" s="5" t="n">
        <v>4375001</v>
      </c>
      <c r="M2037" s="6" t="n">
        <v>18.88542519</v>
      </c>
      <c r="N2037" s="7">
        <f t="array" ref="N2037">IF(ISNUMBER(_xlfn.SINGLE(_xll.BDP($C2037, "DELTA_MID"))),_xll.BDP($C2037, "DELTA_MID")," ")</f>
        <v/>
      </c>
      <c r="O2037" s="7">
        <f>IF(ISNUMBER(N2037),_xll.BDP($C2037, "OPT_UNDL_TICKER"),"")</f>
        <v/>
      </c>
      <c r="P2037" s="8">
        <f>IF(ISNUMBER(N2037),_xll.BDP($C2037, "OPT_UNDL_PX")," ")</f>
        <v/>
      </c>
      <c r="Q2037" s="7">
        <f>IF(ISNUMBER(N2037),+G2037*_xll.BDP($C2037, "PX_POS_MULT_FACTOR")*P2037/K2037," ")</f>
        <v/>
      </c>
      <c r="R2037" s="8">
        <f t="array" ref="R2037">IF(OR($A2037="TUA",$A2037="TYA"),"",IF(ISNUMBER(_xlfn.SINGLE(_xll.BDP($C2037,"DUR_ADJ_OAS_MID"))),_xll.BDP($C2037,"DUR_ADJ_OAS_MID"),IF(ISNUMBER(_xlfn.SINGLE(_xll.BDP($E2037&amp;" ISIN","DUR_ADJ_OAS_MID"))),_xll.BDP($E2037&amp;" ISIN","DUR_ADJ_OAS_MID")," ")))</f>
        <v/>
      </c>
      <c r="S2037" s="7">
        <f>IF(ISNUMBER(N2037),Q2037*N2037,IF(ISNUMBER(R2037),J2037*R2037," "))</f>
        <v/>
      </c>
      <c r="AB2037" s="8" t="inlineStr">
        <is>
          <t>MSSIQUA1A</t>
        </is>
      </c>
      <c r="AG2037" t="n">
        <v>-0.000465</v>
      </c>
    </row>
    <row r="2038">
      <c r="A2038" t="inlineStr">
        <is>
          <t>QIS</t>
        </is>
      </c>
      <c r="B2038" t="inlineStr">
        <is>
          <t>Lineage Inc</t>
        </is>
      </c>
      <c r="C2038" t="inlineStr">
        <is>
          <t>LINE UW</t>
        </is>
      </c>
      <c r="D2038" t="inlineStr">
        <is>
          <t>BP5DSY8</t>
        </is>
      </c>
      <c r="E2038" t="inlineStr">
        <is>
          <t>US53566V1061</t>
        </is>
      </c>
      <c r="F2038" t="inlineStr">
        <is>
          <t>53566V106</t>
        </is>
      </c>
      <c r="G2038" s="1" t="n">
        <v>11191.93642853094</v>
      </c>
      <c r="H2038" s="1" t="n">
        <v>40.125</v>
      </c>
      <c r="I2038" s="2" t="n">
        <v>449076.449194804</v>
      </c>
      <c r="J2038" s="3" t="n">
        <v>0.0054351978331272</v>
      </c>
      <c r="K2038" s="4" t="n">
        <v>82623754.09</v>
      </c>
      <c r="L2038" s="5" t="n">
        <v>4375001</v>
      </c>
      <c r="M2038" s="6" t="n">
        <v>18.88542519</v>
      </c>
      <c r="N2038" s="7">
        <f t="array" ref="N2038">IF(ISNUMBER(_xlfn.SINGLE(_xll.BDP($C2038, "DELTA_MID"))),_xll.BDP($C2038, "DELTA_MID")," ")</f>
        <v/>
      </c>
      <c r="O2038" s="7">
        <f>IF(ISNUMBER(N2038),_xll.BDP($C2038, "OPT_UNDL_TICKER"),"")</f>
        <v/>
      </c>
      <c r="P2038" s="8">
        <f>IF(ISNUMBER(N2038),_xll.BDP($C2038, "OPT_UNDL_PX")," ")</f>
        <v/>
      </c>
      <c r="Q2038" s="7">
        <f>IF(ISNUMBER(N2038),+G2038*_xll.BDP($C2038, "PX_POS_MULT_FACTOR")*P2038/K2038," ")</f>
        <v/>
      </c>
      <c r="R2038" s="8">
        <f t="array" ref="R2038">IF(OR($A2038="TUA",$A2038="TYA"),"",IF(ISNUMBER(_xlfn.SINGLE(_xll.BDP($C2038,"DUR_ADJ_OAS_MID"))),_xll.BDP($C2038,"DUR_ADJ_OAS_MID"),IF(ISNUMBER(_xlfn.SINGLE(_xll.BDP($E2038&amp;" ISIN","DUR_ADJ_OAS_MID"))),_xll.BDP($E2038&amp;" ISIN","DUR_ADJ_OAS_MID")," ")))</f>
        <v/>
      </c>
      <c r="S2038" s="7">
        <f>IF(ISNUMBER(N2038),Q2038*N2038,IF(ISNUMBER(R2038),J2038*R2038," "))</f>
        <v/>
      </c>
      <c r="AB2038" s="8" t="inlineStr">
        <is>
          <t>MSSIQUA1A</t>
        </is>
      </c>
      <c r="AG2038" t="n">
        <v>-0.000465</v>
      </c>
    </row>
    <row r="2039">
      <c r="A2039" t="inlineStr">
        <is>
          <t>QIS</t>
        </is>
      </c>
      <c r="B2039" t="inlineStr">
        <is>
          <t>Alliant Energy Corp</t>
        </is>
      </c>
      <c r="C2039" t="inlineStr">
        <is>
          <t>LNT UW</t>
        </is>
      </c>
      <c r="D2039" t="inlineStr">
        <is>
          <t>2973821</t>
        </is>
      </c>
      <c r="E2039" t="inlineStr">
        <is>
          <t>US0188021085</t>
        </is>
      </c>
      <c r="F2039" t="inlineStr">
        <is>
          <t>018802108</t>
        </is>
      </c>
      <c r="G2039" s="1" t="n">
        <v>7341.412340002166</v>
      </c>
      <c r="H2039" s="1" t="n">
        <v>68.56</v>
      </c>
      <c r="I2039" s="2" t="n">
        <v>503327.2300305485</v>
      </c>
      <c r="J2039" s="3" t="n">
        <v>0.0060917981223933</v>
      </c>
      <c r="K2039" s="4" t="n">
        <v>82623754.09</v>
      </c>
      <c r="L2039" s="5" t="n">
        <v>4375001</v>
      </c>
      <c r="M2039" s="6" t="n">
        <v>18.88542519</v>
      </c>
      <c r="N2039" s="7">
        <f t="array" ref="N2039">IF(ISNUMBER(_xlfn.SINGLE(_xll.BDP($C2039, "DELTA_MID"))),_xll.BDP($C2039, "DELTA_MID")," ")</f>
        <v/>
      </c>
      <c r="O2039" s="7">
        <f>IF(ISNUMBER(N2039),_xll.BDP($C2039, "OPT_UNDL_TICKER"),"")</f>
        <v/>
      </c>
      <c r="P2039" s="8">
        <f>IF(ISNUMBER(N2039),_xll.BDP($C2039, "OPT_UNDL_PX")," ")</f>
        <v/>
      </c>
      <c r="Q2039" s="7">
        <f>IF(ISNUMBER(N2039),+G2039*_xll.BDP($C2039, "PX_POS_MULT_FACTOR")*P2039/K2039," ")</f>
        <v/>
      </c>
      <c r="R2039" s="8">
        <f t="array" ref="R2039">IF(OR($A2039="TUA",$A2039="TYA"),"",IF(ISNUMBER(_xlfn.SINGLE(_xll.BDP($C2039,"DUR_ADJ_OAS_MID"))),_xll.BDP($C2039,"DUR_ADJ_OAS_MID"),IF(ISNUMBER(_xlfn.SINGLE(_xll.BDP($E2039&amp;" ISIN","DUR_ADJ_OAS_MID"))),_xll.BDP($E2039&amp;" ISIN","DUR_ADJ_OAS_MID")," ")))</f>
        <v/>
      </c>
      <c r="S2039" s="7">
        <f>IF(ISNUMBER(N2039),Q2039*N2039,IF(ISNUMBER(R2039),J2039*R2039," "))</f>
        <v/>
      </c>
      <c r="AB2039" s="8" t="inlineStr">
        <is>
          <t>MSSIQUA1A</t>
        </is>
      </c>
      <c r="AG2039" t="n">
        <v>-0.000465</v>
      </c>
    </row>
    <row r="2040">
      <c r="A2040" t="inlineStr">
        <is>
          <t>QIS</t>
        </is>
      </c>
      <c r="B2040" t="inlineStr">
        <is>
          <t>Loar Holdings Inc</t>
        </is>
      </c>
      <c r="C2040" t="inlineStr">
        <is>
          <t>LOAR UN</t>
        </is>
      </c>
      <c r="D2040" t="inlineStr">
        <is>
          <t>BLDCK32</t>
        </is>
      </c>
      <c r="E2040" t="inlineStr">
        <is>
          <t>US53947R1059</t>
        </is>
      </c>
      <c r="F2040" t="inlineStr">
        <is>
          <t>53947R105</t>
        </is>
      </c>
      <c r="G2040" s="1" t="n">
        <v>6114.380091988681</v>
      </c>
      <c r="H2040" s="1" t="n">
        <v>76.98</v>
      </c>
      <c r="I2040" s="2" t="n">
        <v>470684.9794812887</v>
      </c>
      <c r="J2040" s="3" t="n">
        <v>0.0056967271054832</v>
      </c>
      <c r="K2040" s="4" t="n">
        <v>82623754.09</v>
      </c>
      <c r="L2040" s="5" t="n">
        <v>4375001</v>
      </c>
      <c r="M2040" s="6" t="n">
        <v>18.88542519</v>
      </c>
      <c r="N2040" s="7">
        <f t="array" ref="N2040">IF(ISNUMBER(_xlfn.SINGLE(_xll.BDP($C2040, "DELTA_MID"))),_xll.BDP($C2040, "DELTA_MID")," ")</f>
        <v/>
      </c>
      <c r="O2040" s="7">
        <f>IF(ISNUMBER(N2040),_xll.BDP($C2040, "OPT_UNDL_TICKER"),"")</f>
        <v/>
      </c>
      <c r="P2040" s="8">
        <f>IF(ISNUMBER(N2040),_xll.BDP($C2040, "OPT_UNDL_PX")," ")</f>
        <v/>
      </c>
      <c r="Q2040" s="7">
        <f>IF(ISNUMBER(N2040),+G2040*_xll.BDP($C2040, "PX_POS_MULT_FACTOR")*P2040/K2040," ")</f>
        <v/>
      </c>
      <c r="R2040" s="8">
        <f t="array" ref="R2040">IF(OR($A2040="TUA",$A2040="TYA"),"",IF(ISNUMBER(_xlfn.SINGLE(_xll.BDP($C2040,"DUR_ADJ_OAS_MID"))),_xll.BDP($C2040,"DUR_ADJ_OAS_MID"),IF(ISNUMBER(_xlfn.SINGLE(_xll.BDP($E2040&amp;" ISIN","DUR_ADJ_OAS_MID"))),_xll.BDP($E2040&amp;" ISIN","DUR_ADJ_OAS_MID")," ")))</f>
        <v/>
      </c>
      <c r="S2040" s="7">
        <f>IF(ISNUMBER(N2040),Q2040*N2040,IF(ISNUMBER(R2040),J2040*R2040," "))</f>
        <v/>
      </c>
      <c r="AB2040" s="8" t="inlineStr">
        <is>
          <t>MSSIQUA1A</t>
        </is>
      </c>
      <c r="AG2040" t="n">
        <v>-0.000465</v>
      </c>
    </row>
    <row r="2041">
      <c r="A2041" t="inlineStr">
        <is>
          <t>QIS</t>
        </is>
      </c>
      <c r="B2041" t="inlineStr">
        <is>
          <t>Grand Canyon Education Inc</t>
        </is>
      </c>
      <c r="C2041" t="inlineStr">
        <is>
          <t>LOPE UW</t>
        </is>
      </c>
      <c r="D2041" t="inlineStr">
        <is>
          <t>B3F1XM1</t>
        </is>
      </c>
      <c r="E2041" t="inlineStr">
        <is>
          <t>US38526M1062</t>
        </is>
      </c>
      <c r="F2041" t="inlineStr">
        <is>
          <t>38526M106</t>
        </is>
      </c>
      <c r="G2041" s="1" t="n">
        <v>2301.48014698627</v>
      </c>
      <c r="H2041" s="1" t="n">
        <v>218.12</v>
      </c>
      <c r="I2041" s="2" t="n">
        <v>501998.8496606453</v>
      </c>
      <c r="J2041" s="3" t="n">
        <v>0.0060757206591439</v>
      </c>
      <c r="K2041" s="4" t="n">
        <v>82623754.09</v>
      </c>
      <c r="L2041" s="5" t="n">
        <v>4375001</v>
      </c>
      <c r="M2041" s="6" t="n">
        <v>18.88542519</v>
      </c>
      <c r="N2041" s="7">
        <f t="array" ref="N2041">IF(ISNUMBER(_xlfn.SINGLE(_xll.BDP($C2041, "DELTA_MID"))),_xll.BDP($C2041, "DELTA_MID")," ")</f>
        <v/>
      </c>
      <c r="O2041" s="7">
        <f>IF(ISNUMBER(N2041),_xll.BDP($C2041, "OPT_UNDL_TICKER"),"")</f>
        <v/>
      </c>
      <c r="P2041" s="8">
        <f>IF(ISNUMBER(N2041),_xll.BDP($C2041, "OPT_UNDL_PX")," ")</f>
        <v/>
      </c>
      <c r="Q2041" s="7">
        <f>IF(ISNUMBER(N2041),+G2041*_xll.BDP($C2041, "PX_POS_MULT_FACTOR")*P2041/K2041," ")</f>
        <v/>
      </c>
      <c r="R2041" s="8">
        <f t="array" ref="R2041">IF(OR($A2041="TUA",$A2041="TYA"),"",IF(ISNUMBER(_xlfn.SINGLE(_xll.BDP($C2041,"DUR_ADJ_OAS_MID"))),_xll.BDP($C2041,"DUR_ADJ_OAS_MID"),IF(ISNUMBER(_xlfn.SINGLE(_xll.BDP($E2041&amp;" ISIN","DUR_ADJ_OAS_MID"))),_xll.BDP($E2041&amp;" ISIN","DUR_ADJ_OAS_MID")," ")))</f>
        <v/>
      </c>
      <c r="S2041" s="7">
        <f>IF(ISNUMBER(N2041),Q2041*N2041,IF(ISNUMBER(R2041),J2041*R2041," "))</f>
        <v/>
      </c>
      <c r="AB2041" s="8" t="inlineStr">
        <is>
          <t>MSSIQUA1A</t>
        </is>
      </c>
      <c r="AG2041" t="n">
        <v>-0.000465</v>
      </c>
    </row>
    <row r="2042">
      <c r="A2042" t="inlineStr">
        <is>
          <t>QIS</t>
        </is>
      </c>
      <c r="B2042" t="inlineStr">
        <is>
          <t>Lowe's Cos Inc</t>
        </is>
      </c>
      <c r="C2042" t="inlineStr">
        <is>
          <t>LOW UN</t>
        </is>
      </c>
      <c r="D2042" t="inlineStr">
        <is>
          <t>2536763</t>
        </is>
      </c>
      <c r="E2042" t="inlineStr">
        <is>
          <t>US5486611073</t>
        </is>
      </c>
      <c r="F2042" t="inlineStr">
        <is>
          <t>548661107</t>
        </is>
      </c>
      <c r="G2042" s="1" t="n">
        <v>1746.516302411437</v>
      </c>
      <c r="H2042" s="1" t="n">
        <v>243.53</v>
      </c>
      <c r="I2042" s="2" t="n">
        <v>425329.1151262573</v>
      </c>
      <c r="J2042" s="3" t="n">
        <v>0.0051477824968223</v>
      </c>
      <c r="K2042" s="4" t="n">
        <v>82623754.09</v>
      </c>
      <c r="L2042" s="5" t="n">
        <v>4375001</v>
      </c>
      <c r="M2042" s="6" t="n">
        <v>18.88542519</v>
      </c>
      <c r="N2042" s="7">
        <f t="array" ref="N2042">IF(ISNUMBER(_xlfn.SINGLE(_xll.BDP($C2042, "DELTA_MID"))),_xll.BDP($C2042, "DELTA_MID")," ")</f>
        <v/>
      </c>
      <c r="O2042" s="7">
        <f>IF(ISNUMBER(N2042),_xll.BDP($C2042, "OPT_UNDL_TICKER"),"")</f>
        <v/>
      </c>
      <c r="P2042" s="8">
        <f>IF(ISNUMBER(N2042),_xll.BDP($C2042, "OPT_UNDL_PX")," ")</f>
        <v/>
      </c>
      <c r="Q2042" s="7">
        <f>IF(ISNUMBER(N2042),+G2042*_xll.BDP($C2042, "PX_POS_MULT_FACTOR")*P2042/K2042," ")</f>
        <v/>
      </c>
      <c r="R2042" s="8">
        <f t="array" ref="R2042">IF(OR($A2042="TUA",$A2042="TYA"),"",IF(ISNUMBER(_xlfn.SINGLE(_xll.BDP($C2042,"DUR_ADJ_OAS_MID"))),_xll.BDP($C2042,"DUR_ADJ_OAS_MID"),IF(ISNUMBER(_xlfn.SINGLE(_xll.BDP($E2042&amp;" ISIN","DUR_ADJ_OAS_MID"))),_xll.BDP($E2042&amp;" ISIN","DUR_ADJ_OAS_MID")," ")))</f>
        <v/>
      </c>
      <c r="S2042" s="7">
        <f>IF(ISNUMBER(N2042),Q2042*N2042,IF(ISNUMBER(R2042),J2042*R2042," "))</f>
        <v/>
      </c>
      <c r="AB2042" s="8" t="inlineStr">
        <is>
          <t>MSSIQUA1A</t>
        </is>
      </c>
      <c r="AG2042" t="n">
        <v>-0.000465</v>
      </c>
    </row>
    <row r="2043">
      <c r="A2043" t="inlineStr">
        <is>
          <t>QIS</t>
        </is>
      </c>
      <c r="B2043" t="inlineStr">
        <is>
          <t>Lam Research Corp</t>
        </is>
      </c>
      <c r="C2043" t="inlineStr">
        <is>
          <t>LRCX UW</t>
        </is>
      </c>
      <c r="D2043" t="inlineStr">
        <is>
          <t>BSML4N7</t>
        </is>
      </c>
      <c r="E2043" t="inlineStr">
        <is>
          <t>US5128073062</t>
        </is>
      </c>
      <c r="F2043" t="inlineStr">
        <is>
          <t>512807306</t>
        </is>
      </c>
      <c r="G2043" s="1" t="n">
        <v>3986.323469119626</v>
      </c>
      <c r="H2043" s="1" t="n">
        <v>141.25</v>
      </c>
      <c r="I2043" s="2" t="n">
        <v>563068.1900131472</v>
      </c>
      <c r="J2043" s="3" t="n">
        <v>0.0068148463624614</v>
      </c>
      <c r="K2043" s="4" t="n">
        <v>82623754.09</v>
      </c>
      <c r="L2043" s="5" t="n">
        <v>4375001</v>
      </c>
      <c r="M2043" s="6" t="n">
        <v>18.88542519</v>
      </c>
      <c r="N2043" s="7">
        <f t="array" ref="N2043">IF(ISNUMBER(_xlfn.SINGLE(_xll.BDP($C2043, "DELTA_MID"))),_xll.BDP($C2043, "DELTA_MID")," ")</f>
        <v/>
      </c>
      <c r="O2043" s="7">
        <f>IF(ISNUMBER(N2043),_xll.BDP($C2043, "OPT_UNDL_TICKER"),"")</f>
        <v/>
      </c>
      <c r="P2043" s="8">
        <f>IF(ISNUMBER(N2043),_xll.BDP($C2043, "OPT_UNDL_PX")," ")</f>
        <v/>
      </c>
      <c r="Q2043" s="7">
        <f>IF(ISNUMBER(N2043),+G2043*_xll.BDP($C2043, "PX_POS_MULT_FACTOR")*P2043/K2043," ")</f>
        <v/>
      </c>
      <c r="R2043" s="8">
        <f t="array" ref="R2043">IF(OR($A2043="TUA",$A2043="TYA"),"",IF(ISNUMBER(_xlfn.SINGLE(_xll.BDP($C2043,"DUR_ADJ_OAS_MID"))),_xll.BDP($C2043,"DUR_ADJ_OAS_MID"),IF(ISNUMBER(_xlfn.SINGLE(_xll.BDP($E2043&amp;" ISIN","DUR_ADJ_OAS_MID"))),_xll.BDP($E2043&amp;" ISIN","DUR_ADJ_OAS_MID")," ")))</f>
        <v/>
      </c>
      <c r="S2043" s="7">
        <f>IF(ISNUMBER(N2043),Q2043*N2043,IF(ISNUMBER(R2043),J2043*R2043," "))</f>
        <v/>
      </c>
      <c r="AB2043" s="8" t="inlineStr">
        <is>
          <t>MSSIQUA1A</t>
        </is>
      </c>
      <c r="AG2043" t="n">
        <v>-0.000465</v>
      </c>
    </row>
    <row r="2044">
      <c r="A2044" t="inlineStr">
        <is>
          <t>QIS</t>
        </is>
      </c>
      <c r="B2044" t="inlineStr">
        <is>
          <t>Lululemon Athletica Inc</t>
        </is>
      </c>
      <c r="C2044" t="inlineStr">
        <is>
          <t>LULU UW</t>
        </is>
      </c>
      <c r="D2044" t="inlineStr">
        <is>
          <t>B23FN39</t>
        </is>
      </c>
      <c r="E2044" t="inlineStr">
        <is>
          <t>US5500211090</t>
        </is>
      </c>
      <c r="F2044" t="inlineStr">
        <is>
          <t>550021109</t>
        </is>
      </c>
      <c r="G2044" s="1" t="n">
        <v>2970.431433612152</v>
      </c>
      <c r="H2044" s="1" t="n">
        <v>178.29</v>
      </c>
      <c r="I2044" s="2" t="n">
        <v>529598.2202987106</v>
      </c>
      <c r="J2044" s="3" t="n">
        <v>0.0064097574133684</v>
      </c>
      <c r="K2044" s="4" t="n">
        <v>82623754.09</v>
      </c>
      <c r="L2044" s="5" t="n">
        <v>4375001</v>
      </c>
      <c r="M2044" s="6" t="n">
        <v>18.88542519</v>
      </c>
      <c r="N2044" s="7">
        <f t="array" ref="N2044">IF(ISNUMBER(_xlfn.SINGLE(_xll.BDP($C2044, "DELTA_MID"))),_xll.BDP($C2044, "DELTA_MID")," ")</f>
        <v/>
      </c>
      <c r="O2044" s="7">
        <f>IF(ISNUMBER(N2044),_xll.BDP($C2044, "OPT_UNDL_TICKER"),"")</f>
        <v/>
      </c>
      <c r="P2044" s="8">
        <f>IF(ISNUMBER(N2044),_xll.BDP($C2044, "OPT_UNDL_PX")," ")</f>
        <v/>
      </c>
      <c r="Q2044" s="7">
        <f>IF(ISNUMBER(N2044),+G2044*_xll.BDP($C2044, "PX_POS_MULT_FACTOR")*P2044/K2044," ")</f>
        <v/>
      </c>
      <c r="R2044" s="8">
        <f t="array" ref="R2044">IF(OR($A2044="TUA",$A2044="TYA"),"",IF(ISNUMBER(_xlfn.SINGLE(_xll.BDP($C2044,"DUR_ADJ_OAS_MID"))),_xll.BDP($C2044,"DUR_ADJ_OAS_MID"),IF(ISNUMBER(_xlfn.SINGLE(_xll.BDP($E2044&amp;" ISIN","DUR_ADJ_OAS_MID"))),_xll.BDP($E2044&amp;" ISIN","DUR_ADJ_OAS_MID")," ")))</f>
        <v/>
      </c>
      <c r="S2044" s="7">
        <f>IF(ISNUMBER(N2044),Q2044*N2044,IF(ISNUMBER(R2044),J2044*R2044," "))</f>
        <v/>
      </c>
      <c r="AB2044" s="8" t="inlineStr">
        <is>
          <t>MSSIQUA1A</t>
        </is>
      </c>
      <c r="AG2044" t="n">
        <v>-0.000465</v>
      </c>
    </row>
    <row r="2045">
      <c r="A2045" t="inlineStr">
        <is>
          <t>QIS</t>
        </is>
      </c>
      <c r="B2045" t="inlineStr">
        <is>
          <t>Masco Corp</t>
        </is>
      </c>
      <c r="C2045" t="inlineStr">
        <is>
          <t>MAS UN</t>
        </is>
      </c>
      <c r="D2045" t="inlineStr">
        <is>
          <t>2570200</t>
        </is>
      </c>
      <c r="E2045" t="inlineStr">
        <is>
          <t>US5745991068</t>
        </is>
      </c>
      <c r="F2045" t="inlineStr">
        <is>
          <t>574599106</t>
        </is>
      </c>
      <c r="G2045" s="1" t="n">
        <v>6468.957538278009</v>
      </c>
      <c r="H2045" s="1" t="n">
        <v>68.98</v>
      </c>
      <c r="I2045" s="2" t="n">
        <v>446228.690990417</v>
      </c>
      <c r="J2045" s="3" t="n">
        <v>0.0054007312534401</v>
      </c>
      <c r="K2045" s="4" t="n">
        <v>82623754.09</v>
      </c>
      <c r="L2045" s="5" t="n">
        <v>4375001</v>
      </c>
      <c r="M2045" s="6" t="n">
        <v>18.88542519</v>
      </c>
      <c r="N2045" s="7">
        <f t="array" ref="N2045">IF(ISNUMBER(_xlfn.SINGLE(_xll.BDP($C2045, "DELTA_MID"))),_xll.BDP($C2045, "DELTA_MID")," ")</f>
        <v/>
      </c>
      <c r="O2045" s="7">
        <f>IF(ISNUMBER(N2045),_xll.BDP($C2045, "OPT_UNDL_TICKER"),"")</f>
        <v/>
      </c>
      <c r="P2045" s="8">
        <f>IF(ISNUMBER(N2045),_xll.BDP($C2045, "OPT_UNDL_PX")," ")</f>
        <v/>
      </c>
      <c r="Q2045" s="7">
        <f>IF(ISNUMBER(N2045),+G2045*_xll.BDP($C2045, "PX_POS_MULT_FACTOR")*P2045/K2045," ")</f>
        <v/>
      </c>
      <c r="R2045" s="8">
        <f t="array" ref="R2045">IF(OR($A2045="TUA",$A2045="TYA"),"",IF(ISNUMBER(_xlfn.SINGLE(_xll.BDP($C2045,"DUR_ADJ_OAS_MID"))),_xll.BDP($C2045,"DUR_ADJ_OAS_MID"),IF(ISNUMBER(_xlfn.SINGLE(_xll.BDP($E2045&amp;" ISIN","DUR_ADJ_OAS_MID"))),_xll.BDP($E2045&amp;" ISIN","DUR_ADJ_OAS_MID")," ")))</f>
        <v/>
      </c>
      <c r="S2045" s="7">
        <f>IF(ISNUMBER(N2045),Q2045*N2045,IF(ISNUMBER(R2045),J2045*R2045," "))</f>
        <v/>
      </c>
      <c r="AB2045" s="8" t="inlineStr">
        <is>
          <t>MSSIQUA1A</t>
        </is>
      </c>
      <c r="AG2045" t="n">
        <v>-0.000465</v>
      </c>
    </row>
    <row r="2046">
      <c r="A2046" t="inlineStr">
        <is>
          <t>QIS</t>
        </is>
      </c>
      <c r="B2046" t="inlineStr">
        <is>
          <t>Meta Platforms Inc</t>
        </is>
      </c>
      <c r="C2046" t="inlineStr">
        <is>
          <t>META UW</t>
        </is>
      </c>
      <c r="D2046" t="inlineStr">
        <is>
          <t>B7TL820</t>
        </is>
      </c>
      <c r="E2046" t="inlineStr">
        <is>
          <t>US30303M1027</t>
        </is>
      </c>
      <c r="F2046" t="inlineStr">
        <is>
          <t>30303M102</t>
        </is>
      </c>
      <c r="G2046" s="1" t="n">
        <v>621.4327458707824</v>
      </c>
      <c r="H2046" s="1" t="n">
        <v>733.41</v>
      </c>
      <c r="I2046" s="2" t="n">
        <v>455764.9901490905</v>
      </c>
      <c r="J2046" s="3" t="n">
        <v>0.0055161496251143</v>
      </c>
      <c r="K2046" s="4" t="n">
        <v>82623754.09</v>
      </c>
      <c r="L2046" s="5" t="n">
        <v>4375001</v>
      </c>
      <c r="M2046" s="6" t="n">
        <v>18.88542519</v>
      </c>
      <c r="N2046" s="7">
        <f t="array" ref="N2046">IF(ISNUMBER(_xlfn.SINGLE(_xll.BDP($C2046, "DELTA_MID"))),_xll.BDP($C2046, "DELTA_MID")," ")</f>
        <v/>
      </c>
      <c r="O2046" s="7">
        <f>IF(ISNUMBER(N2046),_xll.BDP($C2046, "OPT_UNDL_TICKER"),"")</f>
        <v/>
      </c>
      <c r="P2046" s="8">
        <f>IF(ISNUMBER(N2046),_xll.BDP($C2046, "OPT_UNDL_PX")," ")</f>
        <v/>
      </c>
      <c r="Q2046" s="7">
        <f>IF(ISNUMBER(N2046),+G2046*_xll.BDP($C2046, "PX_POS_MULT_FACTOR")*P2046/K2046," ")</f>
        <v/>
      </c>
      <c r="R2046" s="8">
        <f t="array" ref="R2046">IF(OR($A2046="TUA",$A2046="TYA"),"",IF(ISNUMBER(_xlfn.SINGLE(_xll.BDP($C2046,"DUR_ADJ_OAS_MID"))),_xll.BDP($C2046,"DUR_ADJ_OAS_MID"),IF(ISNUMBER(_xlfn.SINGLE(_xll.BDP($E2046&amp;" ISIN","DUR_ADJ_OAS_MID"))),_xll.BDP($E2046&amp;" ISIN","DUR_ADJ_OAS_MID")," ")))</f>
        <v/>
      </c>
      <c r="S2046" s="7">
        <f>IF(ISNUMBER(N2046),Q2046*N2046,IF(ISNUMBER(R2046),J2046*R2046," "))</f>
        <v/>
      </c>
      <c r="AB2046" s="8" t="inlineStr">
        <is>
          <t>MSSIQUA1A</t>
        </is>
      </c>
      <c r="AG2046" t="n">
        <v>-0.000465</v>
      </c>
    </row>
    <row r="2047">
      <c r="A2047" t="inlineStr">
        <is>
          <t>QIS</t>
        </is>
      </c>
      <c r="B2047" t="inlineStr">
        <is>
          <t>Marsh &amp; McLennan Cos Inc</t>
        </is>
      </c>
      <c r="C2047" t="inlineStr">
        <is>
          <t>MMC UN</t>
        </is>
      </c>
      <c r="D2047" t="inlineStr">
        <is>
          <t>2567741</t>
        </is>
      </c>
      <c r="E2047" t="inlineStr">
        <is>
          <t>US5717481023</t>
        </is>
      </c>
      <c r="F2047" t="inlineStr">
        <is>
          <t>571748102</t>
        </is>
      </c>
      <c r="G2047" s="1" t="n">
        <v>2398.715969772944</v>
      </c>
      <c r="H2047" s="1" t="n">
        <v>189.31</v>
      </c>
      <c r="I2047" s="2" t="n">
        <v>454100.920237716</v>
      </c>
      <c r="J2047" s="3" t="n">
        <v>0.0054960092922318</v>
      </c>
      <c r="K2047" s="4" t="n">
        <v>82623754.09</v>
      </c>
      <c r="L2047" s="5" t="n">
        <v>4375001</v>
      </c>
      <c r="M2047" s="6" t="n">
        <v>18.88542519</v>
      </c>
      <c r="N2047" s="7">
        <f t="array" ref="N2047">IF(ISNUMBER(_xlfn.SINGLE(_xll.BDP($C2047, "DELTA_MID"))),_xll.BDP($C2047, "DELTA_MID")," ")</f>
        <v/>
      </c>
      <c r="O2047" s="7">
        <f>IF(ISNUMBER(N2047),_xll.BDP($C2047, "OPT_UNDL_TICKER"),"")</f>
        <v/>
      </c>
      <c r="P2047" s="8">
        <f>IF(ISNUMBER(N2047),_xll.BDP($C2047, "OPT_UNDL_PX")," ")</f>
        <v/>
      </c>
      <c r="Q2047" s="7">
        <f>IF(ISNUMBER(N2047),+G2047*_xll.BDP($C2047, "PX_POS_MULT_FACTOR")*P2047/K2047," ")</f>
        <v/>
      </c>
      <c r="R2047" s="8">
        <f t="array" ref="R2047">IF(OR($A2047="TUA",$A2047="TYA"),"",IF(ISNUMBER(_xlfn.SINGLE(_xll.BDP($C2047,"DUR_ADJ_OAS_MID"))),_xll.BDP($C2047,"DUR_ADJ_OAS_MID"),IF(ISNUMBER(_xlfn.SINGLE(_xll.BDP($E2047&amp;" ISIN","DUR_ADJ_OAS_MID"))),_xll.BDP($E2047&amp;" ISIN","DUR_ADJ_OAS_MID")," ")))</f>
        <v/>
      </c>
      <c r="S2047" s="7">
        <f>IF(ISNUMBER(N2047),Q2047*N2047,IF(ISNUMBER(R2047),J2047*R2047," "))</f>
        <v/>
      </c>
      <c r="AB2047" s="8" t="inlineStr">
        <is>
          <t>MSSIQUA1A</t>
        </is>
      </c>
      <c r="AG2047" t="n">
        <v>-0.000465</v>
      </c>
    </row>
    <row r="2048">
      <c r="A2048" t="inlineStr">
        <is>
          <t>QIS</t>
        </is>
      </c>
      <c r="B2048" t="inlineStr">
        <is>
          <t>Molina Healthcare Inc</t>
        </is>
      </c>
      <c r="C2048" t="inlineStr">
        <is>
          <t>MOH UN</t>
        </is>
      </c>
      <c r="D2048" t="inlineStr">
        <is>
          <t>2212706</t>
        </is>
      </c>
      <c r="E2048" t="inlineStr">
        <is>
          <t>US60855R1005</t>
        </is>
      </c>
      <c r="F2048" t="inlineStr">
        <is>
          <t>60855R100</t>
        </is>
      </c>
      <c r="G2048" s="1" t="n">
        <v>2698.368183148522</v>
      </c>
      <c r="H2048" s="1" t="n">
        <v>195.13</v>
      </c>
      <c r="I2048" s="2" t="n">
        <v>526532.5835777711</v>
      </c>
      <c r="J2048" s="3" t="n">
        <v>0.0063726538375904</v>
      </c>
      <c r="K2048" s="4" t="n">
        <v>82623754.09</v>
      </c>
      <c r="L2048" s="5" t="n">
        <v>4375001</v>
      </c>
      <c r="M2048" s="6" t="n">
        <v>18.88542519</v>
      </c>
      <c r="N2048" s="7">
        <f t="array" ref="N2048">IF(ISNUMBER(_xlfn.SINGLE(_xll.BDP($C2048, "DELTA_MID"))),_xll.BDP($C2048, "DELTA_MID")," ")</f>
        <v/>
      </c>
      <c r="O2048" s="7">
        <f>IF(ISNUMBER(N2048),_xll.BDP($C2048, "OPT_UNDL_TICKER"),"")</f>
        <v/>
      </c>
      <c r="P2048" s="8">
        <f>IF(ISNUMBER(N2048),_xll.BDP($C2048, "OPT_UNDL_PX")," ")</f>
        <v/>
      </c>
      <c r="Q2048" s="7">
        <f>IF(ISNUMBER(N2048),+G2048*_xll.BDP($C2048, "PX_POS_MULT_FACTOR")*P2048/K2048," ")</f>
        <v/>
      </c>
      <c r="R2048" s="8">
        <f t="array" ref="R2048">IF(OR($A2048="TUA",$A2048="TYA"),"",IF(ISNUMBER(_xlfn.SINGLE(_xll.BDP($C2048,"DUR_ADJ_OAS_MID"))),_xll.BDP($C2048,"DUR_ADJ_OAS_MID"),IF(ISNUMBER(_xlfn.SINGLE(_xll.BDP($E2048&amp;" ISIN","DUR_ADJ_OAS_MID"))),_xll.BDP($E2048&amp;" ISIN","DUR_ADJ_OAS_MID")," ")))</f>
        <v/>
      </c>
      <c r="S2048" s="7">
        <f>IF(ISNUMBER(N2048),Q2048*N2048,IF(ISNUMBER(R2048),J2048*R2048," "))</f>
        <v/>
      </c>
      <c r="AB2048" s="8" t="inlineStr">
        <is>
          <t>MSSIQUA1A</t>
        </is>
      </c>
      <c r="AG2048" t="n">
        <v>-0.000465</v>
      </c>
    </row>
    <row r="2049">
      <c r="A2049" t="inlineStr">
        <is>
          <t>QIS</t>
        </is>
      </c>
      <c r="B2049" t="inlineStr">
        <is>
          <t>Medical Properties Trust Inc</t>
        </is>
      </c>
      <c r="C2049" t="inlineStr">
        <is>
          <t>MPW UN</t>
        </is>
      </c>
      <c r="D2049" t="inlineStr">
        <is>
          <t>B0JL5L9</t>
        </is>
      </c>
      <c r="E2049" t="inlineStr">
        <is>
          <t>US58463J3041</t>
        </is>
      </c>
      <c r="F2049" t="inlineStr">
        <is>
          <t>58463J304</t>
        </is>
      </c>
      <c r="G2049" s="1" t="n">
        <v>97981.36510544574</v>
      </c>
      <c r="H2049" s="1" t="n">
        <v>5.06</v>
      </c>
      <c r="I2049" s="2" t="n">
        <v>495785.7074335554</v>
      </c>
      <c r="J2049" s="3" t="n">
        <v>0.0060005226450193</v>
      </c>
      <c r="K2049" s="4" t="n">
        <v>82623754.09</v>
      </c>
      <c r="L2049" s="5" t="n">
        <v>4375001</v>
      </c>
      <c r="M2049" s="6" t="n">
        <v>18.88542519</v>
      </c>
      <c r="N2049" s="7">
        <f t="array" ref="N2049">IF(ISNUMBER(_xlfn.SINGLE(_xll.BDP($C2049, "DELTA_MID"))),_xll.BDP($C2049, "DELTA_MID")," ")</f>
        <v/>
      </c>
      <c r="O2049" s="7">
        <f>IF(ISNUMBER(N2049),_xll.BDP($C2049, "OPT_UNDL_TICKER"),"")</f>
        <v/>
      </c>
      <c r="P2049" s="8">
        <f>IF(ISNUMBER(N2049),_xll.BDP($C2049, "OPT_UNDL_PX")," ")</f>
        <v/>
      </c>
      <c r="Q2049" s="7">
        <f>IF(ISNUMBER(N2049),+G2049*_xll.BDP($C2049, "PX_POS_MULT_FACTOR")*P2049/K2049," ")</f>
        <v/>
      </c>
      <c r="R2049" s="8">
        <f t="array" ref="R2049">IF(OR($A2049="TUA",$A2049="TYA"),"",IF(ISNUMBER(_xlfn.SINGLE(_xll.BDP($C2049,"DUR_ADJ_OAS_MID"))),_xll.BDP($C2049,"DUR_ADJ_OAS_MID"),IF(ISNUMBER(_xlfn.SINGLE(_xll.BDP($E2049&amp;" ISIN","DUR_ADJ_OAS_MID"))),_xll.BDP($E2049&amp;" ISIN","DUR_ADJ_OAS_MID")," ")))</f>
        <v/>
      </c>
      <c r="S2049" s="7">
        <f>IF(ISNUMBER(N2049),Q2049*N2049,IF(ISNUMBER(R2049),J2049*R2049," "))</f>
        <v/>
      </c>
      <c r="AB2049" s="8" t="inlineStr">
        <is>
          <t>MSSIQUA1A</t>
        </is>
      </c>
      <c r="AG2049" t="n">
        <v>-0.000465</v>
      </c>
    </row>
    <row r="2050">
      <c r="A2050" t="inlineStr">
        <is>
          <t>QIS</t>
        </is>
      </c>
      <c r="B2050" t="inlineStr">
        <is>
          <t>Microsoft Corp</t>
        </is>
      </c>
      <c r="C2050" t="inlineStr">
        <is>
          <t>MSFT UW</t>
        </is>
      </c>
      <c r="D2050" t="inlineStr">
        <is>
          <t>2588173</t>
        </is>
      </c>
      <c r="E2050" t="inlineStr">
        <is>
          <t>US5949181045</t>
        </is>
      </c>
      <c r="F2050" t="inlineStr">
        <is>
          <t>594918104</t>
        </is>
      </c>
      <c r="G2050" s="1" t="n">
        <v>921.9887951680462</v>
      </c>
      <c r="H2050" s="1" t="n">
        <v>520.54</v>
      </c>
      <c r="I2050" s="2" t="n">
        <v>479932.0474367747</v>
      </c>
      <c r="J2050" s="3" t="n">
        <v>0.0058086448954376</v>
      </c>
      <c r="K2050" s="4" t="n">
        <v>82623754.09</v>
      </c>
      <c r="L2050" s="5" t="n">
        <v>4375001</v>
      </c>
      <c r="M2050" s="6" t="n">
        <v>18.88542519</v>
      </c>
      <c r="N2050" s="7">
        <f t="array" ref="N2050">IF(ISNUMBER(_xlfn.SINGLE(_xll.BDP($C2050, "DELTA_MID"))),_xll.BDP($C2050, "DELTA_MID")," ")</f>
        <v/>
      </c>
      <c r="O2050" s="7">
        <f>IF(ISNUMBER(N2050),_xll.BDP($C2050, "OPT_UNDL_TICKER"),"")</f>
        <v/>
      </c>
      <c r="P2050" s="8">
        <f>IF(ISNUMBER(N2050),_xll.BDP($C2050, "OPT_UNDL_PX")," ")</f>
        <v/>
      </c>
      <c r="Q2050" s="7">
        <f>IF(ISNUMBER(N2050),+G2050*_xll.BDP($C2050, "PX_POS_MULT_FACTOR")*P2050/K2050," ")</f>
        <v/>
      </c>
      <c r="R2050" s="8">
        <f t="array" ref="R2050">IF(OR($A2050="TUA",$A2050="TYA"),"",IF(ISNUMBER(_xlfn.SINGLE(_xll.BDP($C2050,"DUR_ADJ_OAS_MID"))),_xll.BDP($C2050,"DUR_ADJ_OAS_MID"),IF(ISNUMBER(_xlfn.SINGLE(_xll.BDP($E2050&amp;" ISIN","DUR_ADJ_OAS_MID"))),_xll.BDP($E2050&amp;" ISIN","DUR_ADJ_OAS_MID")," ")))</f>
        <v/>
      </c>
      <c r="S2050" s="7">
        <f>IF(ISNUMBER(N2050),Q2050*N2050,IF(ISNUMBER(R2050),J2050*R2050," "))</f>
        <v/>
      </c>
      <c r="AB2050" s="8" t="inlineStr">
        <is>
          <t>MSSIQUA1A</t>
        </is>
      </c>
      <c r="AG2050" t="n">
        <v>-0.000465</v>
      </c>
    </row>
    <row r="2051">
      <c r="A2051" t="inlineStr">
        <is>
          <t>QIS</t>
        </is>
      </c>
      <c r="B2051" t="inlineStr">
        <is>
          <t>Motorola Solutions Inc</t>
        </is>
      </c>
      <c r="C2051" t="inlineStr">
        <is>
          <t>MSI UN</t>
        </is>
      </c>
      <c r="D2051" t="inlineStr">
        <is>
          <t>B5BKPQ4</t>
        </is>
      </c>
      <c r="E2051" t="inlineStr">
        <is>
          <t>US6200763075</t>
        </is>
      </c>
      <c r="F2051" t="inlineStr">
        <is>
          <t>620076307</t>
        </is>
      </c>
      <c r="G2051" s="1" t="n">
        <v>985.0333120015335</v>
      </c>
      <c r="H2051" s="1" t="n">
        <v>446.86</v>
      </c>
      <c r="I2051" s="2" t="n">
        <v>440171.9858010053</v>
      </c>
      <c r="J2051" s="3" t="n">
        <v>0.0053274266056894</v>
      </c>
      <c r="K2051" s="4" t="n">
        <v>82623754.09</v>
      </c>
      <c r="L2051" s="5" t="n">
        <v>4375001</v>
      </c>
      <c r="M2051" s="6" t="n">
        <v>18.88542519</v>
      </c>
      <c r="N2051" s="7">
        <f t="array" ref="N2051">IF(ISNUMBER(_xlfn.SINGLE(_xll.BDP($C2051, "DELTA_MID"))),_xll.BDP($C2051, "DELTA_MID")," ")</f>
        <v/>
      </c>
      <c r="O2051" s="7">
        <f>IF(ISNUMBER(N2051),_xll.BDP($C2051, "OPT_UNDL_TICKER"),"")</f>
        <v/>
      </c>
      <c r="P2051" s="8">
        <f>IF(ISNUMBER(N2051),_xll.BDP($C2051, "OPT_UNDL_PX")," ")</f>
        <v/>
      </c>
      <c r="Q2051" s="7">
        <f>IF(ISNUMBER(N2051),+G2051*_xll.BDP($C2051, "PX_POS_MULT_FACTOR")*P2051/K2051," ")</f>
        <v/>
      </c>
      <c r="R2051" s="8">
        <f t="array" ref="R2051">IF(OR($A2051="TUA",$A2051="TYA"),"",IF(ISNUMBER(_xlfn.SINGLE(_xll.BDP($C2051,"DUR_ADJ_OAS_MID"))),_xll.BDP($C2051,"DUR_ADJ_OAS_MID"),IF(ISNUMBER(_xlfn.SINGLE(_xll.BDP($E2051&amp;" ISIN","DUR_ADJ_OAS_MID"))),_xll.BDP($E2051&amp;" ISIN","DUR_ADJ_OAS_MID")," ")))</f>
        <v/>
      </c>
      <c r="S2051" s="7">
        <f>IF(ISNUMBER(N2051),Q2051*N2051,IF(ISNUMBER(R2051),J2051*R2051," "))</f>
        <v/>
      </c>
      <c r="AB2051" s="8" t="inlineStr">
        <is>
          <t>MSSIQUA1A</t>
        </is>
      </c>
      <c r="AG2051" t="n">
        <v>-0.000465</v>
      </c>
    </row>
    <row r="2052">
      <c r="A2052" t="inlineStr">
        <is>
          <t>QIS</t>
        </is>
      </c>
      <c r="B2052" t="inlineStr">
        <is>
          <t>Match Group Inc</t>
        </is>
      </c>
      <c r="C2052" t="inlineStr">
        <is>
          <t>MTCH UW</t>
        </is>
      </c>
      <c r="D2052" t="inlineStr">
        <is>
          <t>BK80XH9</t>
        </is>
      </c>
      <c r="E2052" t="inlineStr">
        <is>
          <t>US57667L1070</t>
        </is>
      </c>
      <c r="F2052" t="inlineStr">
        <is>
          <t>57667L107</t>
        </is>
      </c>
      <c r="G2052" s="1" t="n">
        <v>12682.4024756215</v>
      </c>
      <c r="H2052" s="1" t="n">
        <v>33.17</v>
      </c>
      <c r="I2052" s="2" t="n">
        <v>420675.2901163652</v>
      </c>
      <c r="J2052" s="3" t="n">
        <v>0.0050914569877584</v>
      </c>
      <c r="K2052" s="4" t="n">
        <v>82623754.09</v>
      </c>
      <c r="L2052" s="5" t="n">
        <v>4375001</v>
      </c>
      <c r="M2052" s="6" t="n">
        <v>18.88542519</v>
      </c>
      <c r="N2052" s="7">
        <f t="array" ref="N2052">IF(ISNUMBER(_xlfn.SINGLE(_xll.BDP($C2052, "DELTA_MID"))),_xll.BDP($C2052, "DELTA_MID")," ")</f>
        <v/>
      </c>
      <c r="O2052" s="7">
        <f>IF(ISNUMBER(N2052),_xll.BDP($C2052, "OPT_UNDL_TICKER"),"")</f>
        <v/>
      </c>
      <c r="P2052" s="8">
        <f>IF(ISNUMBER(N2052),_xll.BDP($C2052, "OPT_UNDL_PX")," ")</f>
        <v/>
      </c>
      <c r="Q2052" s="7">
        <f>IF(ISNUMBER(N2052),+G2052*_xll.BDP($C2052, "PX_POS_MULT_FACTOR")*P2052/K2052," ")</f>
        <v/>
      </c>
      <c r="R2052" s="8">
        <f t="array" ref="R2052">IF(OR($A2052="TUA",$A2052="TYA"),"",IF(ISNUMBER(_xlfn.SINGLE(_xll.BDP($C2052,"DUR_ADJ_OAS_MID"))),_xll.BDP($C2052,"DUR_ADJ_OAS_MID"),IF(ISNUMBER(_xlfn.SINGLE(_xll.BDP($E2052&amp;" ISIN","DUR_ADJ_OAS_MID"))),_xll.BDP($E2052&amp;" ISIN","DUR_ADJ_OAS_MID")," ")))</f>
        <v/>
      </c>
      <c r="S2052" s="7">
        <f>IF(ISNUMBER(N2052),Q2052*N2052,IF(ISNUMBER(R2052),J2052*R2052," "))</f>
        <v/>
      </c>
      <c r="AB2052" s="8" t="inlineStr">
        <is>
          <t>MSSIQUA1A</t>
        </is>
      </c>
      <c r="AG2052" t="n">
        <v>-0.000465</v>
      </c>
    </row>
    <row r="2053">
      <c r="A2053" t="inlineStr">
        <is>
          <t>QIS</t>
        </is>
      </c>
      <c r="B2053" t="inlineStr">
        <is>
          <t>Mettler-Toledo International I</t>
        </is>
      </c>
      <c r="C2053" t="inlineStr">
        <is>
          <t>MTD UN</t>
        </is>
      </c>
      <c r="D2053" t="inlineStr">
        <is>
          <t>2126249</t>
        </is>
      </c>
      <c r="E2053" t="inlineStr">
        <is>
          <t>US5926881054</t>
        </is>
      </c>
      <c r="F2053" t="inlineStr">
        <is>
          <t>592688105</t>
        </is>
      </c>
      <c r="G2053" s="1" t="n">
        <v>377.1115842276644</v>
      </c>
      <c r="H2053" s="1" t="n">
        <v>1381.44</v>
      </c>
      <c r="I2053" s="2" t="n">
        <v>520957.0269154648</v>
      </c>
      <c r="J2053" s="3" t="n">
        <v>0.0063051725578578</v>
      </c>
      <c r="K2053" s="4" t="n">
        <v>82623754.09</v>
      </c>
      <c r="L2053" s="5" t="n">
        <v>4375001</v>
      </c>
      <c r="M2053" s="6" t="n">
        <v>18.88542519</v>
      </c>
      <c r="N2053" s="7">
        <f t="array" ref="N2053">IF(ISNUMBER(_xlfn.SINGLE(_xll.BDP($C2053, "DELTA_MID"))),_xll.BDP($C2053, "DELTA_MID")," ")</f>
        <v/>
      </c>
      <c r="O2053" s="7">
        <f>IF(ISNUMBER(N2053),_xll.BDP($C2053, "OPT_UNDL_TICKER"),"")</f>
        <v/>
      </c>
      <c r="P2053" s="8">
        <f>IF(ISNUMBER(N2053),_xll.BDP($C2053, "OPT_UNDL_PX")," ")</f>
        <v/>
      </c>
      <c r="Q2053" s="7">
        <f>IF(ISNUMBER(N2053),+G2053*_xll.BDP($C2053, "PX_POS_MULT_FACTOR")*P2053/K2053," ")</f>
        <v/>
      </c>
      <c r="R2053" s="8">
        <f t="array" ref="R2053">IF(OR($A2053="TUA",$A2053="TYA"),"",IF(ISNUMBER(_xlfn.SINGLE(_xll.BDP($C2053,"DUR_ADJ_OAS_MID"))),_xll.BDP($C2053,"DUR_ADJ_OAS_MID"),IF(ISNUMBER(_xlfn.SINGLE(_xll.BDP($E2053&amp;" ISIN","DUR_ADJ_OAS_MID"))),_xll.BDP($E2053&amp;" ISIN","DUR_ADJ_OAS_MID")," ")))</f>
        <v/>
      </c>
      <c r="S2053" s="7">
        <f>IF(ISNUMBER(N2053),Q2053*N2053,IF(ISNUMBER(R2053),J2053*R2053," "))</f>
        <v/>
      </c>
      <c r="AB2053" s="8" t="inlineStr">
        <is>
          <t>MSSIQUA1A</t>
        </is>
      </c>
      <c r="AG2053" t="n">
        <v>-0.000465</v>
      </c>
    </row>
    <row r="2054">
      <c r="A2054" t="inlineStr">
        <is>
          <t>QIS</t>
        </is>
      </c>
      <c r="B2054" t="inlineStr">
        <is>
          <t>Nasdaq Inc</t>
        </is>
      </c>
      <c r="C2054" t="inlineStr">
        <is>
          <t>NDAQ UW</t>
        </is>
      </c>
      <c r="D2054" t="inlineStr">
        <is>
          <t>2965107</t>
        </is>
      </c>
      <c r="E2054" t="inlineStr">
        <is>
          <t>US6311031081</t>
        </is>
      </c>
      <c r="F2054" t="inlineStr">
        <is>
          <t>631103108</t>
        </is>
      </c>
      <c r="G2054" s="1" t="n">
        <v>5117.484608784215</v>
      </c>
      <c r="H2054" s="1" t="n">
        <v>87.42</v>
      </c>
      <c r="I2054" s="2" t="n">
        <v>447370.5044999161</v>
      </c>
      <c r="J2054" s="3" t="n">
        <v>0.0054145506873556</v>
      </c>
      <c r="K2054" s="4" t="n">
        <v>82623754.09</v>
      </c>
      <c r="L2054" s="5" t="n">
        <v>4375001</v>
      </c>
      <c r="M2054" s="6" t="n">
        <v>18.88542519</v>
      </c>
      <c r="N2054" s="7">
        <f t="array" ref="N2054">IF(ISNUMBER(_xlfn.SINGLE(_xll.BDP($C2054, "DELTA_MID"))),_xll.BDP($C2054, "DELTA_MID")," ")</f>
        <v/>
      </c>
      <c r="O2054" s="7">
        <f>IF(ISNUMBER(N2054),_xll.BDP($C2054, "OPT_UNDL_TICKER"),"")</f>
        <v/>
      </c>
      <c r="P2054" s="8">
        <f>IF(ISNUMBER(N2054),_xll.BDP($C2054, "OPT_UNDL_PX")," ")</f>
        <v/>
      </c>
      <c r="Q2054" s="7">
        <f>IF(ISNUMBER(N2054),+G2054*_xll.BDP($C2054, "PX_POS_MULT_FACTOR")*P2054/K2054," ")</f>
        <v/>
      </c>
      <c r="R2054" s="8">
        <f t="array" ref="R2054">IF(OR($A2054="TUA",$A2054="TYA"),"",IF(ISNUMBER(_xlfn.SINGLE(_xll.BDP($C2054,"DUR_ADJ_OAS_MID"))),_xll.BDP($C2054,"DUR_ADJ_OAS_MID"),IF(ISNUMBER(_xlfn.SINGLE(_xll.BDP($E2054&amp;" ISIN","DUR_ADJ_OAS_MID"))),_xll.BDP($E2054&amp;" ISIN","DUR_ADJ_OAS_MID")," ")))</f>
        <v/>
      </c>
      <c r="S2054" s="7">
        <f>IF(ISNUMBER(N2054),Q2054*N2054,IF(ISNUMBER(R2054),J2054*R2054," "))</f>
        <v/>
      </c>
      <c r="AB2054" s="8" t="inlineStr">
        <is>
          <t>MSSIQUA1A</t>
        </is>
      </c>
      <c r="AG2054" t="n">
        <v>-0.000465</v>
      </c>
    </row>
    <row r="2055">
      <c r="A2055" t="inlineStr">
        <is>
          <t>QIS</t>
        </is>
      </c>
      <c r="B2055" t="inlineStr">
        <is>
          <t>Nordson Corp</t>
        </is>
      </c>
      <c r="C2055" t="inlineStr">
        <is>
          <t>NDSN UW</t>
        </is>
      </c>
      <c r="D2055" t="inlineStr">
        <is>
          <t>2641838</t>
        </is>
      </c>
      <c r="E2055" t="inlineStr">
        <is>
          <t>US6556631025</t>
        </is>
      </c>
      <c r="F2055" t="inlineStr">
        <is>
          <t>655663102</t>
        </is>
      </c>
      <c r="G2055" s="1" t="n">
        <v>2103.442018328936</v>
      </c>
      <c r="H2055" s="1" t="n">
        <v>234.15</v>
      </c>
      <c r="I2055" s="2" t="n">
        <v>492520.9485917202</v>
      </c>
      <c r="J2055" s="3" t="n">
        <v>0.0059610090828749</v>
      </c>
      <c r="K2055" s="4" t="n">
        <v>82623754.09</v>
      </c>
      <c r="L2055" s="5" t="n">
        <v>4375001</v>
      </c>
      <c r="M2055" s="6" t="n">
        <v>18.88542519</v>
      </c>
      <c r="N2055" s="7">
        <f t="array" ref="N2055">IF(ISNUMBER(_xlfn.SINGLE(_xll.BDP($C2055, "DELTA_MID"))),_xll.BDP($C2055, "DELTA_MID")," ")</f>
        <v/>
      </c>
      <c r="O2055" s="7">
        <f>IF(ISNUMBER(N2055),_xll.BDP($C2055, "OPT_UNDL_TICKER"),"")</f>
        <v/>
      </c>
      <c r="P2055" s="8">
        <f>IF(ISNUMBER(N2055),_xll.BDP($C2055, "OPT_UNDL_PX")," ")</f>
        <v/>
      </c>
      <c r="Q2055" s="7">
        <f>IF(ISNUMBER(N2055),+G2055*_xll.BDP($C2055, "PX_POS_MULT_FACTOR")*P2055/K2055," ")</f>
        <v/>
      </c>
      <c r="R2055" s="8">
        <f t="array" ref="R2055">IF(OR($A2055="TUA",$A2055="TYA"),"",IF(ISNUMBER(_xlfn.SINGLE(_xll.BDP($C2055,"DUR_ADJ_OAS_MID"))),_xll.BDP($C2055,"DUR_ADJ_OAS_MID"),IF(ISNUMBER(_xlfn.SINGLE(_xll.BDP($E2055&amp;" ISIN","DUR_ADJ_OAS_MID"))),_xll.BDP($E2055&amp;" ISIN","DUR_ADJ_OAS_MID")," ")))</f>
        <v/>
      </c>
      <c r="S2055" s="7">
        <f>IF(ISNUMBER(N2055),Q2055*N2055,IF(ISNUMBER(R2055),J2055*R2055," "))</f>
        <v/>
      </c>
      <c r="AB2055" s="8" t="inlineStr">
        <is>
          <t>MSSIQUA1A</t>
        </is>
      </c>
      <c r="AG2055" t="n">
        <v>-0.000465</v>
      </c>
    </row>
    <row r="2056">
      <c r="A2056" t="inlineStr">
        <is>
          <t>QIS</t>
        </is>
      </c>
      <c r="B2056" t="inlineStr">
        <is>
          <t>nVent Electric PLC</t>
        </is>
      </c>
      <c r="C2056" t="inlineStr">
        <is>
          <t>NVT UN</t>
        </is>
      </c>
      <c r="D2056" t="inlineStr">
        <is>
          <t>BDVJJQ5</t>
        </is>
      </c>
      <c r="E2056" t="inlineStr">
        <is>
          <t>IE00BDVJJQ56</t>
        </is>
      </c>
      <c r="G2056" s="1" t="n">
        <v>4932.118534061444</v>
      </c>
      <c r="H2056" s="1" t="n">
        <v>96.93000000000001</v>
      </c>
      <c r="I2056" s="2" t="n">
        <v>478070.2495065758</v>
      </c>
      <c r="J2056" s="3" t="n">
        <v>0.0057861114490855</v>
      </c>
      <c r="K2056" s="4" t="n">
        <v>82623754.09</v>
      </c>
      <c r="L2056" s="5" t="n">
        <v>4375001</v>
      </c>
      <c r="M2056" s="6" t="n">
        <v>18.88542519</v>
      </c>
      <c r="N2056" s="7">
        <f t="array" ref="N2056">IF(ISNUMBER(_xlfn.SINGLE(_xll.BDP($C2056, "DELTA_MID"))),_xll.BDP($C2056, "DELTA_MID")," ")</f>
        <v/>
      </c>
      <c r="O2056" s="7">
        <f>IF(ISNUMBER(N2056),_xll.BDP($C2056, "OPT_UNDL_TICKER"),"")</f>
        <v/>
      </c>
      <c r="P2056" s="8">
        <f>IF(ISNUMBER(N2056),_xll.BDP($C2056, "OPT_UNDL_PX")," ")</f>
        <v/>
      </c>
      <c r="Q2056" s="7">
        <f>IF(ISNUMBER(N2056),+G2056*_xll.BDP($C2056, "PX_POS_MULT_FACTOR")*P2056/K2056," ")</f>
        <v/>
      </c>
      <c r="R2056" s="8">
        <f t="array" ref="R2056">IF(OR($A2056="TUA",$A2056="TYA"),"",IF(ISNUMBER(_xlfn.SINGLE(_xll.BDP($C2056,"DUR_ADJ_OAS_MID"))),_xll.BDP($C2056,"DUR_ADJ_OAS_MID"),IF(ISNUMBER(_xlfn.SINGLE(_xll.BDP($E2056&amp;" ISIN","DUR_ADJ_OAS_MID"))),_xll.BDP($E2056&amp;" ISIN","DUR_ADJ_OAS_MID")," ")))</f>
        <v/>
      </c>
      <c r="S2056" s="7">
        <f>IF(ISNUMBER(N2056),Q2056*N2056,IF(ISNUMBER(R2056),J2056*R2056," "))</f>
        <v/>
      </c>
      <c r="AB2056" s="8" t="inlineStr">
        <is>
          <t>MSSIQUA1A</t>
        </is>
      </c>
      <c r="AG2056" t="n">
        <v>-0.000465</v>
      </c>
    </row>
    <row r="2057">
      <c r="A2057" t="inlineStr">
        <is>
          <t>QIS</t>
        </is>
      </c>
      <c r="B2057" t="inlineStr">
        <is>
          <t>Omega Healthcare Investors Inc</t>
        </is>
      </c>
      <c r="C2057" t="inlineStr">
        <is>
          <t>OHI UN</t>
        </is>
      </c>
      <c r="D2057" t="inlineStr">
        <is>
          <t>2043274</t>
        </is>
      </c>
      <c r="E2057" t="inlineStr">
        <is>
          <t>US6819361006</t>
        </is>
      </c>
      <c r="F2057" t="inlineStr">
        <is>
          <t>681936100</t>
        </is>
      </c>
      <c r="G2057" s="1" t="n">
        <v>11131.63787222584</v>
      </c>
      <c r="H2057" s="1" t="n">
        <v>40.65</v>
      </c>
      <c r="I2057" s="2" t="n">
        <v>452501.0795059803</v>
      </c>
      <c r="J2057" s="3" t="n">
        <v>0.0054766463287674</v>
      </c>
      <c r="K2057" s="4" t="n">
        <v>82623754.09</v>
      </c>
      <c r="L2057" s="5" t="n">
        <v>4375001</v>
      </c>
      <c r="M2057" s="6" t="n">
        <v>18.88542519</v>
      </c>
      <c r="N2057" s="7">
        <f t="array" ref="N2057">IF(ISNUMBER(_xlfn.SINGLE(_xll.BDP($C2057, "DELTA_MID"))),_xll.BDP($C2057, "DELTA_MID")," ")</f>
        <v/>
      </c>
      <c r="O2057" s="7">
        <f>IF(ISNUMBER(N2057),_xll.BDP($C2057, "OPT_UNDL_TICKER"),"")</f>
        <v/>
      </c>
      <c r="P2057" s="8">
        <f>IF(ISNUMBER(N2057),_xll.BDP($C2057, "OPT_UNDL_PX")," ")</f>
        <v/>
      </c>
      <c r="Q2057" s="7">
        <f>IF(ISNUMBER(N2057),+G2057*_xll.BDP($C2057, "PX_POS_MULT_FACTOR")*P2057/K2057," ")</f>
        <v/>
      </c>
      <c r="R2057" s="8">
        <f t="array" ref="R2057">IF(OR($A2057="TUA",$A2057="TYA"),"",IF(ISNUMBER(_xlfn.SINGLE(_xll.BDP($C2057,"DUR_ADJ_OAS_MID"))),_xll.BDP($C2057,"DUR_ADJ_OAS_MID"),IF(ISNUMBER(_xlfn.SINGLE(_xll.BDP($E2057&amp;" ISIN","DUR_ADJ_OAS_MID"))),_xll.BDP($E2057&amp;" ISIN","DUR_ADJ_OAS_MID")," ")))</f>
        <v/>
      </c>
      <c r="S2057" s="7">
        <f>IF(ISNUMBER(N2057),Q2057*N2057,IF(ISNUMBER(R2057),J2057*R2057," "))</f>
        <v/>
      </c>
      <c r="AB2057" s="8" t="inlineStr">
        <is>
          <t>MSSIQUA1A</t>
        </is>
      </c>
      <c r="AG2057" t="n">
        <v>-0.000465</v>
      </c>
    </row>
    <row r="2058">
      <c r="A2058" t="inlineStr">
        <is>
          <t>QIS</t>
        </is>
      </c>
      <c r="B2058" t="inlineStr">
        <is>
          <t>Omnicom Group Inc</t>
        </is>
      </c>
      <c r="C2058" t="inlineStr">
        <is>
          <t>OMC UN</t>
        </is>
      </c>
      <c r="D2058" t="inlineStr">
        <is>
          <t>2279303</t>
        </is>
      </c>
      <c r="E2058" t="inlineStr">
        <is>
          <t>US6819191064</t>
        </is>
      </c>
      <c r="F2058" t="inlineStr">
        <is>
          <t>681919106</t>
        </is>
      </c>
      <c r="G2058" s="1" t="n">
        <v>6183.599489521131</v>
      </c>
      <c r="H2058" s="1" t="n">
        <v>81.23</v>
      </c>
      <c r="I2058" s="2" t="n">
        <v>502293.7865338015</v>
      </c>
      <c r="J2058" s="3" t="n">
        <v>0.0060792902969122</v>
      </c>
      <c r="K2058" s="4" t="n">
        <v>82623754.09</v>
      </c>
      <c r="L2058" s="5" t="n">
        <v>4375001</v>
      </c>
      <c r="M2058" s="6" t="n">
        <v>18.88542519</v>
      </c>
      <c r="N2058" s="7">
        <f t="array" ref="N2058">IF(ISNUMBER(_xlfn.SINGLE(_xll.BDP($C2058, "DELTA_MID"))),_xll.BDP($C2058, "DELTA_MID")," ")</f>
        <v/>
      </c>
      <c r="O2058" s="7">
        <f>IF(ISNUMBER(N2058),_xll.BDP($C2058, "OPT_UNDL_TICKER"),"")</f>
        <v/>
      </c>
      <c r="P2058" s="8">
        <f>IF(ISNUMBER(N2058),_xll.BDP($C2058, "OPT_UNDL_PX")," ")</f>
        <v/>
      </c>
      <c r="Q2058" s="7">
        <f>IF(ISNUMBER(N2058),+G2058*_xll.BDP($C2058, "PX_POS_MULT_FACTOR")*P2058/K2058," ")</f>
        <v/>
      </c>
      <c r="R2058" s="8">
        <f t="array" ref="R2058">IF(OR($A2058="TUA",$A2058="TYA"),"",IF(ISNUMBER(_xlfn.SINGLE(_xll.BDP($C2058,"DUR_ADJ_OAS_MID"))),_xll.BDP($C2058,"DUR_ADJ_OAS_MID"),IF(ISNUMBER(_xlfn.SINGLE(_xll.BDP($E2058&amp;" ISIN","DUR_ADJ_OAS_MID"))),_xll.BDP($E2058&amp;" ISIN","DUR_ADJ_OAS_MID")," ")))</f>
        <v/>
      </c>
      <c r="S2058" s="7">
        <f>IF(ISNUMBER(N2058),Q2058*N2058,IF(ISNUMBER(R2058),J2058*R2058," "))</f>
        <v/>
      </c>
      <c r="AB2058" s="8" t="inlineStr">
        <is>
          <t>MSSIQUA1A</t>
        </is>
      </c>
      <c r="AG2058" t="n">
        <v>-0.000465</v>
      </c>
    </row>
    <row r="2059">
      <c r="A2059" t="inlineStr">
        <is>
          <t>QIS</t>
        </is>
      </c>
      <c r="B2059" t="inlineStr">
        <is>
          <t>O'Reilly Automotive Inc</t>
        </is>
      </c>
      <c r="C2059" t="inlineStr">
        <is>
          <t>ORLY UW</t>
        </is>
      </c>
      <c r="D2059" t="inlineStr">
        <is>
          <t>B65LWX6</t>
        </is>
      </c>
      <c r="E2059" t="inlineStr">
        <is>
          <t>US67103H1077</t>
        </is>
      </c>
      <c r="F2059" t="inlineStr">
        <is>
          <t>67103H107</t>
        </is>
      </c>
      <c r="G2059" s="1" t="n">
        <v>4470.667677461975</v>
      </c>
      <c r="H2059" s="1" t="n">
        <v>101.21</v>
      </c>
      <c r="I2059" s="2" t="n">
        <v>452476.2756359264</v>
      </c>
      <c r="J2059" s="3" t="n">
        <v>0.0054763461261159</v>
      </c>
      <c r="K2059" s="4" t="n">
        <v>82623754.09</v>
      </c>
      <c r="L2059" s="5" t="n">
        <v>4375001</v>
      </c>
      <c r="M2059" s="6" t="n">
        <v>18.88542519</v>
      </c>
      <c r="N2059" s="7">
        <f t="array" ref="N2059">IF(ISNUMBER(_xlfn.SINGLE(_xll.BDP($C2059, "DELTA_MID"))),_xll.BDP($C2059, "DELTA_MID")," ")</f>
        <v/>
      </c>
      <c r="O2059" s="7">
        <f>IF(ISNUMBER(N2059),_xll.BDP($C2059, "OPT_UNDL_TICKER"),"")</f>
        <v/>
      </c>
      <c r="P2059" s="8">
        <f>IF(ISNUMBER(N2059),_xll.BDP($C2059, "OPT_UNDL_PX")," ")</f>
        <v/>
      </c>
      <c r="Q2059" s="7">
        <f>IF(ISNUMBER(N2059),+G2059*_xll.BDP($C2059, "PX_POS_MULT_FACTOR")*P2059/K2059," ")</f>
        <v/>
      </c>
      <c r="R2059" s="8">
        <f t="array" ref="R2059">IF(OR($A2059="TUA",$A2059="TYA"),"",IF(ISNUMBER(_xlfn.SINGLE(_xll.BDP($C2059,"DUR_ADJ_OAS_MID"))),_xll.BDP($C2059,"DUR_ADJ_OAS_MID"),IF(ISNUMBER(_xlfn.SINGLE(_xll.BDP($E2059&amp;" ISIN","DUR_ADJ_OAS_MID"))),_xll.BDP($E2059&amp;" ISIN","DUR_ADJ_OAS_MID")," ")))</f>
        <v/>
      </c>
      <c r="S2059" s="7">
        <f>IF(ISNUMBER(N2059),Q2059*N2059,IF(ISNUMBER(R2059),J2059*R2059," "))</f>
        <v/>
      </c>
      <c r="AB2059" s="8" t="inlineStr">
        <is>
          <t>MSSIQUA1A</t>
        </is>
      </c>
      <c r="AG2059" t="n">
        <v>-0.000465</v>
      </c>
    </row>
    <row r="2060">
      <c r="A2060" t="inlineStr">
        <is>
          <t>QIS</t>
        </is>
      </c>
      <c r="B2060" t="inlineStr">
        <is>
          <t>Otis Worldwide Corp</t>
        </is>
      </c>
      <c r="C2060" t="inlineStr">
        <is>
          <t>OTIS UN</t>
        </is>
      </c>
      <c r="D2060" t="inlineStr">
        <is>
          <t>BK531S8</t>
        </is>
      </c>
      <c r="E2060" t="inlineStr">
        <is>
          <t>US68902V1070</t>
        </is>
      </c>
      <c r="F2060" t="inlineStr">
        <is>
          <t>68902V107</t>
        </is>
      </c>
      <c r="G2060" s="1" t="n">
        <v>5301.903612116048</v>
      </c>
      <c r="H2060" s="1" t="n">
        <v>91.42</v>
      </c>
      <c r="I2060" s="2" t="n">
        <v>484700.0282196491</v>
      </c>
      <c r="J2060" s="3" t="n">
        <v>0.0058663520383215</v>
      </c>
      <c r="K2060" s="4" t="n">
        <v>82623754.09</v>
      </c>
      <c r="L2060" s="5" t="n">
        <v>4375001</v>
      </c>
      <c r="M2060" s="6" t="n">
        <v>18.88542519</v>
      </c>
      <c r="N2060" s="7">
        <f t="array" ref="N2060">IF(ISNUMBER(_xlfn.SINGLE(_xll.BDP($C2060, "DELTA_MID"))),_xll.BDP($C2060, "DELTA_MID")," ")</f>
        <v/>
      </c>
      <c r="O2060" s="7">
        <f>IF(ISNUMBER(N2060),_xll.BDP($C2060, "OPT_UNDL_TICKER"),"")</f>
        <v/>
      </c>
      <c r="P2060" s="8">
        <f>IF(ISNUMBER(N2060),_xll.BDP($C2060, "OPT_UNDL_PX")," ")</f>
        <v/>
      </c>
      <c r="Q2060" s="7">
        <f>IF(ISNUMBER(N2060),+G2060*_xll.BDP($C2060, "PX_POS_MULT_FACTOR")*P2060/K2060," ")</f>
        <v/>
      </c>
      <c r="R2060" s="8">
        <f t="array" ref="R2060">IF(OR($A2060="TUA",$A2060="TYA"),"",IF(ISNUMBER(_xlfn.SINGLE(_xll.BDP($C2060,"DUR_ADJ_OAS_MID"))),_xll.BDP($C2060,"DUR_ADJ_OAS_MID"),IF(ISNUMBER(_xlfn.SINGLE(_xll.BDP($E2060&amp;" ISIN","DUR_ADJ_OAS_MID"))),_xll.BDP($E2060&amp;" ISIN","DUR_ADJ_OAS_MID")," ")))</f>
        <v/>
      </c>
      <c r="S2060" s="7">
        <f>IF(ISNUMBER(N2060),Q2060*N2060,IF(ISNUMBER(R2060),J2060*R2060," "))</f>
        <v/>
      </c>
      <c r="AB2060" s="8" t="inlineStr">
        <is>
          <t>MSSIQUA1A</t>
        </is>
      </c>
      <c r="AG2060" t="n">
        <v>-0.000465</v>
      </c>
    </row>
    <row r="2061">
      <c r="A2061" t="inlineStr">
        <is>
          <t>QIS</t>
        </is>
      </c>
      <c r="B2061" t="inlineStr">
        <is>
          <t>Paychex Inc</t>
        </is>
      </c>
      <c r="C2061" t="inlineStr">
        <is>
          <t>PAYX UW</t>
        </is>
      </c>
      <c r="D2061" t="inlineStr">
        <is>
          <t>2674458</t>
        </is>
      </c>
      <c r="E2061" t="inlineStr">
        <is>
          <t>US7043261079</t>
        </is>
      </c>
      <c r="F2061" t="inlineStr">
        <is>
          <t>704326107</t>
        </is>
      </c>
      <c r="G2061" s="1" t="n">
        <v>3600.891268933833</v>
      </c>
      <c r="H2061" s="1" t="n">
        <v>126.61</v>
      </c>
      <c r="I2061" s="2" t="n">
        <v>455908.8435597126</v>
      </c>
      <c r="J2061" s="3" t="n">
        <v>0.0055178906911334</v>
      </c>
      <c r="K2061" s="4" t="n">
        <v>82623754.09</v>
      </c>
      <c r="L2061" s="5" t="n">
        <v>4375001</v>
      </c>
      <c r="M2061" s="6" t="n">
        <v>18.88542519</v>
      </c>
      <c r="N2061" s="7">
        <f t="array" ref="N2061">IF(ISNUMBER(_xlfn.SINGLE(_xll.BDP($C2061, "DELTA_MID"))),_xll.BDP($C2061, "DELTA_MID")," ")</f>
        <v/>
      </c>
      <c r="O2061" s="7">
        <f>IF(ISNUMBER(N2061),_xll.BDP($C2061, "OPT_UNDL_TICKER"),"")</f>
        <v/>
      </c>
      <c r="P2061" s="8">
        <f>IF(ISNUMBER(N2061),_xll.BDP($C2061, "OPT_UNDL_PX")," ")</f>
        <v/>
      </c>
      <c r="Q2061" s="7">
        <f>IF(ISNUMBER(N2061),+G2061*_xll.BDP($C2061, "PX_POS_MULT_FACTOR")*P2061/K2061," ")</f>
        <v/>
      </c>
      <c r="R2061" s="8">
        <f t="array" ref="R2061">IF(OR($A2061="TUA",$A2061="TYA"),"",IF(ISNUMBER(_xlfn.SINGLE(_xll.BDP($C2061,"DUR_ADJ_OAS_MID"))),_xll.BDP($C2061,"DUR_ADJ_OAS_MID"),IF(ISNUMBER(_xlfn.SINGLE(_xll.BDP($E2061&amp;" ISIN","DUR_ADJ_OAS_MID"))),_xll.BDP($E2061&amp;" ISIN","DUR_ADJ_OAS_MID")," ")))</f>
        <v/>
      </c>
      <c r="S2061" s="7">
        <f>IF(ISNUMBER(N2061),Q2061*N2061,IF(ISNUMBER(R2061),J2061*R2061," "))</f>
        <v/>
      </c>
      <c r="AB2061" s="8" t="inlineStr">
        <is>
          <t>MSSIQUA1A</t>
        </is>
      </c>
      <c r="AG2061" t="n">
        <v>-0.000465</v>
      </c>
    </row>
    <row r="2062">
      <c r="A2062" t="inlineStr">
        <is>
          <t>QIS</t>
        </is>
      </c>
      <c r="B2062" t="inlineStr">
        <is>
          <t>Procter &amp; Gamble Co/The</t>
        </is>
      </c>
      <c r="C2062" t="inlineStr">
        <is>
          <t>PG UN</t>
        </is>
      </c>
      <c r="D2062" t="inlineStr">
        <is>
          <t>2704407</t>
        </is>
      </c>
      <c r="E2062" t="inlineStr">
        <is>
          <t>US7427181091</t>
        </is>
      </c>
      <c r="F2062" t="inlineStr">
        <is>
          <t>742718109</t>
        </is>
      </c>
      <c r="G2062" s="1" t="n">
        <v>3030.09386455918</v>
      </c>
      <c r="H2062" s="1" t="n">
        <v>152.2</v>
      </c>
      <c r="I2062" s="2" t="n">
        <v>461180.2861859071</v>
      </c>
      <c r="J2062" s="3" t="n">
        <v>0.005581691261372</v>
      </c>
      <c r="K2062" s="4" t="n">
        <v>82623754.09</v>
      </c>
      <c r="L2062" s="5" t="n">
        <v>4375001</v>
      </c>
      <c r="M2062" s="6" t="n">
        <v>18.88542519</v>
      </c>
      <c r="N2062" s="7">
        <f t="array" ref="N2062">IF(ISNUMBER(_xlfn.SINGLE(_xll.BDP($C2062, "DELTA_MID"))),_xll.BDP($C2062, "DELTA_MID")," ")</f>
        <v/>
      </c>
      <c r="O2062" s="7">
        <f>IF(ISNUMBER(N2062),_xll.BDP($C2062, "OPT_UNDL_TICKER"),"")</f>
        <v/>
      </c>
      <c r="P2062" s="8">
        <f>IF(ISNUMBER(N2062),_xll.BDP($C2062, "OPT_UNDL_PX")," ")</f>
        <v/>
      </c>
      <c r="Q2062" s="7">
        <f>IF(ISNUMBER(N2062),+G2062*_xll.BDP($C2062, "PX_POS_MULT_FACTOR")*P2062/K2062," ")</f>
        <v/>
      </c>
      <c r="R2062" s="8">
        <f t="array" ref="R2062">IF(OR($A2062="TUA",$A2062="TYA"),"",IF(ISNUMBER(_xlfn.SINGLE(_xll.BDP($C2062,"DUR_ADJ_OAS_MID"))),_xll.BDP($C2062,"DUR_ADJ_OAS_MID"),IF(ISNUMBER(_xlfn.SINGLE(_xll.BDP($E2062&amp;" ISIN","DUR_ADJ_OAS_MID"))),_xll.BDP($E2062&amp;" ISIN","DUR_ADJ_OAS_MID")," ")))</f>
        <v/>
      </c>
      <c r="S2062" s="7">
        <f>IF(ISNUMBER(N2062),Q2062*N2062,IF(ISNUMBER(R2062),J2062*R2062," "))</f>
        <v/>
      </c>
      <c r="AB2062" s="8" t="inlineStr">
        <is>
          <t>MSSIQUA1A</t>
        </is>
      </c>
      <c r="AG2062" t="n">
        <v>-0.000465</v>
      </c>
    </row>
    <row r="2063">
      <c r="A2063" t="inlineStr">
        <is>
          <t>QIS</t>
        </is>
      </c>
      <c r="B2063" t="inlineStr">
        <is>
          <t>Philip Morris International In</t>
        </is>
      </c>
      <c r="C2063" t="inlineStr">
        <is>
          <t>PM UN</t>
        </is>
      </c>
      <c r="D2063" t="inlineStr">
        <is>
          <t>B2PKRQ3</t>
        </is>
      </c>
      <c r="E2063" t="inlineStr">
        <is>
          <t>US7181721090</t>
        </is>
      </c>
      <c r="F2063" t="inlineStr">
        <is>
          <t>718172109</t>
        </is>
      </c>
      <c r="G2063" s="1" t="n">
        <v>2939.925889299236</v>
      </c>
      <c r="H2063" s="1" t="n">
        <v>156.86</v>
      </c>
      <c r="I2063" s="2" t="n">
        <v>461156.7749954782</v>
      </c>
      <c r="J2063" s="3" t="n">
        <v>0.0055814067040956</v>
      </c>
      <c r="K2063" s="4" t="n">
        <v>82623754.09</v>
      </c>
      <c r="L2063" s="5" t="n">
        <v>4375001</v>
      </c>
      <c r="M2063" s="6" t="n">
        <v>18.88542519</v>
      </c>
      <c r="N2063" s="7">
        <f t="array" ref="N2063">IF(ISNUMBER(_xlfn.SINGLE(_xll.BDP($C2063, "DELTA_MID"))),_xll.BDP($C2063, "DELTA_MID")," ")</f>
        <v/>
      </c>
      <c r="O2063" s="7">
        <f>IF(ISNUMBER(N2063),_xll.BDP($C2063, "OPT_UNDL_TICKER"),"")</f>
        <v/>
      </c>
      <c r="P2063" s="8">
        <f>IF(ISNUMBER(N2063),_xll.BDP($C2063, "OPT_UNDL_PX")," ")</f>
        <v/>
      </c>
      <c r="Q2063" s="7">
        <f>IF(ISNUMBER(N2063),+G2063*_xll.BDP($C2063, "PX_POS_MULT_FACTOR")*P2063/K2063," ")</f>
        <v/>
      </c>
      <c r="R2063" s="8">
        <f t="array" ref="R2063">IF(OR($A2063="TUA",$A2063="TYA"),"",IF(ISNUMBER(_xlfn.SINGLE(_xll.BDP($C2063,"DUR_ADJ_OAS_MID"))),_xll.BDP($C2063,"DUR_ADJ_OAS_MID"),IF(ISNUMBER(_xlfn.SINGLE(_xll.BDP($E2063&amp;" ISIN","DUR_ADJ_OAS_MID"))),_xll.BDP($E2063&amp;" ISIN","DUR_ADJ_OAS_MID")," ")))</f>
        <v/>
      </c>
      <c r="S2063" s="7">
        <f>IF(ISNUMBER(N2063),Q2063*N2063,IF(ISNUMBER(R2063),J2063*R2063," "))</f>
        <v/>
      </c>
      <c r="AB2063" s="8" t="inlineStr">
        <is>
          <t>MSSIQUA1A</t>
        </is>
      </c>
      <c r="AG2063" t="n">
        <v>-0.000465</v>
      </c>
    </row>
    <row r="2064">
      <c r="A2064" t="inlineStr">
        <is>
          <t>QIS</t>
        </is>
      </c>
      <c r="B2064" t="inlineStr">
        <is>
          <t>Pentair PLC</t>
        </is>
      </c>
      <c r="C2064" t="inlineStr">
        <is>
          <t>PNR UN</t>
        </is>
      </c>
      <c r="D2064" t="inlineStr">
        <is>
          <t>BLS09M3</t>
        </is>
      </c>
      <c r="E2064" t="inlineStr">
        <is>
          <t>IE00BLS09M33</t>
        </is>
      </c>
      <c r="G2064" s="1" t="n">
        <v>4294.709631917011</v>
      </c>
      <c r="H2064" s="1" t="n">
        <v>109.34</v>
      </c>
      <c r="I2064" s="2" t="n">
        <v>469583.5511538061</v>
      </c>
      <c r="J2064" s="3" t="n">
        <v>0.005683396455725</v>
      </c>
      <c r="K2064" s="4" t="n">
        <v>82623754.09</v>
      </c>
      <c r="L2064" s="5" t="n">
        <v>4375001</v>
      </c>
      <c r="M2064" s="6" t="n">
        <v>18.88542519</v>
      </c>
      <c r="N2064" s="7">
        <f t="array" ref="N2064">IF(ISNUMBER(_xlfn.SINGLE(_xll.BDP($C2064, "DELTA_MID"))),_xll.BDP($C2064, "DELTA_MID")," ")</f>
        <v/>
      </c>
      <c r="O2064" s="7">
        <f>IF(ISNUMBER(N2064),_xll.BDP($C2064, "OPT_UNDL_TICKER"),"")</f>
        <v/>
      </c>
      <c r="P2064" s="8">
        <f>IF(ISNUMBER(N2064),_xll.BDP($C2064, "OPT_UNDL_PX")," ")</f>
        <v/>
      </c>
      <c r="Q2064" s="7">
        <f>IF(ISNUMBER(N2064),+G2064*_xll.BDP($C2064, "PX_POS_MULT_FACTOR")*P2064/K2064," ")</f>
        <v/>
      </c>
      <c r="R2064" s="8">
        <f t="array" ref="R2064">IF(OR($A2064="TUA",$A2064="TYA"),"",IF(ISNUMBER(_xlfn.SINGLE(_xll.BDP($C2064,"DUR_ADJ_OAS_MID"))),_xll.BDP($C2064,"DUR_ADJ_OAS_MID"),IF(ISNUMBER(_xlfn.SINGLE(_xll.BDP($E2064&amp;" ISIN","DUR_ADJ_OAS_MID"))),_xll.BDP($E2064&amp;" ISIN","DUR_ADJ_OAS_MID")," ")))</f>
        <v/>
      </c>
      <c r="S2064" s="7">
        <f>IF(ISNUMBER(N2064),Q2064*N2064,IF(ISNUMBER(R2064),J2064*R2064," "))</f>
        <v/>
      </c>
      <c r="AB2064" s="8" t="inlineStr">
        <is>
          <t>MSSIQUA1A</t>
        </is>
      </c>
      <c r="AG2064" t="n">
        <v>-0.000465</v>
      </c>
    </row>
    <row r="2065">
      <c r="A2065" t="inlineStr">
        <is>
          <t>QIS</t>
        </is>
      </c>
      <c r="B2065" t="inlineStr">
        <is>
          <t>Pool Corp</t>
        </is>
      </c>
      <c r="C2065" t="inlineStr">
        <is>
          <t>POOL UW</t>
        </is>
      </c>
      <c r="D2065" t="inlineStr">
        <is>
          <t>2781585</t>
        </is>
      </c>
      <c r="E2065" t="inlineStr">
        <is>
          <t>US73278L1052</t>
        </is>
      </c>
      <c r="F2065" t="inlineStr">
        <is>
          <t>73278L105</t>
        </is>
      </c>
      <c r="G2065" s="1" t="n">
        <v>1463.173904792371</v>
      </c>
      <c r="H2065" s="1" t="n">
        <v>297.59</v>
      </c>
      <c r="I2065" s="2" t="n">
        <v>435425.9223271615</v>
      </c>
      <c r="J2065" s="3" t="n">
        <v>0.0052699847292446</v>
      </c>
      <c r="K2065" s="4" t="n">
        <v>82623754.09</v>
      </c>
      <c r="L2065" s="5" t="n">
        <v>4375001</v>
      </c>
      <c r="M2065" s="6" t="n">
        <v>18.88542519</v>
      </c>
      <c r="N2065" s="7">
        <f t="array" ref="N2065">IF(ISNUMBER(_xlfn.SINGLE(_xll.BDP($C2065, "DELTA_MID"))),_xll.BDP($C2065, "DELTA_MID")," ")</f>
        <v/>
      </c>
      <c r="O2065" s="7">
        <f>IF(ISNUMBER(N2065),_xll.BDP($C2065, "OPT_UNDL_TICKER"),"")</f>
        <v/>
      </c>
      <c r="P2065" s="8">
        <f>IF(ISNUMBER(N2065),_xll.BDP($C2065, "OPT_UNDL_PX")," ")</f>
        <v/>
      </c>
      <c r="Q2065" s="7">
        <f>IF(ISNUMBER(N2065),+G2065*_xll.BDP($C2065, "PX_POS_MULT_FACTOR")*P2065/K2065," ")</f>
        <v/>
      </c>
      <c r="R2065" s="8">
        <f t="array" ref="R2065">IF(OR($A2065="TUA",$A2065="TYA"),"",IF(ISNUMBER(_xlfn.SINGLE(_xll.BDP($C2065,"DUR_ADJ_OAS_MID"))),_xll.BDP($C2065,"DUR_ADJ_OAS_MID"),IF(ISNUMBER(_xlfn.SINGLE(_xll.BDP($E2065&amp;" ISIN","DUR_ADJ_OAS_MID"))),_xll.BDP($E2065&amp;" ISIN","DUR_ADJ_OAS_MID")," ")))</f>
        <v/>
      </c>
      <c r="S2065" s="7">
        <f>IF(ISNUMBER(N2065),Q2065*N2065,IF(ISNUMBER(R2065),J2065*R2065," "))</f>
        <v/>
      </c>
      <c r="AB2065" s="8" t="inlineStr">
        <is>
          <t>MSSIQUA1A</t>
        </is>
      </c>
      <c r="AG2065" t="n">
        <v>-0.000465</v>
      </c>
    </row>
    <row r="2066">
      <c r="A2066" t="inlineStr">
        <is>
          <t>QIS</t>
        </is>
      </c>
      <c r="B2066" t="inlineStr">
        <is>
          <t>Restaurant Brands Internationa</t>
        </is>
      </c>
      <c r="C2066" t="inlineStr">
        <is>
          <t>QSR CT</t>
        </is>
      </c>
      <c r="D2066" t="inlineStr">
        <is>
          <t>BTF8CF0</t>
        </is>
      </c>
      <c r="E2066" t="inlineStr">
        <is>
          <t>CA76131D1033</t>
        </is>
      </c>
      <c r="F2066" t="inlineStr">
        <is>
          <t>76131D103</t>
        </is>
      </c>
      <c r="G2066" s="1" t="n">
        <v>7443.257151430766</v>
      </c>
      <c r="H2066" s="1" t="n">
        <v>67.62028000000001</v>
      </c>
      <c r="I2066" s="2" t="n">
        <v>503315.1326917509</v>
      </c>
      <c r="J2066" s="3" t="n">
        <v>0.006091651707613</v>
      </c>
      <c r="K2066" s="4" t="n">
        <v>82623754.09</v>
      </c>
      <c r="L2066" s="5" t="n">
        <v>4375001</v>
      </c>
      <c r="M2066" s="6" t="n">
        <v>18.88542519</v>
      </c>
      <c r="N2066" s="7">
        <f t="array" ref="N2066">IF(ISNUMBER(_xlfn.SINGLE(_xll.BDP($C2066, "DELTA_MID"))),_xll.BDP($C2066, "DELTA_MID")," ")</f>
        <v/>
      </c>
      <c r="O2066" s="7">
        <f>IF(ISNUMBER(N2066),_xll.BDP($C2066, "OPT_UNDL_TICKER"),"")</f>
        <v/>
      </c>
      <c r="P2066" s="8">
        <f>IF(ISNUMBER(N2066),_xll.BDP($C2066, "OPT_UNDL_PX")," ")</f>
        <v/>
      </c>
      <c r="Q2066" s="7">
        <f>IF(ISNUMBER(N2066),+G2066*_xll.BDP($C2066, "PX_POS_MULT_FACTOR")*P2066/K2066," ")</f>
        <v/>
      </c>
      <c r="R2066" s="8">
        <f t="array" ref="R2066">IF(OR($A2066="TUA",$A2066="TYA"),"",IF(ISNUMBER(_xlfn.SINGLE(_xll.BDP($C2066,"DUR_ADJ_OAS_MID"))),_xll.BDP($C2066,"DUR_ADJ_OAS_MID"),IF(ISNUMBER(_xlfn.SINGLE(_xll.BDP($E2066&amp;" ISIN","DUR_ADJ_OAS_MID"))),_xll.BDP($E2066&amp;" ISIN","DUR_ADJ_OAS_MID")," ")))</f>
        <v/>
      </c>
      <c r="S2066" s="7">
        <f>IF(ISNUMBER(N2066),Q2066*N2066,IF(ISNUMBER(R2066),J2066*R2066," "))</f>
        <v/>
      </c>
      <c r="AB2066" s="8" t="inlineStr">
        <is>
          <t>MSSIQUA1A</t>
        </is>
      </c>
      <c r="AG2066" t="n">
        <v>-0.000465</v>
      </c>
    </row>
    <row r="2067">
      <c r="A2067" t="inlineStr">
        <is>
          <t>QIS</t>
        </is>
      </c>
      <c r="B2067" t="inlineStr">
        <is>
          <t>Ralliant Corp</t>
        </is>
      </c>
      <c r="C2067" t="inlineStr">
        <is>
          <t>RAL UN</t>
        </is>
      </c>
      <c r="D2067" t="inlineStr">
        <is>
          <t>BTNMGM9</t>
        </is>
      </c>
      <c r="E2067" t="inlineStr">
        <is>
          <t>US7509401086</t>
        </is>
      </c>
      <c r="F2067" t="inlineStr">
        <is>
          <t>750940108</t>
        </is>
      </c>
      <c r="G2067" s="1" t="n">
        <v>11500.71686267825</v>
      </c>
      <c r="H2067" s="1" t="n">
        <v>42.42</v>
      </c>
      <c r="I2067" s="2" t="n">
        <v>487860.4093148112</v>
      </c>
      <c r="J2067" s="3" t="n">
        <v>0.005904602310655</v>
      </c>
      <c r="K2067" s="4" t="n">
        <v>82623754.09</v>
      </c>
      <c r="L2067" s="5" t="n">
        <v>4375001</v>
      </c>
      <c r="M2067" s="6" t="n">
        <v>18.88542519</v>
      </c>
      <c r="N2067" s="7">
        <f t="array" ref="N2067">IF(ISNUMBER(_xlfn.SINGLE(_xll.BDP($C2067, "DELTA_MID"))),_xll.BDP($C2067, "DELTA_MID")," ")</f>
        <v/>
      </c>
      <c r="O2067" s="7">
        <f>IF(ISNUMBER(N2067),_xll.BDP($C2067, "OPT_UNDL_TICKER"),"")</f>
        <v/>
      </c>
      <c r="P2067" s="8">
        <f>IF(ISNUMBER(N2067),_xll.BDP($C2067, "OPT_UNDL_PX")," ")</f>
        <v/>
      </c>
      <c r="Q2067" s="7">
        <f>IF(ISNUMBER(N2067),+G2067*_xll.BDP($C2067, "PX_POS_MULT_FACTOR")*P2067/K2067," ")</f>
        <v/>
      </c>
      <c r="R2067" s="8">
        <f t="array" ref="R2067">IF(OR($A2067="TUA",$A2067="TYA"),"",IF(ISNUMBER(_xlfn.SINGLE(_xll.BDP($C2067,"DUR_ADJ_OAS_MID"))),_xll.BDP($C2067,"DUR_ADJ_OAS_MID"),IF(ISNUMBER(_xlfn.SINGLE(_xll.BDP($E2067&amp;" ISIN","DUR_ADJ_OAS_MID"))),_xll.BDP($E2067&amp;" ISIN","DUR_ADJ_OAS_MID")," ")))</f>
        <v/>
      </c>
      <c r="S2067" s="7">
        <f>IF(ISNUMBER(N2067),Q2067*N2067,IF(ISNUMBER(R2067),J2067*R2067," "))</f>
        <v/>
      </c>
      <c r="AB2067" s="8" t="inlineStr">
        <is>
          <t>MSSIQUA1A</t>
        </is>
      </c>
      <c r="AG2067" t="n">
        <v>-0.000465</v>
      </c>
    </row>
    <row r="2068">
      <c r="A2068" t="inlineStr">
        <is>
          <t>QIS</t>
        </is>
      </c>
      <c r="B2068" t="inlineStr">
        <is>
          <t>ResMed Inc</t>
        </is>
      </c>
      <c r="C2068" t="inlineStr">
        <is>
          <t>RMD UN</t>
        </is>
      </c>
      <c r="D2068" t="inlineStr">
        <is>
          <t>2732903</t>
        </is>
      </c>
      <c r="E2068" t="inlineStr">
        <is>
          <t>US7611521078</t>
        </is>
      </c>
      <c r="F2068" t="inlineStr">
        <is>
          <t>761152107</t>
        </is>
      </c>
      <c r="G2068" s="1" t="n">
        <v>1752.312477586129</v>
      </c>
      <c r="H2068" s="1" t="n">
        <v>266.48</v>
      </c>
      <c r="I2068" s="2" t="n">
        <v>466956.2290271517</v>
      </c>
      <c r="J2068" s="3" t="n">
        <v>0.0056515978264375</v>
      </c>
      <c r="K2068" s="4" t="n">
        <v>82623754.09</v>
      </c>
      <c r="L2068" s="5" t="n">
        <v>4375001</v>
      </c>
      <c r="M2068" s="6" t="n">
        <v>18.88542519</v>
      </c>
      <c r="N2068" s="7">
        <f t="array" ref="N2068">IF(ISNUMBER(_xlfn.SINGLE(_xll.BDP($C2068, "DELTA_MID"))),_xll.BDP($C2068, "DELTA_MID")," ")</f>
        <v/>
      </c>
      <c r="O2068" s="7">
        <f>IF(ISNUMBER(N2068),_xll.BDP($C2068, "OPT_UNDL_TICKER"),"")</f>
        <v/>
      </c>
      <c r="P2068" s="8">
        <f>IF(ISNUMBER(N2068),_xll.BDP($C2068, "OPT_UNDL_PX")," ")</f>
        <v/>
      </c>
      <c r="Q2068" s="7">
        <f>IF(ISNUMBER(N2068),+G2068*_xll.BDP($C2068, "PX_POS_MULT_FACTOR")*P2068/K2068," ")</f>
        <v/>
      </c>
      <c r="R2068" s="8">
        <f t="array" ref="R2068">IF(OR($A2068="TUA",$A2068="TYA"),"",IF(ISNUMBER(_xlfn.SINGLE(_xll.BDP($C2068,"DUR_ADJ_OAS_MID"))),_xll.BDP($C2068,"DUR_ADJ_OAS_MID"),IF(ISNUMBER(_xlfn.SINGLE(_xll.BDP($E2068&amp;" ISIN","DUR_ADJ_OAS_MID"))),_xll.BDP($E2068&amp;" ISIN","DUR_ADJ_OAS_MID")," ")))</f>
        <v/>
      </c>
      <c r="S2068" s="7">
        <f>IF(ISNUMBER(N2068),Q2068*N2068,IF(ISNUMBER(R2068),J2068*R2068," "))</f>
        <v/>
      </c>
      <c r="AB2068" s="8" t="inlineStr">
        <is>
          <t>MSSIQUA1A</t>
        </is>
      </c>
      <c r="AG2068" t="n">
        <v>-0.000465</v>
      </c>
    </row>
    <row r="2069">
      <c r="A2069" t="inlineStr">
        <is>
          <t>QIS</t>
        </is>
      </c>
      <c r="B2069" t="inlineStr">
        <is>
          <t>Rollins Inc</t>
        </is>
      </c>
      <c r="C2069" t="inlineStr">
        <is>
          <t>ROL UN</t>
        </is>
      </c>
      <c r="D2069" t="inlineStr">
        <is>
          <t>2747305</t>
        </is>
      </c>
      <c r="E2069" t="inlineStr">
        <is>
          <t>US7757111049</t>
        </is>
      </c>
      <c r="F2069" t="inlineStr">
        <is>
          <t>775711104</t>
        </is>
      </c>
      <c r="G2069" s="1" t="n">
        <v>8421.223121620356</v>
      </c>
      <c r="H2069" s="1" t="n">
        <v>56.7</v>
      </c>
      <c r="I2069" s="2" t="n">
        <v>477483.3509958742</v>
      </c>
      <c r="J2069" s="3" t="n">
        <v>0.0057790081829949</v>
      </c>
      <c r="K2069" s="4" t="n">
        <v>82623754.09</v>
      </c>
      <c r="L2069" s="5" t="n">
        <v>4375001</v>
      </c>
      <c r="M2069" s="6" t="n">
        <v>18.88542519</v>
      </c>
      <c r="N2069" s="7">
        <f t="array" ref="N2069">IF(ISNUMBER(_xlfn.SINGLE(_xll.BDP($C2069, "DELTA_MID"))),_xll.BDP($C2069, "DELTA_MID")," ")</f>
        <v/>
      </c>
      <c r="O2069" s="7">
        <f>IF(ISNUMBER(N2069),_xll.BDP($C2069, "OPT_UNDL_TICKER"),"")</f>
        <v/>
      </c>
      <c r="P2069" s="8">
        <f>IF(ISNUMBER(N2069),_xll.BDP($C2069, "OPT_UNDL_PX")," ")</f>
        <v/>
      </c>
      <c r="Q2069" s="7">
        <f>IF(ISNUMBER(N2069),+G2069*_xll.BDP($C2069, "PX_POS_MULT_FACTOR")*P2069/K2069," ")</f>
        <v/>
      </c>
      <c r="R2069" s="8">
        <f t="array" ref="R2069">IF(OR($A2069="TUA",$A2069="TYA"),"",IF(ISNUMBER(_xlfn.SINGLE(_xll.BDP($C2069,"DUR_ADJ_OAS_MID"))),_xll.BDP($C2069,"DUR_ADJ_OAS_MID"),IF(ISNUMBER(_xlfn.SINGLE(_xll.BDP($E2069&amp;" ISIN","DUR_ADJ_OAS_MID"))),_xll.BDP($E2069&amp;" ISIN","DUR_ADJ_OAS_MID")," ")))</f>
        <v/>
      </c>
      <c r="S2069" s="7">
        <f>IF(ISNUMBER(N2069),Q2069*N2069,IF(ISNUMBER(R2069),J2069*R2069," "))</f>
        <v/>
      </c>
      <c r="AB2069" s="8" t="inlineStr">
        <is>
          <t>MSSIQUA1A</t>
        </is>
      </c>
      <c r="AG2069" t="n">
        <v>-0.000465</v>
      </c>
    </row>
    <row r="2070">
      <c r="A2070" t="inlineStr">
        <is>
          <t>QIS</t>
        </is>
      </c>
      <c r="B2070" t="inlineStr">
        <is>
          <t>Rayonier Inc</t>
        </is>
      </c>
      <c r="C2070" t="inlineStr">
        <is>
          <t>RYN UN</t>
        </is>
      </c>
      <c r="D2070" t="inlineStr">
        <is>
          <t>2473138</t>
        </is>
      </c>
      <c r="E2070" t="inlineStr">
        <is>
          <t>US7549071030</t>
        </is>
      </c>
      <c r="F2070" t="inlineStr">
        <is>
          <t>754907103</t>
        </is>
      </c>
      <c r="G2070" s="1" t="n">
        <v>18207.26516332792</v>
      </c>
      <c r="H2070" s="1" t="n">
        <v>24.33</v>
      </c>
      <c r="I2070" s="2" t="n">
        <v>442982.7614237682</v>
      </c>
      <c r="J2070" s="3" t="n">
        <v>0.0053614455830854</v>
      </c>
      <c r="K2070" s="4" t="n">
        <v>82623754.09</v>
      </c>
      <c r="L2070" s="5" t="n">
        <v>4375001</v>
      </c>
      <c r="M2070" s="6" t="n">
        <v>18.88542519</v>
      </c>
      <c r="N2070" s="7">
        <f t="array" ref="N2070">IF(ISNUMBER(_xlfn.SINGLE(_xll.BDP($C2070, "DELTA_MID"))),_xll.BDP($C2070, "DELTA_MID")," ")</f>
        <v/>
      </c>
      <c r="O2070" s="7">
        <f>IF(ISNUMBER(N2070),_xll.BDP($C2070, "OPT_UNDL_TICKER"),"")</f>
        <v/>
      </c>
      <c r="P2070" s="8">
        <f>IF(ISNUMBER(N2070),_xll.BDP($C2070, "OPT_UNDL_PX")," ")</f>
        <v/>
      </c>
      <c r="Q2070" s="7">
        <f>IF(ISNUMBER(N2070),+G2070*_xll.BDP($C2070, "PX_POS_MULT_FACTOR")*P2070/K2070," ")</f>
        <v/>
      </c>
      <c r="R2070" s="8">
        <f t="array" ref="R2070">IF(OR($A2070="TUA",$A2070="TYA"),"",IF(ISNUMBER(_xlfn.SINGLE(_xll.BDP($C2070,"DUR_ADJ_OAS_MID"))),_xll.BDP($C2070,"DUR_ADJ_OAS_MID"),IF(ISNUMBER(_xlfn.SINGLE(_xll.BDP($E2070&amp;" ISIN","DUR_ADJ_OAS_MID"))),_xll.BDP($E2070&amp;" ISIN","DUR_ADJ_OAS_MID")," ")))</f>
        <v/>
      </c>
      <c r="S2070" s="7">
        <f>IF(ISNUMBER(N2070),Q2070*N2070,IF(ISNUMBER(R2070),J2070*R2070," "))</f>
        <v/>
      </c>
      <c r="AB2070" s="8" t="inlineStr">
        <is>
          <t>MSSIQUA1A</t>
        </is>
      </c>
      <c r="AG2070" t="n">
        <v>-0.000465</v>
      </c>
    </row>
    <row r="2071">
      <c r="A2071" t="inlineStr">
        <is>
          <t>QIS</t>
        </is>
      </c>
      <c r="B2071" t="inlineStr">
        <is>
          <t>Sherwin-Williams Co/The</t>
        </is>
      </c>
      <c r="C2071" t="inlineStr">
        <is>
          <t>SHW UN</t>
        </is>
      </c>
      <c r="D2071" t="inlineStr">
        <is>
          <t>2804211</t>
        </is>
      </c>
      <c r="E2071" t="inlineStr">
        <is>
          <t>US8243481061</t>
        </is>
      </c>
      <c r="F2071" t="inlineStr">
        <is>
          <t>824348106</t>
        </is>
      </c>
      <c r="G2071" s="1" t="n">
        <v>1330.821162630581</v>
      </c>
      <c r="H2071" s="1" t="n">
        <v>333.81</v>
      </c>
      <c r="I2071" s="2" t="n">
        <v>444241.4122977143</v>
      </c>
      <c r="J2071" s="3" t="n">
        <v>0.005376679106275</v>
      </c>
      <c r="K2071" s="4" t="n">
        <v>82623754.09</v>
      </c>
      <c r="L2071" s="5" t="n">
        <v>4375001</v>
      </c>
      <c r="M2071" s="6" t="n">
        <v>18.88542519</v>
      </c>
      <c r="N2071" s="7">
        <f t="array" ref="N2071">IF(ISNUMBER(_xlfn.SINGLE(_xll.BDP($C2071, "DELTA_MID"))),_xll.BDP($C2071, "DELTA_MID")," ")</f>
        <v/>
      </c>
      <c r="O2071" s="7">
        <f>IF(ISNUMBER(N2071),_xll.BDP($C2071, "OPT_UNDL_TICKER"),"")</f>
        <v/>
      </c>
      <c r="P2071" s="8">
        <f>IF(ISNUMBER(N2071),_xll.BDP($C2071, "OPT_UNDL_PX")," ")</f>
        <v/>
      </c>
      <c r="Q2071" s="7">
        <f>IF(ISNUMBER(N2071),+G2071*_xll.BDP($C2071, "PX_POS_MULT_FACTOR")*P2071/K2071," ")</f>
        <v/>
      </c>
      <c r="R2071" s="8">
        <f t="array" ref="R2071">IF(OR($A2071="TUA",$A2071="TYA"),"",IF(ISNUMBER(_xlfn.SINGLE(_xll.BDP($C2071,"DUR_ADJ_OAS_MID"))),_xll.BDP($C2071,"DUR_ADJ_OAS_MID"),IF(ISNUMBER(_xlfn.SINGLE(_xll.BDP($E2071&amp;" ISIN","DUR_ADJ_OAS_MID"))),_xll.BDP($E2071&amp;" ISIN","DUR_ADJ_OAS_MID")," ")))</f>
        <v/>
      </c>
      <c r="S2071" s="7">
        <f>IF(ISNUMBER(N2071),Q2071*N2071,IF(ISNUMBER(R2071),J2071*R2071," "))</f>
        <v/>
      </c>
      <c r="AB2071" s="8" t="inlineStr">
        <is>
          <t>MSSIQUA1A</t>
        </is>
      </c>
      <c r="AG2071" t="n">
        <v>-0.000465</v>
      </c>
    </row>
    <row r="2072">
      <c r="A2072" t="inlineStr">
        <is>
          <t>QIS</t>
        </is>
      </c>
      <c r="B2072" t="inlineStr">
        <is>
          <t>SLB Ltd</t>
        </is>
      </c>
      <c r="C2072" t="inlineStr">
        <is>
          <t>SLB UN</t>
        </is>
      </c>
      <c r="D2072" t="inlineStr">
        <is>
          <t>2779201</t>
        </is>
      </c>
      <c r="E2072" t="inlineStr">
        <is>
          <t>AN8068571086</t>
        </is>
      </c>
      <c r="F2072" t="inlineStr">
        <is>
          <t>806857108</t>
        </is>
      </c>
      <c r="G2072" s="1" t="n">
        <v>13667.23096810251</v>
      </c>
      <c r="H2072" s="1" t="n">
        <v>34.9</v>
      </c>
      <c r="I2072" s="2" t="n">
        <v>476986.3607867776</v>
      </c>
      <c r="J2072" s="3" t="n">
        <v>0.0057729930821977</v>
      </c>
      <c r="K2072" s="4" t="n">
        <v>82623754.09</v>
      </c>
      <c r="L2072" s="5" t="n">
        <v>4375001</v>
      </c>
      <c r="M2072" s="6" t="n">
        <v>18.88542519</v>
      </c>
      <c r="N2072" s="7">
        <f t="array" ref="N2072">IF(ISNUMBER(_xlfn.SINGLE(_xll.BDP($C2072, "DELTA_MID"))),_xll.BDP($C2072, "DELTA_MID")," ")</f>
        <v/>
      </c>
      <c r="O2072" s="7">
        <f>IF(ISNUMBER(N2072),_xll.BDP($C2072, "OPT_UNDL_TICKER"),"")</f>
        <v/>
      </c>
      <c r="P2072" s="8">
        <f>IF(ISNUMBER(N2072),_xll.BDP($C2072, "OPT_UNDL_PX")," ")</f>
        <v/>
      </c>
      <c r="Q2072" s="7">
        <f>IF(ISNUMBER(N2072),+G2072*_xll.BDP($C2072, "PX_POS_MULT_FACTOR")*P2072/K2072," ")</f>
        <v/>
      </c>
      <c r="R2072" s="8">
        <f t="array" ref="R2072">IF(OR($A2072="TUA",$A2072="TYA"),"",IF(ISNUMBER(_xlfn.SINGLE(_xll.BDP($C2072,"DUR_ADJ_OAS_MID"))),_xll.BDP($C2072,"DUR_ADJ_OAS_MID"),IF(ISNUMBER(_xlfn.SINGLE(_xll.BDP($E2072&amp;" ISIN","DUR_ADJ_OAS_MID"))),_xll.BDP($E2072&amp;" ISIN","DUR_ADJ_OAS_MID")," ")))</f>
        <v/>
      </c>
      <c r="S2072" s="7">
        <f>IF(ISNUMBER(N2072),Q2072*N2072,IF(ISNUMBER(R2072),J2072*R2072," "))</f>
        <v/>
      </c>
      <c r="AB2072" s="8" t="inlineStr">
        <is>
          <t>MSSIQUA1A</t>
        </is>
      </c>
      <c r="AG2072" t="n">
        <v>-0.000465</v>
      </c>
    </row>
    <row r="2073">
      <c r="A2073" t="inlineStr">
        <is>
          <t>QIS</t>
        </is>
      </c>
      <c r="B2073" t="inlineStr">
        <is>
          <t>SS&amp;C Technologies Holdings Inc</t>
        </is>
      </c>
      <c r="C2073" t="inlineStr">
        <is>
          <t>SSNC UW</t>
        </is>
      </c>
      <c r="D2073" t="inlineStr">
        <is>
          <t>B58YSC6</t>
        </is>
      </c>
      <c r="E2073" t="inlineStr">
        <is>
          <t>US78467J1007</t>
        </is>
      </c>
      <c r="F2073" t="inlineStr">
        <is>
          <t>78467J100</t>
        </is>
      </c>
      <c r="G2073" s="1" t="n">
        <v>5355.077989047592</v>
      </c>
      <c r="H2073" s="1" t="n">
        <v>82.05</v>
      </c>
      <c r="I2073" s="2" t="n">
        <v>439384.1490013549</v>
      </c>
      <c r="J2073" s="3" t="n">
        <v>0.0053178913720471</v>
      </c>
      <c r="K2073" s="4" t="n">
        <v>82623754.09</v>
      </c>
      <c r="L2073" s="5" t="n">
        <v>4375001</v>
      </c>
      <c r="M2073" s="6" t="n">
        <v>18.88542519</v>
      </c>
      <c r="N2073" s="7">
        <f t="array" ref="N2073">IF(ISNUMBER(_xlfn.SINGLE(_xll.BDP($C2073, "DELTA_MID"))),_xll.BDP($C2073, "DELTA_MID")," ")</f>
        <v/>
      </c>
      <c r="O2073" s="7">
        <f>IF(ISNUMBER(N2073),_xll.BDP($C2073, "OPT_UNDL_TICKER"),"")</f>
        <v/>
      </c>
      <c r="P2073" s="8">
        <f>IF(ISNUMBER(N2073),_xll.BDP($C2073, "OPT_UNDL_PX")," ")</f>
        <v/>
      </c>
      <c r="Q2073" s="7">
        <f>IF(ISNUMBER(N2073),+G2073*_xll.BDP($C2073, "PX_POS_MULT_FACTOR")*P2073/K2073," ")</f>
        <v/>
      </c>
      <c r="R2073" s="8">
        <f t="array" ref="R2073">IF(OR($A2073="TUA",$A2073="TYA"),"",IF(ISNUMBER(_xlfn.SINGLE(_xll.BDP($C2073,"DUR_ADJ_OAS_MID"))),_xll.BDP($C2073,"DUR_ADJ_OAS_MID"),IF(ISNUMBER(_xlfn.SINGLE(_xll.BDP($E2073&amp;" ISIN","DUR_ADJ_OAS_MID"))),_xll.BDP($E2073&amp;" ISIN","DUR_ADJ_OAS_MID")," ")))</f>
        <v/>
      </c>
      <c r="S2073" s="7">
        <f>IF(ISNUMBER(N2073),Q2073*N2073,IF(ISNUMBER(R2073),J2073*R2073," "))</f>
        <v/>
      </c>
      <c r="AB2073" s="8" t="inlineStr">
        <is>
          <t>MSSIQUA1A</t>
        </is>
      </c>
      <c r="AG2073" t="n">
        <v>-0.000465</v>
      </c>
    </row>
    <row r="2074">
      <c r="A2074" t="inlineStr">
        <is>
          <t>QIS</t>
        </is>
      </c>
      <c r="B2074" t="inlineStr">
        <is>
          <t>Stryker Corp</t>
        </is>
      </c>
      <c r="C2074" t="inlineStr">
        <is>
          <t>SYK UN</t>
        </is>
      </c>
      <c r="D2074" t="inlineStr">
        <is>
          <t>2853688</t>
        </is>
      </c>
      <c r="E2074" t="inlineStr">
        <is>
          <t>US8636671013</t>
        </is>
      </c>
      <c r="F2074" t="inlineStr">
        <is>
          <t>863667101</t>
        </is>
      </c>
      <c r="G2074" s="1" t="n">
        <v>1260.135294115025</v>
      </c>
      <c r="H2074" s="1" t="n">
        <v>388.35</v>
      </c>
      <c r="I2074" s="2" t="n">
        <v>489373.54146957</v>
      </c>
      <c r="J2074" s="3" t="n">
        <v>0.0059229158352755</v>
      </c>
      <c r="K2074" s="4" t="n">
        <v>82623754.09</v>
      </c>
      <c r="L2074" s="5" t="n">
        <v>4375001</v>
      </c>
      <c r="M2074" s="6" t="n">
        <v>18.88542519</v>
      </c>
      <c r="N2074" s="7">
        <f t="array" ref="N2074">IF(ISNUMBER(_xlfn.SINGLE(_xll.BDP($C2074, "DELTA_MID"))),_xll.BDP($C2074, "DELTA_MID")," ")</f>
        <v/>
      </c>
      <c r="O2074" s="7">
        <f>IF(ISNUMBER(N2074),_xll.BDP($C2074, "OPT_UNDL_TICKER"),"")</f>
        <v/>
      </c>
      <c r="P2074" s="8">
        <f>IF(ISNUMBER(N2074),_xll.BDP($C2074, "OPT_UNDL_PX")," ")</f>
        <v/>
      </c>
      <c r="Q2074" s="7">
        <f>IF(ISNUMBER(N2074),+G2074*_xll.BDP($C2074, "PX_POS_MULT_FACTOR")*P2074/K2074," ")</f>
        <v/>
      </c>
      <c r="R2074" s="8">
        <f t="array" ref="R2074">IF(OR($A2074="TUA",$A2074="TYA"),"",IF(ISNUMBER(_xlfn.SINGLE(_xll.BDP($C2074,"DUR_ADJ_OAS_MID"))),_xll.BDP($C2074,"DUR_ADJ_OAS_MID"),IF(ISNUMBER(_xlfn.SINGLE(_xll.BDP($E2074&amp;" ISIN","DUR_ADJ_OAS_MID"))),_xll.BDP($E2074&amp;" ISIN","DUR_ADJ_OAS_MID")," ")))</f>
        <v/>
      </c>
      <c r="S2074" s="7">
        <f>IF(ISNUMBER(N2074),Q2074*N2074,IF(ISNUMBER(R2074),J2074*R2074," "))</f>
        <v/>
      </c>
      <c r="AB2074" s="8" t="inlineStr">
        <is>
          <t>MSSIQUA1A</t>
        </is>
      </c>
      <c r="AG2074" t="n">
        <v>-0.000465</v>
      </c>
    </row>
    <row r="2075">
      <c r="A2075" t="inlineStr">
        <is>
          <t>QIS</t>
        </is>
      </c>
      <c r="B2075" t="inlineStr">
        <is>
          <t>Talen Energy Corp</t>
        </is>
      </c>
      <c r="C2075" t="inlineStr">
        <is>
          <t>TLN UW</t>
        </is>
      </c>
      <c r="D2075" t="inlineStr">
        <is>
          <t>BRRF114</t>
        </is>
      </c>
      <c r="E2075" t="inlineStr">
        <is>
          <t>US87422Q1094</t>
        </is>
      </c>
      <c r="F2075" t="inlineStr">
        <is>
          <t>87422Q109</t>
        </is>
      </c>
      <c r="G2075" s="1" t="n">
        <v>1172.054805080018</v>
      </c>
      <c r="H2075" s="1" t="n">
        <v>380.69</v>
      </c>
      <c r="I2075" s="2" t="n">
        <v>446189.5437459122</v>
      </c>
      <c r="J2075" s="3" t="n">
        <v>0.005400257452111</v>
      </c>
      <c r="K2075" s="4" t="n">
        <v>82623754.09</v>
      </c>
      <c r="L2075" s="5" t="n">
        <v>4375001</v>
      </c>
      <c r="M2075" s="6" t="n">
        <v>18.88542519</v>
      </c>
      <c r="N2075" s="7">
        <f t="array" ref="N2075">IF(ISNUMBER(_xlfn.SINGLE(_xll.BDP($C2075, "DELTA_MID"))),_xll.BDP($C2075, "DELTA_MID")," ")</f>
        <v/>
      </c>
      <c r="O2075" s="7">
        <f>IF(ISNUMBER(N2075),_xll.BDP($C2075, "OPT_UNDL_TICKER"),"")</f>
        <v/>
      </c>
      <c r="P2075" s="8">
        <f>IF(ISNUMBER(N2075),_xll.BDP($C2075, "OPT_UNDL_PX")," ")</f>
        <v/>
      </c>
      <c r="Q2075" s="7">
        <f>IF(ISNUMBER(N2075),+G2075*_xll.BDP($C2075, "PX_POS_MULT_FACTOR")*P2075/K2075," ")</f>
        <v/>
      </c>
      <c r="R2075" s="8">
        <f t="array" ref="R2075">IF(OR($A2075="TUA",$A2075="TYA"),"",IF(ISNUMBER(_xlfn.SINGLE(_xll.BDP($C2075,"DUR_ADJ_OAS_MID"))),_xll.BDP($C2075,"DUR_ADJ_OAS_MID"),IF(ISNUMBER(_xlfn.SINGLE(_xll.BDP($E2075&amp;" ISIN","DUR_ADJ_OAS_MID"))),_xll.BDP($E2075&amp;" ISIN","DUR_ADJ_OAS_MID")," ")))</f>
        <v/>
      </c>
      <c r="S2075" s="7">
        <f>IF(ISNUMBER(N2075),Q2075*N2075,IF(ISNUMBER(R2075),J2075*R2075," "))</f>
        <v/>
      </c>
      <c r="AB2075" s="8" t="inlineStr">
        <is>
          <t>MSSIQUA1A</t>
        </is>
      </c>
      <c r="AG2075" t="n">
        <v>-0.000465</v>
      </c>
    </row>
    <row r="2076">
      <c r="A2076" t="inlineStr">
        <is>
          <t>QIS</t>
        </is>
      </c>
      <c r="B2076" t="inlineStr">
        <is>
          <t>Texas Pacific Land Corp</t>
        </is>
      </c>
      <c r="C2076" t="inlineStr">
        <is>
          <t>TPL UN</t>
        </is>
      </c>
      <c r="D2076" t="inlineStr">
        <is>
          <t>BM99VY2</t>
        </is>
      </c>
      <c r="E2076" t="inlineStr">
        <is>
          <t>US88262P1021</t>
        </is>
      </c>
      <c r="F2076" t="inlineStr">
        <is>
          <t>88262P102</t>
        </is>
      </c>
      <c r="G2076" s="1" t="n">
        <v>514.5634319133113</v>
      </c>
      <c r="H2076" s="1" t="n">
        <v>925.86</v>
      </c>
      <c r="I2076" s="2" t="n">
        <v>476413.6990712584</v>
      </c>
      <c r="J2076" s="3" t="n">
        <v>0.0057660621248498</v>
      </c>
      <c r="K2076" s="4" t="n">
        <v>82623754.09</v>
      </c>
      <c r="L2076" s="5" t="n">
        <v>4375001</v>
      </c>
      <c r="M2076" s="6" t="n">
        <v>18.88542519</v>
      </c>
      <c r="N2076" s="7">
        <f t="array" ref="N2076">IF(ISNUMBER(_xlfn.SINGLE(_xll.BDP($C2076, "DELTA_MID"))),_xll.BDP($C2076, "DELTA_MID")," ")</f>
        <v/>
      </c>
      <c r="O2076" s="7">
        <f>IF(ISNUMBER(N2076),_xll.BDP($C2076, "OPT_UNDL_TICKER"),"")</f>
        <v/>
      </c>
      <c r="P2076" s="8">
        <f>IF(ISNUMBER(N2076),_xll.BDP($C2076, "OPT_UNDL_PX")," ")</f>
        <v/>
      </c>
      <c r="Q2076" s="7">
        <f>IF(ISNUMBER(N2076),+G2076*_xll.BDP($C2076, "PX_POS_MULT_FACTOR")*P2076/K2076," ")</f>
        <v/>
      </c>
      <c r="R2076" s="8">
        <f t="array" ref="R2076">IF(OR($A2076="TUA",$A2076="TYA"),"",IF(ISNUMBER(_xlfn.SINGLE(_xll.BDP($C2076,"DUR_ADJ_OAS_MID"))),_xll.BDP($C2076,"DUR_ADJ_OAS_MID"),IF(ISNUMBER(_xlfn.SINGLE(_xll.BDP($E2076&amp;" ISIN","DUR_ADJ_OAS_MID"))),_xll.BDP($E2076&amp;" ISIN","DUR_ADJ_OAS_MID")," ")))</f>
        <v/>
      </c>
      <c r="S2076" s="7">
        <f>IF(ISNUMBER(N2076),Q2076*N2076,IF(ISNUMBER(R2076),J2076*R2076," "))</f>
        <v/>
      </c>
      <c r="AB2076" s="8" t="inlineStr">
        <is>
          <t>MSSIQUA1A</t>
        </is>
      </c>
      <c r="AG2076" t="n">
        <v>-0.000465</v>
      </c>
    </row>
    <row r="2077">
      <c r="A2077" t="inlineStr">
        <is>
          <t>QIS</t>
        </is>
      </c>
      <c r="B2077" t="inlineStr">
        <is>
          <t>Tyler Technologies Inc</t>
        </is>
      </c>
      <c r="C2077" t="inlineStr">
        <is>
          <t>TYL UN</t>
        </is>
      </c>
      <c r="D2077" t="inlineStr">
        <is>
          <t>2909644</t>
        </is>
      </c>
      <c r="E2077" t="inlineStr">
        <is>
          <t>US9022521051</t>
        </is>
      </c>
      <c r="F2077" t="inlineStr">
        <is>
          <t>902252105</t>
        </is>
      </c>
      <c r="G2077" s="1" t="n">
        <v>880.8987149099274</v>
      </c>
      <c r="H2077" s="1" t="n">
        <v>513.05</v>
      </c>
      <c r="I2077" s="2" t="n">
        <v>451945.0856845382</v>
      </c>
      <c r="J2077" s="3" t="n">
        <v>0.0054699171038905</v>
      </c>
      <c r="K2077" s="4" t="n">
        <v>82623754.09</v>
      </c>
      <c r="L2077" s="5" t="n">
        <v>4375001</v>
      </c>
      <c r="M2077" s="6" t="n">
        <v>18.88542519</v>
      </c>
      <c r="N2077" s="7">
        <f t="array" ref="N2077">IF(ISNUMBER(_xlfn.SINGLE(_xll.BDP($C2077, "DELTA_MID"))),_xll.BDP($C2077, "DELTA_MID")," ")</f>
        <v/>
      </c>
      <c r="O2077" s="7">
        <f>IF(ISNUMBER(N2077),_xll.BDP($C2077, "OPT_UNDL_TICKER"),"")</f>
        <v/>
      </c>
      <c r="P2077" s="8">
        <f>IF(ISNUMBER(N2077),_xll.BDP($C2077, "OPT_UNDL_PX")," ")</f>
        <v/>
      </c>
      <c r="Q2077" s="7">
        <f>IF(ISNUMBER(N2077),+G2077*_xll.BDP($C2077, "PX_POS_MULT_FACTOR")*P2077/K2077," ")</f>
        <v/>
      </c>
      <c r="R2077" s="8">
        <f t="array" ref="R2077">IF(OR($A2077="TUA",$A2077="TYA"),"",IF(ISNUMBER(_xlfn.SINGLE(_xll.BDP($C2077,"DUR_ADJ_OAS_MID"))),_xll.BDP($C2077,"DUR_ADJ_OAS_MID"),IF(ISNUMBER(_xlfn.SINGLE(_xll.BDP($E2077&amp;" ISIN","DUR_ADJ_OAS_MID"))),_xll.BDP($E2077&amp;" ISIN","DUR_ADJ_OAS_MID")," ")))</f>
        <v/>
      </c>
      <c r="S2077" s="7">
        <f>IF(ISNUMBER(N2077),Q2077*N2077,IF(ISNUMBER(R2077),J2077*R2077," "))</f>
        <v/>
      </c>
      <c r="AB2077" s="8" t="inlineStr">
        <is>
          <t>MSSIQUA1A</t>
        </is>
      </c>
      <c r="AG2077" t="n">
        <v>-0.000465</v>
      </c>
    </row>
    <row r="2078">
      <c r="A2078" t="inlineStr">
        <is>
          <t>QIS</t>
        </is>
      </c>
      <c r="B2078" t="inlineStr">
        <is>
          <t>UnitedHealth Group Inc</t>
        </is>
      </c>
      <c r="C2078" t="inlineStr">
        <is>
          <t>UNH UN</t>
        </is>
      </c>
      <c r="D2078" t="inlineStr">
        <is>
          <t>2917766</t>
        </is>
      </c>
      <c r="E2078" t="inlineStr">
        <is>
          <t>US91324P1021</t>
        </is>
      </c>
      <c r="F2078" t="inlineStr">
        <is>
          <t>91324P102</t>
        </is>
      </c>
      <c r="G2078" s="1" t="n">
        <v>1365.976661628122</v>
      </c>
      <c r="H2078" s="1" t="n">
        <v>361.49</v>
      </c>
      <c r="I2078" s="2" t="n">
        <v>493786.9034119499</v>
      </c>
      <c r="J2078" s="3" t="n">
        <v>0.0059763310061423</v>
      </c>
      <c r="K2078" s="4" t="n">
        <v>82623754.09</v>
      </c>
      <c r="L2078" s="5" t="n">
        <v>4375001</v>
      </c>
      <c r="M2078" s="6" t="n">
        <v>18.88542519</v>
      </c>
      <c r="N2078" s="7">
        <f t="array" ref="N2078">IF(ISNUMBER(_xlfn.SINGLE(_xll.BDP($C2078, "DELTA_MID"))),_xll.BDP($C2078, "DELTA_MID")," ")</f>
        <v/>
      </c>
      <c r="O2078" s="7">
        <f>IF(ISNUMBER(N2078),_xll.BDP($C2078, "OPT_UNDL_TICKER"),"")</f>
        <v/>
      </c>
      <c r="P2078" s="8">
        <f>IF(ISNUMBER(N2078),_xll.BDP($C2078, "OPT_UNDL_PX")," ")</f>
        <v/>
      </c>
      <c r="Q2078" s="7">
        <f>IF(ISNUMBER(N2078),+G2078*_xll.BDP($C2078, "PX_POS_MULT_FACTOR")*P2078/K2078," ")</f>
        <v/>
      </c>
      <c r="R2078" s="8">
        <f t="array" ref="R2078">IF(OR($A2078="TUA",$A2078="TYA"),"",IF(ISNUMBER(_xlfn.SINGLE(_xll.BDP($C2078,"DUR_ADJ_OAS_MID"))),_xll.BDP($C2078,"DUR_ADJ_OAS_MID"),IF(ISNUMBER(_xlfn.SINGLE(_xll.BDP($E2078&amp;" ISIN","DUR_ADJ_OAS_MID"))),_xll.BDP($E2078&amp;" ISIN","DUR_ADJ_OAS_MID")," ")))</f>
        <v/>
      </c>
      <c r="S2078" s="7">
        <f>IF(ISNUMBER(N2078),Q2078*N2078,IF(ISNUMBER(R2078),J2078*R2078," "))</f>
        <v/>
      </c>
      <c r="AB2078" s="8" t="inlineStr">
        <is>
          <t>MSSIQUA1A</t>
        </is>
      </c>
      <c r="AG2078" t="n">
        <v>-0.000465</v>
      </c>
    </row>
    <row r="2079">
      <c r="A2079" t="inlineStr">
        <is>
          <t>QIS</t>
        </is>
      </c>
      <c r="B2079" t="inlineStr">
        <is>
          <t>Verisk Analytics Inc</t>
        </is>
      </c>
      <c r="C2079" t="inlineStr">
        <is>
          <t>VRSK UW</t>
        </is>
      </c>
      <c r="D2079" t="inlineStr">
        <is>
          <t>B4P9W92</t>
        </is>
      </c>
      <c r="E2079" t="inlineStr">
        <is>
          <t>US92345Y1064</t>
        </is>
      </c>
      <c r="F2079" t="inlineStr">
        <is>
          <t>92345Y106</t>
        </is>
      </c>
      <c r="G2079" s="1" t="n">
        <v>1862.982675003627</v>
      </c>
      <c r="H2079" s="1" t="n">
        <v>237.47</v>
      </c>
      <c r="I2079" s="2" t="n">
        <v>442402.4958331113</v>
      </c>
      <c r="J2079" s="3" t="n">
        <v>0.0053544225956038</v>
      </c>
      <c r="K2079" s="4" t="n">
        <v>82623754.09</v>
      </c>
      <c r="L2079" s="5" t="n">
        <v>4375001</v>
      </c>
      <c r="M2079" s="6" t="n">
        <v>18.88542519</v>
      </c>
      <c r="N2079" s="7">
        <f t="array" ref="N2079">IF(ISNUMBER(_xlfn.SINGLE(_xll.BDP($C2079, "DELTA_MID"))),_xll.BDP($C2079, "DELTA_MID")," ")</f>
        <v/>
      </c>
      <c r="O2079" s="7">
        <f>IF(ISNUMBER(N2079),_xll.BDP($C2079, "OPT_UNDL_TICKER"),"")</f>
        <v/>
      </c>
      <c r="P2079" s="8">
        <f>IF(ISNUMBER(N2079),_xll.BDP($C2079, "OPT_UNDL_PX")," ")</f>
        <v/>
      </c>
      <c r="Q2079" s="7">
        <f>IF(ISNUMBER(N2079),+G2079*_xll.BDP($C2079, "PX_POS_MULT_FACTOR")*P2079/K2079," ")</f>
        <v/>
      </c>
      <c r="R2079" s="8">
        <f t="array" ref="R2079">IF(OR($A2079="TUA",$A2079="TYA"),"",IF(ISNUMBER(_xlfn.SINGLE(_xll.BDP($C2079,"DUR_ADJ_OAS_MID"))),_xll.BDP($C2079,"DUR_ADJ_OAS_MID"),IF(ISNUMBER(_xlfn.SINGLE(_xll.BDP($E2079&amp;" ISIN","DUR_ADJ_OAS_MID"))),_xll.BDP($E2079&amp;" ISIN","DUR_ADJ_OAS_MID")," ")))</f>
        <v/>
      </c>
      <c r="S2079" s="7">
        <f>IF(ISNUMBER(N2079),Q2079*N2079,IF(ISNUMBER(R2079),J2079*R2079," "))</f>
        <v/>
      </c>
      <c r="AB2079" s="8" t="inlineStr">
        <is>
          <t>MSSIQUA1A</t>
        </is>
      </c>
      <c r="AG2079" t="n">
        <v>-0.000465</v>
      </c>
    </row>
    <row r="2080">
      <c r="A2080" t="inlineStr">
        <is>
          <t>QIS</t>
        </is>
      </c>
      <c r="B2080" t="inlineStr">
        <is>
          <t>Essential Utilities Inc</t>
        </is>
      </c>
      <c r="C2080" t="inlineStr">
        <is>
          <t>WTRG UN</t>
        </is>
      </c>
      <c r="D2080" t="inlineStr">
        <is>
          <t>BLCF3J9</t>
        </is>
      </c>
      <c r="E2080" t="inlineStr">
        <is>
          <t>US29670G1022</t>
        </is>
      </c>
      <c r="F2080" t="inlineStr">
        <is>
          <t>29670G102</t>
        </is>
      </c>
      <c r="G2080" s="1" t="n">
        <v>12571.68308894954</v>
      </c>
      <c r="H2080" s="1" t="n">
        <v>41.69</v>
      </c>
      <c r="I2080" s="2" t="n">
        <v>524113.4679783061</v>
      </c>
      <c r="J2080" s="3" t="n">
        <v>0.0063433751437559</v>
      </c>
      <c r="K2080" s="4" t="n">
        <v>82623754.09</v>
      </c>
      <c r="L2080" s="5" t="n">
        <v>4375001</v>
      </c>
      <c r="M2080" s="6" t="n">
        <v>18.88542519</v>
      </c>
      <c r="N2080" s="7">
        <f t="array" ref="N2080">IF(ISNUMBER(_xlfn.SINGLE(_xll.BDP($C2080, "DELTA_MID"))),_xll.BDP($C2080, "DELTA_MID")," ")</f>
        <v/>
      </c>
      <c r="O2080" s="7">
        <f>IF(ISNUMBER(N2080),_xll.BDP($C2080, "OPT_UNDL_TICKER"),"")</f>
        <v/>
      </c>
      <c r="P2080" s="8">
        <f>IF(ISNUMBER(N2080),_xll.BDP($C2080, "OPT_UNDL_PX")," ")</f>
        <v/>
      </c>
      <c r="Q2080" s="7">
        <f>IF(ISNUMBER(N2080),+G2080*_xll.BDP($C2080, "PX_POS_MULT_FACTOR")*P2080/K2080," ")</f>
        <v/>
      </c>
      <c r="R2080" s="8">
        <f t="array" ref="R2080">IF(OR($A2080="TUA",$A2080="TYA"),"",IF(ISNUMBER(_xlfn.SINGLE(_xll.BDP($C2080,"DUR_ADJ_OAS_MID"))),_xll.BDP($C2080,"DUR_ADJ_OAS_MID"),IF(ISNUMBER(_xlfn.SINGLE(_xll.BDP($E2080&amp;" ISIN","DUR_ADJ_OAS_MID"))),_xll.BDP($E2080&amp;" ISIN","DUR_ADJ_OAS_MID")," ")))</f>
        <v/>
      </c>
      <c r="S2080" s="7">
        <f>IF(ISNUMBER(N2080),Q2080*N2080,IF(ISNUMBER(R2080),J2080*R2080," "))</f>
        <v/>
      </c>
      <c r="AB2080" s="8" t="inlineStr">
        <is>
          <t>MSSIQUA1A</t>
        </is>
      </c>
      <c r="AG2080" t="n">
        <v>-0.000465</v>
      </c>
    </row>
    <row r="2081">
      <c r="A2081" t="inlineStr">
        <is>
          <t>QIS</t>
        </is>
      </c>
      <c r="B2081" t="inlineStr">
        <is>
          <t>Western Union Co/The</t>
        </is>
      </c>
      <c r="C2081" t="inlineStr">
        <is>
          <t>WU UN</t>
        </is>
      </c>
      <c r="D2081" t="inlineStr">
        <is>
          <t>B1F76F9</t>
        </is>
      </c>
      <c r="E2081" t="inlineStr">
        <is>
          <t>US9598021098</t>
        </is>
      </c>
      <c r="F2081" t="inlineStr">
        <is>
          <t>959802109</t>
        </is>
      </c>
      <c r="G2081" s="1" t="n">
        <v>56640.00247573081</v>
      </c>
      <c r="H2081" s="1" t="n">
        <v>8.130000000000001</v>
      </c>
      <c r="I2081" s="2" t="n">
        <v>460483.2201276915</v>
      </c>
      <c r="J2081" s="3" t="n">
        <v>0.0055732546311814</v>
      </c>
      <c r="K2081" s="4" t="n">
        <v>82623754.09</v>
      </c>
      <c r="L2081" s="5" t="n">
        <v>4375001</v>
      </c>
      <c r="M2081" s="6" t="n">
        <v>18.88542519</v>
      </c>
      <c r="N2081" s="7">
        <f t="array" ref="N2081">IF(ISNUMBER(_xlfn.SINGLE(_xll.BDP($C2081, "DELTA_MID"))),_xll.BDP($C2081, "DELTA_MID")," ")</f>
        <v/>
      </c>
      <c r="O2081" s="7">
        <f>IF(ISNUMBER(N2081),_xll.BDP($C2081, "OPT_UNDL_TICKER"),"")</f>
        <v/>
      </c>
      <c r="P2081" s="8">
        <f>IF(ISNUMBER(N2081),_xll.BDP($C2081, "OPT_UNDL_PX")," ")</f>
        <v/>
      </c>
      <c r="Q2081" s="7">
        <f>IF(ISNUMBER(N2081),+G2081*_xll.BDP($C2081, "PX_POS_MULT_FACTOR")*P2081/K2081," ")</f>
        <v/>
      </c>
      <c r="R2081" s="8">
        <f t="array" ref="R2081">IF(OR($A2081="TUA",$A2081="TYA"),"",IF(ISNUMBER(_xlfn.SINGLE(_xll.BDP($C2081,"DUR_ADJ_OAS_MID"))),_xll.BDP($C2081,"DUR_ADJ_OAS_MID"),IF(ISNUMBER(_xlfn.SINGLE(_xll.BDP($E2081&amp;" ISIN","DUR_ADJ_OAS_MID"))),_xll.BDP($E2081&amp;" ISIN","DUR_ADJ_OAS_MID")," ")))</f>
        <v/>
      </c>
      <c r="S2081" s="7">
        <f>IF(ISNUMBER(N2081),Q2081*N2081,IF(ISNUMBER(R2081),J2081*R2081," "))</f>
        <v/>
      </c>
      <c r="AB2081" s="8" t="inlineStr">
        <is>
          <t>MSSIQUA1A</t>
        </is>
      </c>
      <c r="AG2081" t="n">
        <v>-0.000465</v>
      </c>
    </row>
    <row r="2082">
      <c r="A2082" t="inlineStr">
        <is>
          <t>QIS</t>
        </is>
      </c>
      <c r="B2082" t="inlineStr">
        <is>
          <t>Yum! Brands Inc</t>
        </is>
      </c>
      <c r="C2082" t="inlineStr">
        <is>
          <t>YUM UN</t>
        </is>
      </c>
      <c r="D2082" t="inlineStr">
        <is>
          <t>2098876</t>
        </is>
      </c>
      <c r="E2082" t="inlineStr">
        <is>
          <t>US9884981013</t>
        </is>
      </c>
      <c r="F2082" t="inlineStr">
        <is>
          <t>988498101</t>
        </is>
      </c>
      <c r="G2082" s="1" t="n">
        <v>3191.468238866133</v>
      </c>
      <c r="H2082" s="1" t="n">
        <v>147.38</v>
      </c>
      <c r="I2082" s="2" t="n">
        <v>470358.5890440906</v>
      </c>
      <c r="J2082" s="3" t="n">
        <v>0.0056927767834385</v>
      </c>
      <c r="K2082" s="4" t="n">
        <v>82623754.09</v>
      </c>
      <c r="L2082" s="5" t="n">
        <v>4375001</v>
      </c>
      <c r="M2082" s="6" t="n">
        <v>18.88542519</v>
      </c>
      <c r="N2082" s="7">
        <f t="array" ref="N2082">IF(ISNUMBER(_xlfn.SINGLE(_xll.BDP($C2082, "DELTA_MID"))),_xll.BDP($C2082, "DELTA_MID")," ")</f>
        <v/>
      </c>
      <c r="O2082" s="7">
        <f>IF(ISNUMBER(N2082),_xll.BDP($C2082, "OPT_UNDL_TICKER"),"")</f>
        <v/>
      </c>
      <c r="P2082" s="8">
        <f>IF(ISNUMBER(N2082),_xll.BDP($C2082, "OPT_UNDL_PX")," ")</f>
        <v/>
      </c>
      <c r="Q2082" s="7">
        <f>IF(ISNUMBER(N2082),+G2082*_xll.BDP($C2082, "PX_POS_MULT_FACTOR")*P2082/K2082," ")</f>
        <v/>
      </c>
      <c r="R2082" s="8">
        <f t="array" ref="R2082">IF(OR($A2082="TUA",$A2082="TYA"),"",IF(ISNUMBER(_xlfn.SINGLE(_xll.BDP($C2082,"DUR_ADJ_OAS_MID"))),_xll.BDP($C2082,"DUR_ADJ_OAS_MID"),IF(ISNUMBER(_xlfn.SINGLE(_xll.BDP($E2082&amp;" ISIN","DUR_ADJ_OAS_MID"))),_xll.BDP($E2082&amp;" ISIN","DUR_ADJ_OAS_MID")," ")))</f>
        <v/>
      </c>
      <c r="S2082" s="7">
        <f>IF(ISNUMBER(N2082),Q2082*N2082,IF(ISNUMBER(R2082),J2082*R2082," "))</f>
        <v/>
      </c>
      <c r="AB2082" s="8" t="inlineStr">
        <is>
          <t>MSSIQUA1A</t>
        </is>
      </c>
      <c r="AG2082" t="n">
        <v>-0.000465</v>
      </c>
    </row>
    <row r="2083">
      <c r="A2083" t="inlineStr">
        <is>
          <t>QIS</t>
        </is>
      </c>
      <c r="B2083" t="inlineStr">
        <is>
          <t>MSSIQUA1A            00001</t>
        </is>
      </c>
      <c r="C2083" t="inlineStr">
        <is>
          <t>MSSIQUA1A 00001</t>
        </is>
      </c>
      <c r="F2083" t="inlineStr">
        <is>
          <t>MSSIQUA1A 00001</t>
        </is>
      </c>
      <c r="G2083" s="1" t="n">
        <v>-47541274</v>
      </c>
      <c r="H2083" s="1" t="n">
        <v>100</v>
      </c>
      <c r="I2083" s="2" t="n">
        <v>-47541274</v>
      </c>
      <c r="J2083" s="3" t="n">
        <v>-0.57539475</v>
      </c>
      <c r="K2083" s="4" t="n">
        <v>82623754.09</v>
      </c>
      <c r="L2083" s="5" t="n">
        <v>4375001</v>
      </c>
      <c r="M2083" s="6" t="n">
        <v>18.88542519</v>
      </c>
      <c r="N2083" s="7">
        <f t="array" ref="N2083">IF(ISNUMBER(_xlfn.SINGLE(_xll.BDP($C2083, "DELTA_MID"))),_xll.BDP($C2083, "DELTA_MID")," ")</f>
        <v/>
      </c>
      <c r="O2083" s="7">
        <f>IF(ISNUMBER(N2083),_xll.BDP($C2083, "OPT_UNDL_TICKER"),"")</f>
        <v/>
      </c>
      <c r="P2083" s="8">
        <f>IF(ISNUMBER(N2083),_xll.BDP($C2083, "OPT_UNDL_PX")," ")</f>
        <v/>
      </c>
      <c r="Q2083" s="7">
        <f>IF(ISNUMBER(N2083),+G2083*_xll.BDP($C2083, "PX_POS_MULT_FACTOR")*P2083/K2083," ")</f>
        <v/>
      </c>
      <c r="R2083" s="8">
        <f t="array" ref="R2083">IF(OR($A2083="TUA",$A2083="TYA"),"",IF(ISNUMBER(_xlfn.SINGLE(_xll.BDP($C2083,"DUR_ADJ_OAS_MID"))),_xll.BDP($C2083,"DUR_ADJ_OAS_MID"),IF(ISNUMBER(_xlfn.SINGLE(_xll.BDP($E2083&amp;" ISIN","DUR_ADJ_OAS_MID"))),_xll.BDP($E2083&amp;" ISIN","DUR_ADJ_OAS_MID")," ")))</f>
        <v/>
      </c>
      <c r="S2083" s="7">
        <f>IF(ISNUMBER(N2083),Q2083*N2083,IF(ISNUMBER(R2083),J2083*R2083," "))</f>
        <v/>
      </c>
      <c r="T2083" t="inlineStr">
        <is>
          <t>MSSIQUA1A 00001</t>
        </is>
      </c>
      <c r="U2083" t="inlineStr">
        <is>
          <t>Swap</t>
        </is>
      </c>
      <c r="AC2083" s="8" t="inlineStr">
        <is>
          <t>Pay</t>
        </is>
      </c>
      <c r="AD2083" s="8" t="inlineStr">
        <is>
          <t>Fed Funds Effective</t>
        </is>
      </c>
      <c r="AE2083" s="8" t="n">
        <v>35</v>
      </c>
      <c r="AG2083" t="n">
        <v>-0.000465</v>
      </c>
    </row>
    <row r="2084">
      <c r="A2084" t="inlineStr">
        <is>
          <t>QIS</t>
        </is>
      </c>
      <c r="B2084" t="inlineStr">
        <is>
          <t>NMVVR1TRS</t>
        </is>
      </c>
      <c r="C2084" t="inlineStr">
        <is>
          <t>NMVVR1TRS</t>
        </is>
      </c>
      <c r="F2084" t="inlineStr">
        <is>
          <t>NMVVR1TRS</t>
        </is>
      </c>
      <c r="G2084" s="1" t="n">
        <v>41789</v>
      </c>
      <c r="H2084" s="1" t="n">
        <v>262.8696</v>
      </c>
      <c r="I2084" s="2" t="n">
        <v>10985057.71</v>
      </c>
      <c r="J2084" s="3" t="n">
        <v>0.13295278</v>
      </c>
      <c r="K2084" s="4" t="n">
        <v>82623754.09</v>
      </c>
      <c r="L2084" s="5" t="n">
        <v>4375001</v>
      </c>
      <c r="M2084" s="6" t="n">
        <v>18.88542519</v>
      </c>
      <c r="N2084" s="7">
        <f t="array" ref="N2084">IF(ISNUMBER(_xlfn.SINGLE(_xll.BDP($C2084, "DELTA_MID"))),_xll.BDP($C2084, "DELTA_MID")," ")</f>
        <v/>
      </c>
      <c r="O2084" s="7">
        <f>IF(ISNUMBER(N2084),_xll.BDP($C2084, "OPT_UNDL_TICKER"),"")</f>
        <v/>
      </c>
      <c r="P2084" s="8">
        <f>IF(ISNUMBER(N2084),_xll.BDP($C2084, "OPT_UNDL_PX")," ")</f>
        <v/>
      </c>
      <c r="Q2084" s="7">
        <f>IF(ISNUMBER(N2084),+G2084*_xll.BDP($C2084, "PX_POS_MULT_FACTOR")*P2084/K2084," ")</f>
        <v/>
      </c>
      <c r="R2084" s="8">
        <f t="array" ref="R2084">IF(OR($A2084="TUA",$A2084="TYA"),"",IF(ISNUMBER(_xlfn.SINGLE(_xll.BDP($C2084,"DUR_ADJ_OAS_MID"))),_xll.BDP($C2084,"DUR_ADJ_OAS_MID"),IF(ISNUMBER(_xlfn.SINGLE(_xll.BDP($E2084&amp;" ISIN","DUR_ADJ_OAS_MID"))),_xll.BDP($E2084&amp;" ISIN","DUR_ADJ_OAS_MID")," ")))</f>
        <v/>
      </c>
      <c r="S2084" s="7">
        <f>IF(ISNUMBER(N2084),Q2084*N2084,IF(ISNUMBER(R2084),J2084*R2084," "))</f>
        <v/>
      </c>
      <c r="T2084" t="inlineStr">
        <is>
          <t>NMVVR1TRS</t>
        </is>
      </c>
      <c r="U2084" t="inlineStr">
        <is>
          <t>Swap</t>
        </is>
      </c>
      <c r="AG2084" t="n">
        <v>-0.000465</v>
      </c>
    </row>
    <row r="2085">
      <c r="A2085" t="inlineStr">
        <is>
          <t>QIS</t>
        </is>
      </c>
      <c r="B2085" t="inlineStr">
        <is>
          <t>NMVVR1TRS            00001</t>
        </is>
      </c>
      <c r="C2085" t="inlineStr">
        <is>
          <t>NMVVR1TRS 00001</t>
        </is>
      </c>
      <c r="F2085" t="inlineStr">
        <is>
          <t>NMVVR1TRS 00001</t>
        </is>
      </c>
      <c r="G2085" s="1" t="n">
        <v>-11066855</v>
      </c>
      <c r="H2085" s="1" t="n">
        <v>100</v>
      </c>
      <c r="I2085" s="2" t="n">
        <v>-11066855</v>
      </c>
      <c r="J2085" s="3" t="n">
        <v>-0.13394278</v>
      </c>
      <c r="K2085" s="4" t="n">
        <v>82623754.09</v>
      </c>
      <c r="L2085" s="5" t="n">
        <v>4375001</v>
      </c>
      <c r="M2085" s="6" t="n">
        <v>18.88542519</v>
      </c>
      <c r="N2085" s="7">
        <f t="array" ref="N2085">IF(ISNUMBER(_xlfn.SINGLE(_xll.BDP($C2085, "DELTA_MID"))),_xll.BDP($C2085, "DELTA_MID")," ")</f>
        <v/>
      </c>
      <c r="O2085" s="7">
        <f>IF(ISNUMBER(N2085),_xll.BDP($C2085, "OPT_UNDL_TICKER"),"")</f>
        <v/>
      </c>
      <c r="P2085" s="8">
        <f>IF(ISNUMBER(N2085),_xll.BDP($C2085, "OPT_UNDL_PX")," ")</f>
        <v/>
      </c>
      <c r="Q2085" s="7">
        <f>IF(ISNUMBER(N2085),+G2085*_xll.BDP($C2085, "PX_POS_MULT_FACTOR")*P2085/K2085," ")</f>
        <v/>
      </c>
      <c r="R2085" s="8">
        <f t="array" ref="R2085">IF(OR($A2085="TUA",$A2085="TYA"),"",IF(ISNUMBER(_xlfn.SINGLE(_xll.BDP($C2085,"DUR_ADJ_OAS_MID"))),_xll.BDP($C2085,"DUR_ADJ_OAS_MID"),IF(ISNUMBER(_xlfn.SINGLE(_xll.BDP($E2085&amp;" ISIN","DUR_ADJ_OAS_MID"))),_xll.BDP($E2085&amp;" ISIN","DUR_ADJ_OAS_MID")," ")))</f>
        <v/>
      </c>
      <c r="S2085" s="7">
        <f>IF(ISNUMBER(N2085),Q2085*N2085,IF(ISNUMBER(R2085),J2085*R2085," "))</f>
        <v/>
      </c>
      <c r="T2085" t="inlineStr">
        <is>
          <t>NMVVR1TRS 00001</t>
        </is>
      </c>
      <c r="U2085" t="inlineStr">
        <is>
          <t>Swap</t>
        </is>
      </c>
      <c r="AG2085" t="n">
        <v>-0.000465</v>
      </c>
    </row>
    <row r="2086">
      <c r="A2086" t="inlineStr">
        <is>
          <t>QIS</t>
        </is>
      </c>
      <c r="B2086" t="inlineStr">
        <is>
          <t>SGDRCTTRS</t>
        </is>
      </c>
      <c r="C2086" t="inlineStr">
        <is>
          <t>SGDRCTTRS</t>
        </is>
      </c>
      <c r="F2086" t="inlineStr">
        <is>
          <t>SGDRCTTRS</t>
        </is>
      </c>
      <c r="G2086" s="1" t="n">
        <v>4094</v>
      </c>
      <c r="H2086" s="1" t="n">
        <v>1939.024001</v>
      </c>
      <c r="I2086" s="2" t="n">
        <v>7938364.26</v>
      </c>
      <c r="J2086" s="3" t="n">
        <v>0.09607847</v>
      </c>
      <c r="K2086" s="4" t="n">
        <v>82623754.09</v>
      </c>
      <c r="L2086" s="5" t="n">
        <v>4375001</v>
      </c>
      <c r="M2086" s="6" t="n">
        <v>18.88542519</v>
      </c>
      <c r="N2086" s="7">
        <f t="array" ref="N2086">IF(ISNUMBER(_xlfn.SINGLE(_xll.BDP($C2086, "DELTA_MID"))),_xll.BDP($C2086, "DELTA_MID")," ")</f>
        <v/>
      </c>
      <c r="O2086" s="7">
        <f>IF(ISNUMBER(N2086),_xll.BDP($C2086, "OPT_UNDL_TICKER"),"")</f>
        <v/>
      </c>
      <c r="P2086" s="8">
        <f>IF(ISNUMBER(N2086),_xll.BDP($C2086, "OPT_UNDL_PX")," ")</f>
        <v/>
      </c>
      <c r="Q2086" s="7">
        <f>IF(ISNUMBER(N2086),+G2086*_xll.BDP($C2086, "PX_POS_MULT_FACTOR")*P2086/K2086," ")</f>
        <v/>
      </c>
      <c r="R2086" s="8">
        <f t="array" ref="R2086">IF(OR($A2086="TUA",$A2086="TYA"),"",IF(ISNUMBER(_xlfn.SINGLE(_xll.BDP($C2086,"DUR_ADJ_OAS_MID"))),_xll.BDP($C2086,"DUR_ADJ_OAS_MID"),IF(ISNUMBER(_xlfn.SINGLE(_xll.BDP($E2086&amp;" ISIN","DUR_ADJ_OAS_MID"))),_xll.BDP($E2086&amp;" ISIN","DUR_ADJ_OAS_MID")," ")))</f>
        <v/>
      </c>
      <c r="S2086" s="7">
        <f>IF(ISNUMBER(N2086),Q2086*N2086,IF(ISNUMBER(R2086),J2086*R2086," "))</f>
        <v/>
      </c>
      <c r="T2086" t="inlineStr">
        <is>
          <t>SGDRCTTRS</t>
        </is>
      </c>
      <c r="U2086" t="inlineStr">
        <is>
          <t>Swap</t>
        </is>
      </c>
      <c r="AG2086" t="n">
        <v>-0.000465</v>
      </c>
    </row>
    <row r="2087">
      <c r="A2087" t="inlineStr">
        <is>
          <t>QIS</t>
        </is>
      </c>
      <c r="B2087" t="inlineStr">
        <is>
          <t>SGDRCTTRS            00001</t>
        </is>
      </c>
      <c r="C2087" t="inlineStr">
        <is>
          <t>SGDRCTTRS 00001</t>
        </is>
      </c>
      <c r="F2087" t="inlineStr">
        <is>
          <t>SGDRCTTRS 00001</t>
        </is>
      </c>
      <c r="G2087" s="1" t="n">
        <v>-7946503</v>
      </c>
      <c r="H2087" s="1" t="n">
        <v>100</v>
      </c>
      <c r="I2087" s="2" t="n">
        <v>-7946503</v>
      </c>
      <c r="J2087" s="3" t="n">
        <v>-0.09617698</v>
      </c>
      <c r="K2087" s="4" t="n">
        <v>82623754.09</v>
      </c>
      <c r="L2087" s="5" t="n">
        <v>4375001</v>
      </c>
      <c r="M2087" s="6" t="n">
        <v>18.88542519</v>
      </c>
      <c r="N2087" s="7">
        <f t="array" ref="N2087">IF(ISNUMBER(_xlfn.SINGLE(_xll.BDP($C2087, "DELTA_MID"))),_xll.BDP($C2087, "DELTA_MID")," ")</f>
        <v/>
      </c>
      <c r="O2087" s="7">
        <f>IF(ISNUMBER(N2087),_xll.BDP($C2087, "OPT_UNDL_TICKER"),"")</f>
        <v/>
      </c>
      <c r="P2087" s="8">
        <f>IF(ISNUMBER(N2087),_xll.BDP($C2087, "OPT_UNDL_PX")," ")</f>
        <v/>
      </c>
      <c r="Q2087" s="7">
        <f>IF(ISNUMBER(N2087),+G2087*_xll.BDP($C2087, "PX_POS_MULT_FACTOR")*P2087/K2087," ")</f>
        <v/>
      </c>
      <c r="R2087" s="8">
        <f t="array" ref="R2087">IF(OR($A2087="TUA",$A2087="TYA"),"",IF(ISNUMBER(_xlfn.SINGLE(_xll.BDP($C2087,"DUR_ADJ_OAS_MID"))),_xll.BDP($C2087,"DUR_ADJ_OAS_MID"),IF(ISNUMBER(_xlfn.SINGLE(_xll.BDP($E2087&amp;" ISIN","DUR_ADJ_OAS_MID"))),_xll.BDP($E2087&amp;" ISIN","DUR_ADJ_OAS_MID")," ")))</f>
        <v/>
      </c>
      <c r="S2087" s="7">
        <f>IF(ISNUMBER(N2087),Q2087*N2087,IF(ISNUMBER(R2087),J2087*R2087," "))</f>
        <v/>
      </c>
      <c r="T2087" t="inlineStr">
        <is>
          <t>SGDRCTTRS 00001</t>
        </is>
      </c>
      <c r="U2087" t="inlineStr">
        <is>
          <t>Swap</t>
        </is>
      </c>
      <c r="AG2087" t="n">
        <v>-0.000465</v>
      </c>
    </row>
    <row r="2088">
      <c r="A2088" t="inlineStr">
        <is>
          <t>QIS</t>
        </is>
      </c>
      <c r="B2088" t="inlineStr">
        <is>
          <t>SGIXTTTRS</t>
        </is>
      </c>
      <c r="C2088" t="inlineStr">
        <is>
          <t>SGIXTTTRS</t>
        </is>
      </c>
      <c r="F2088" t="inlineStr">
        <is>
          <t>SGIXTTTRS</t>
        </is>
      </c>
      <c r="G2088" s="1" t="n">
        <v>92014</v>
      </c>
      <c r="H2088" s="1" t="n">
        <v>105.658</v>
      </c>
      <c r="I2088" s="2" t="n">
        <v>9722015.210000001</v>
      </c>
      <c r="J2088" s="3" t="n">
        <v>0.1176661</v>
      </c>
      <c r="K2088" s="4" t="n">
        <v>82623754.09</v>
      </c>
      <c r="L2088" s="5" t="n">
        <v>4375001</v>
      </c>
      <c r="M2088" s="6" t="n">
        <v>18.88542519</v>
      </c>
      <c r="N2088" s="7">
        <f t="array" ref="N2088">IF(ISNUMBER(_xlfn.SINGLE(_xll.BDP($C2088, "DELTA_MID"))),_xll.BDP($C2088, "DELTA_MID")," ")</f>
        <v/>
      </c>
      <c r="O2088" s="7">
        <f>IF(ISNUMBER(N2088),_xll.BDP($C2088, "OPT_UNDL_TICKER"),"")</f>
        <v/>
      </c>
      <c r="P2088" s="8">
        <f>IF(ISNUMBER(N2088),_xll.BDP($C2088, "OPT_UNDL_PX")," ")</f>
        <v/>
      </c>
      <c r="Q2088" s="7">
        <f>IF(ISNUMBER(N2088),+G2088*_xll.BDP($C2088, "PX_POS_MULT_FACTOR")*P2088/K2088," ")</f>
        <v/>
      </c>
      <c r="R2088" s="8">
        <f t="array" ref="R2088">IF(OR($A2088="TUA",$A2088="TYA"),"",IF(ISNUMBER(_xlfn.SINGLE(_xll.BDP($C2088,"DUR_ADJ_OAS_MID"))),_xll.BDP($C2088,"DUR_ADJ_OAS_MID"),IF(ISNUMBER(_xlfn.SINGLE(_xll.BDP($E2088&amp;" ISIN","DUR_ADJ_OAS_MID"))),_xll.BDP($E2088&amp;" ISIN","DUR_ADJ_OAS_MID")," ")))</f>
        <v/>
      </c>
      <c r="S2088" s="7">
        <f>IF(ISNUMBER(N2088),Q2088*N2088,IF(ISNUMBER(R2088),J2088*R2088," "))</f>
        <v/>
      </c>
      <c r="T2088" t="inlineStr">
        <is>
          <t>SGIXTTTRS</t>
        </is>
      </c>
      <c r="U2088" t="inlineStr">
        <is>
          <t>Swap</t>
        </is>
      </c>
      <c r="AG2088" t="n">
        <v>-0.000465</v>
      </c>
    </row>
    <row r="2089">
      <c r="A2089" t="inlineStr">
        <is>
          <t>QIS</t>
        </is>
      </c>
      <c r="B2089" t="inlineStr">
        <is>
          <t>SGIXTTTRS            00001</t>
        </is>
      </c>
      <c r="C2089" t="inlineStr">
        <is>
          <t>SGIXTTTRS 00001</t>
        </is>
      </c>
      <c r="F2089" t="inlineStr">
        <is>
          <t>SGIXTTTRS 00001</t>
        </is>
      </c>
      <c r="G2089" s="1" t="n">
        <v>-9738982</v>
      </c>
      <c r="H2089" s="1" t="n">
        <v>100</v>
      </c>
      <c r="I2089" s="2" t="n">
        <v>-9738982</v>
      </c>
      <c r="J2089" s="3" t="n">
        <v>-0.11787145</v>
      </c>
      <c r="K2089" s="4" t="n">
        <v>82623754.09</v>
      </c>
      <c r="L2089" s="5" t="n">
        <v>4375001</v>
      </c>
      <c r="M2089" s="6" t="n">
        <v>18.88542519</v>
      </c>
      <c r="N2089" s="7">
        <f t="array" ref="N2089">IF(ISNUMBER(_xlfn.SINGLE(_xll.BDP($C2089, "DELTA_MID"))),_xll.BDP($C2089, "DELTA_MID")," ")</f>
        <v/>
      </c>
      <c r="O2089" s="7">
        <f>IF(ISNUMBER(N2089),_xll.BDP($C2089, "OPT_UNDL_TICKER"),"")</f>
        <v/>
      </c>
      <c r="P2089" s="8">
        <f>IF(ISNUMBER(N2089),_xll.BDP($C2089, "OPT_UNDL_PX")," ")</f>
        <v/>
      </c>
      <c r="Q2089" s="7">
        <f>IF(ISNUMBER(N2089),+G2089*_xll.BDP($C2089, "PX_POS_MULT_FACTOR")*P2089/K2089," ")</f>
        <v/>
      </c>
      <c r="R2089" s="8">
        <f t="array" ref="R2089">IF(OR($A2089="TUA",$A2089="TYA"),"",IF(ISNUMBER(_xlfn.SINGLE(_xll.BDP($C2089,"DUR_ADJ_OAS_MID"))),_xll.BDP($C2089,"DUR_ADJ_OAS_MID"),IF(ISNUMBER(_xlfn.SINGLE(_xll.BDP($E2089&amp;" ISIN","DUR_ADJ_OAS_MID"))),_xll.BDP($E2089&amp;" ISIN","DUR_ADJ_OAS_MID")," ")))</f>
        <v/>
      </c>
      <c r="S2089" s="7">
        <f>IF(ISNUMBER(N2089),Q2089*N2089,IF(ISNUMBER(R2089),J2089*R2089," "))</f>
        <v/>
      </c>
      <c r="T2089" t="inlineStr">
        <is>
          <t>SGIXTTTRS 00001</t>
        </is>
      </c>
      <c r="U2089" t="inlineStr">
        <is>
          <t>Swap</t>
        </is>
      </c>
      <c r="AG2089" t="n">
        <v>-0.000465</v>
      </c>
    </row>
    <row r="2090">
      <c r="A2090" t="inlineStr">
        <is>
          <t>QIS</t>
        </is>
      </c>
      <c r="B2090" t="inlineStr">
        <is>
          <t>VCCMVB1RS</t>
        </is>
      </c>
      <c r="C2090" t="inlineStr">
        <is>
          <t>VCCMVB1RS</t>
        </is>
      </c>
      <c r="F2090" t="inlineStr">
        <is>
          <t>VCCMVB1RS</t>
        </is>
      </c>
      <c r="G2090" s="1" t="n">
        <v>23946</v>
      </c>
      <c r="H2090" s="1" t="n">
        <v>529.5544</v>
      </c>
      <c r="I2090" s="2" t="n">
        <v>12680709.66</v>
      </c>
      <c r="J2090" s="3" t="n">
        <v>0.15347535</v>
      </c>
      <c r="K2090" s="4" t="n">
        <v>82623754.09</v>
      </c>
      <c r="L2090" s="5" t="n">
        <v>4375001</v>
      </c>
      <c r="M2090" s="6" t="n">
        <v>18.88542519</v>
      </c>
      <c r="N2090" s="7">
        <f t="array" ref="N2090">IF(ISNUMBER(_xlfn.SINGLE(_xll.BDP($C2090, "DELTA_MID"))),_xll.BDP($C2090, "DELTA_MID")," ")</f>
        <v/>
      </c>
      <c r="O2090" s="7">
        <f>IF(ISNUMBER(N2090),_xll.BDP($C2090, "OPT_UNDL_TICKER"),"")</f>
        <v/>
      </c>
      <c r="P2090" s="8">
        <f>IF(ISNUMBER(N2090),_xll.BDP($C2090, "OPT_UNDL_PX")," ")</f>
        <v/>
      </c>
      <c r="Q2090" s="7">
        <f>IF(ISNUMBER(N2090),+G2090*_xll.BDP($C2090, "PX_POS_MULT_FACTOR")*P2090/K2090," ")</f>
        <v/>
      </c>
      <c r="R2090" s="8">
        <f t="array" ref="R2090">IF(OR($A2090="TUA",$A2090="TYA"),"",IF(ISNUMBER(_xlfn.SINGLE(_xll.BDP($C2090,"DUR_ADJ_OAS_MID"))),_xll.BDP($C2090,"DUR_ADJ_OAS_MID"),IF(ISNUMBER(_xlfn.SINGLE(_xll.BDP($E2090&amp;" ISIN","DUR_ADJ_OAS_MID"))),_xll.BDP($E2090&amp;" ISIN","DUR_ADJ_OAS_MID")," ")))</f>
        <v/>
      </c>
      <c r="S2090" s="7">
        <f>IF(ISNUMBER(N2090),Q2090*N2090,IF(ISNUMBER(R2090),J2090*R2090," "))</f>
        <v/>
      </c>
      <c r="T2090" t="inlineStr">
        <is>
          <t>VCCMVB1RS</t>
        </is>
      </c>
      <c r="U2090" t="inlineStr">
        <is>
          <t>Swap</t>
        </is>
      </c>
      <c r="AG2090" t="n">
        <v>-0.000465</v>
      </c>
    </row>
    <row r="2091">
      <c r="A2091" t="inlineStr">
        <is>
          <t>QIS</t>
        </is>
      </c>
      <c r="B2091" t="inlineStr">
        <is>
          <t>VCCMVB1RS 00001</t>
        </is>
      </c>
      <c r="C2091" t="inlineStr">
        <is>
          <t>VCCMVB1RS 00001</t>
        </is>
      </c>
      <c r="F2091" t="inlineStr">
        <is>
          <t>VCCMVB1RS 00001</t>
        </is>
      </c>
      <c r="G2091" s="1" t="n">
        <v>-12632295.64</v>
      </c>
      <c r="H2091" s="1" t="n">
        <v>100</v>
      </c>
      <c r="I2091" s="2" t="n">
        <v>-12632295.64</v>
      </c>
      <c r="J2091" s="3" t="n">
        <v>-0.15288939</v>
      </c>
      <c r="K2091" s="4" t="n">
        <v>82623754.09</v>
      </c>
      <c r="L2091" s="5" t="n">
        <v>4375001</v>
      </c>
      <c r="M2091" s="6" t="n">
        <v>18.88542519</v>
      </c>
      <c r="N2091" s="7">
        <f t="array" ref="N2091">IF(ISNUMBER(_xlfn.SINGLE(_xll.BDP($C2091, "DELTA_MID"))),_xll.BDP($C2091, "DELTA_MID")," ")</f>
        <v/>
      </c>
      <c r="O2091" s="7">
        <f>IF(ISNUMBER(N2091),_xll.BDP($C2091, "OPT_UNDL_TICKER"),"")</f>
        <v/>
      </c>
      <c r="P2091" s="8">
        <f>IF(ISNUMBER(N2091),_xll.BDP($C2091, "OPT_UNDL_PX")," ")</f>
        <v/>
      </c>
      <c r="Q2091" s="7">
        <f>IF(ISNUMBER(N2091),+G2091*_xll.BDP($C2091, "PX_POS_MULT_FACTOR")*P2091/K2091," ")</f>
        <v/>
      </c>
      <c r="R2091" s="8">
        <f t="array" ref="R2091">IF(OR($A2091="TUA",$A2091="TYA"),"",IF(ISNUMBER(_xlfn.SINGLE(_xll.BDP($C2091,"DUR_ADJ_OAS_MID"))),_xll.BDP($C2091,"DUR_ADJ_OAS_MID"),IF(ISNUMBER(_xlfn.SINGLE(_xll.BDP($E2091&amp;" ISIN","DUR_ADJ_OAS_MID"))),_xll.BDP($E2091&amp;" ISIN","DUR_ADJ_OAS_MID")," ")))</f>
        <v/>
      </c>
      <c r="S2091" s="7">
        <f>IF(ISNUMBER(N2091),Q2091*N2091,IF(ISNUMBER(R2091),J2091*R2091," "))</f>
        <v/>
      </c>
      <c r="T2091" t="inlineStr">
        <is>
          <t>VCCMVB1RS 00001</t>
        </is>
      </c>
      <c r="U2091" t="inlineStr">
        <is>
          <t>Swap</t>
        </is>
      </c>
      <c r="AG2091" t="n">
        <v>-0.000465</v>
      </c>
    </row>
    <row r="2092">
      <c r="A2092" t="inlineStr">
        <is>
          <t>QIS</t>
        </is>
      </c>
      <c r="B2092" t="inlineStr">
        <is>
          <t>VCEQCE2RS</t>
        </is>
      </c>
      <c r="C2092" t="inlineStr">
        <is>
          <t>VCEQCE2RS</t>
        </is>
      </c>
      <c r="F2092" t="inlineStr">
        <is>
          <t>VCEQCE2RS</t>
        </is>
      </c>
      <c r="G2092" s="1" t="n">
        <v>46258</v>
      </c>
      <c r="H2092" s="1" t="n">
        <v>217.702155</v>
      </c>
      <c r="I2092" s="2" t="n">
        <v>10070466.3</v>
      </c>
      <c r="J2092" s="3" t="n">
        <v>0.12188343</v>
      </c>
      <c r="K2092" s="4" t="n">
        <v>82623754.09</v>
      </c>
      <c r="L2092" s="5" t="n">
        <v>4375001</v>
      </c>
      <c r="M2092" s="6" t="n">
        <v>18.88542519</v>
      </c>
      <c r="N2092" s="7">
        <f t="array" ref="N2092">IF(ISNUMBER(_xlfn.SINGLE(_xll.BDP($C2092, "DELTA_MID"))),_xll.BDP($C2092, "DELTA_MID")," ")</f>
        <v/>
      </c>
      <c r="O2092" s="7">
        <f>IF(ISNUMBER(N2092),_xll.BDP($C2092, "OPT_UNDL_TICKER"),"")</f>
        <v/>
      </c>
      <c r="P2092" s="8">
        <f>IF(ISNUMBER(N2092),_xll.BDP($C2092, "OPT_UNDL_PX")," ")</f>
        <v/>
      </c>
      <c r="Q2092" s="7">
        <f>IF(ISNUMBER(N2092),+G2092*_xll.BDP($C2092, "PX_POS_MULT_FACTOR")*P2092/K2092," ")</f>
        <v/>
      </c>
      <c r="R2092" s="8">
        <f t="array" ref="R2092">IF(OR($A2092="TUA",$A2092="TYA"),"",IF(ISNUMBER(_xlfn.SINGLE(_xll.BDP($C2092,"DUR_ADJ_OAS_MID"))),_xll.BDP($C2092,"DUR_ADJ_OAS_MID"),IF(ISNUMBER(_xlfn.SINGLE(_xll.BDP($E2092&amp;" ISIN","DUR_ADJ_OAS_MID"))),_xll.BDP($E2092&amp;" ISIN","DUR_ADJ_OAS_MID")," ")))</f>
        <v/>
      </c>
      <c r="S2092" s="7">
        <f>IF(ISNUMBER(N2092),Q2092*N2092,IF(ISNUMBER(R2092),J2092*R2092," "))</f>
        <v/>
      </c>
      <c r="T2092" t="inlineStr">
        <is>
          <t>VCEQCE2RS</t>
        </is>
      </c>
      <c r="U2092" t="inlineStr">
        <is>
          <t>Swap</t>
        </is>
      </c>
      <c r="AG2092" t="n">
        <v>-0.000465</v>
      </c>
    </row>
    <row r="2093">
      <c r="A2093" t="inlineStr">
        <is>
          <t>QIS</t>
        </is>
      </c>
      <c r="B2093" t="inlineStr">
        <is>
          <t>VCEQCE2RS            00001</t>
        </is>
      </c>
      <c r="C2093" t="inlineStr">
        <is>
          <t>VCEQCE2RS 00001</t>
        </is>
      </c>
      <c r="F2093" t="inlineStr">
        <is>
          <t>VCEQCE2RS 00001</t>
        </is>
      </c>
      <c r="G2093" s="1" t="n">
        <v>-8673375</v>
      </c>
      <c r="H2093" s="1" t="n">
        <v>116.064485</v>
      </c>
      <c r="I2093" s="2" t="n">
        <v>-10066708.06</v>
      </c>
      <c r="J2093" s="3" t="n">
        <v>-0.12183794</v>
      </c>
      <c r="K2093" s="4" t="n">
        <v>82623754.09</v>
      </c>
      <c r="L2093" s="5" t="n">
        <v>4375001</v>
      </c>
      <c r="M2093" s="6" t="n">
        <v>18.88542519</v>
      </c>
      <c r="N2093" s="7">
        <f t="array" ref="N2093">IF(ISNUMBER(_xlfn.SINGLE(_xll.BDP($C2093, "DELTA_MID"))),_xll.BDP($C2093, "DELTA_MID")," ")</f>
        <v/>
      </c>
      <c r="O2093" s="7">
        <f>IF(ISNUMBER(N2093),_xll.BDP($C2093, "OPT_UNDL_TICKER"),"")</f>
        <v/>
      </c>
      <c r="P2093" s="8">
        <f>IF(ISNUMBER(N2093),_xll.BDP($C2093, "OPT_UNDL_PX")," ")</f>
        <v/>
      </c>
      <c r="Q2093" s="7">
        <f>IF(ISNUMBER(N2093),+G2093*_xll.BDP($C2093, "PX_POS_MULT_FACTOR")*P2093/K2093," ")</f>
        <v/>
      </c>
      <c r="R2093" s="8">
        <f t="array" ref="R2093">IF(OR($A2093="TUA",$A2093="TYA"),"",IF(ISNUMBER(_xlfn.SINGLE(_xll.BDP($C2093,"DUR_ADJ_OAS_MID"))),_xll.BDP($C2093,"DUR_ADJ_OAS_MID"),IF(ISNUMBER(_xlfn.SINGLE(_xll.BDP($E2093&amp;" ISIN","DUR_ADJ_OAS_MID"))),_xll.BDP($E2093&amp;" ISIN","DUR_ADJ_OAS_MID")," ")))</f>
        <v/>
      </c>
      <c r="S2093" s="7">
        <f>IF(ISNUMBER(N2093),Q2093*N2093,IF(ISNUMBER(R2093),J2093*R2093," "))</f>
        <v/>
      </c>
      <c r="T2093" t="inlineStr">
        <is>
          <t>VCEQCE2RS 00001</t>
        </is>
      </c>
      <c r="U2093" t="inlineStr">
        <is>
          <t>Swap</t>
        </is>
      </c>
      <c r="AG2093" t="n">
        <v>-0.000465</v>
      </c>
    </row>
    <row r="2094">
      <c r="A2094" t="inlineStr">
        <is>
          <t>QIS</t>
        </is>
      </c>
      <c r="B2094" t="inlineStr">
        <is>
          <t>VCEQUS2RS</t>
        </is>
      </c>
      <c r="C2094" t="inlineStr">
        <is>
          <t>VCEQUS2RS</t>
        </is>
      </c>
      <c r="F2094" t="inlineStr">
        <is>
          <t>VCEQUS2RS</t>
        </is>
      </c>
      <c r="G2094" s="1" t="n">
        <v>223205</v>
      </c>
      <c r="H2094" s="1" t="n">
        <v>133.74</v>
      </c>
      <c r="I2094" s="2" t="n">
        <v>29851436.7</v>
      </c>
      <c r="J2094" s="3" t="n">
        <v>0.36129364</v>
      </c>
      <c r="K2094" s="4" t="n">
        <v>82623754.09</v>
      </c>
      <c r="L2094" s="5" t="n">
        <v>4375001</v>
      </c>
      <c r="M2094" s="6" t="n">
        <v>18.88542519</v>
      </c>
      <c r="N2094" s="7">
        <f t="array" ref="N2094">IF(ISNUMBER(_xlfn.SINGLE(_xll.BDP($C2094, "DELTA_MID"))),_xll.BDP($C2094, "DELTA_MID")," ")</f>
        <v/>
      </c>
      <c r="O2094" s="7">
        <f>IF(ISNUMBER(N2094),_xll.BDP($C2094, "OPT_UNDL_TICKER"),"")</f>
        <v/>
      </c>
      <c r="P2094" s="8">
        <f>IF(ISNUMBER(N2094),_xll.BDP($C2094, "OPT_UNDL_PX")," ")</f>
        <v/>
      </c>
      <c r="Q2094" s="7">
        <f>IF(ISNUMBER(N2094),+G2094*_xll.BDP($C2094, "PX_POS_MULT_FACTOR")*P2094/K2094," ")</f>
        <v/>
      </c>
      <c r="R2094" s="8">
        <f t="array" ref="R2094">IF(OR($A2094="TUA",$A2094="TYA"),"",IF(ISNUMBER(_xlfn.SINGLE(_xll.BDP($C2094,"DUR_ADJ_OAS_MID"))),_xll.BDP($C2094,"DUR_ADJ_OAS_MID"),IF(ISNUMBER(_xlfn.SINGLE(_xll.BDP($E2094&amp;" ISIN","DUR_ADJ_OAS_MID"))),_xll.BDP($E2094&amp;" ISIN","DUR_ADJ_OAS_MID")," ")))</f>
        <v/>
      </c>
      <c r="S2094" s="7">
        <f>IF(ISNUMBER(N2094),Q2094*N2094,IF(ISNUMBER(R2094),J2094*R2094," "))</f>
        <v/>
      </c>
      <c r="T2094" t="inlineStr">
        <is>
          <t>VCEQUS2RS</t>
        </is>
      </c>
      <c r="U2094" t="inlineStr">
        <is>
          <t>Swap</t>
        </is>
      </c>
      <c r="AG2094" t="n">
        <v>-0.000465</v>
      </c>
    </row>
    <row r="2095">
      <c r="A2095" t="inlineStr">
        <is>
          <t>QIS</t>
        </is>
      </c>
      <c r="B2095" t="inlineStr">
        <is>
          <t>VCEQUS2RS            00001</t>
        </is>
      </c>
      <c r="C2095" t="inlineStr">
        <is>
          <t>VCEQUS2RS 00001</t>
        </is>
      </c>
      <c r="F2095" t="inlineStr">
        <is>
          <t>VCEQUS2RS 00001</t>
        </is>
      </c>
      <c r="G2095" s="1" t="n">
        <v>-29838044</v>
      </c>
      <c r="H2095" s="1" t="n">
        <v>100</v>
      </c>
      <c r="I2095" s="2" t="n">
        <v>-29838044</v>
      </c>
      <c r="J2095" s="3" t="n">
        <v>-0.36113155</v>
      </c>
      <c r="K2095" s="4" t="n">
        <v>82623754.09</v>
      </c>
      <c r="L2095" s="5" t="n">
        <v>4375001</v>
      </c>
      <c r="M2095" s="6" t="n">
        <v>18.88542519</v>
      </c>
      <c r="N2095" s="7">
        <f t="array" ref="N2095">IF(ISNUMBER(_xlfn.SINGLE(_xll.BDP($C2095, "DELTA_MID"))),_xll.BDP($C2095, "DELTA_MID")," ")</f>
        <v/>
      </c>
      <c r="O2095" s="7">
        <f>IF(ISNUMBER(N2095),_xll.BDP($C2095, "OPT_UNDL_TICKER"),"")</f>
        <v/>
      </c>
      <c r="P2095" s="8">
        <f>IF(ISNUMBER(N2095),_xll.BDP($C2095, "OPT_UNDL_PX")," ")</f>
        <v/>
      </c>
      <c r="Q2095" s="7">
        <f>IF(ISNUMBER(N2095),+G2095*_xll.BDP($C2095, "PX_POS_MULT_FACTOR")*P2095/K2095," ")</f>
        <v/>
      </c>
      <c r="R2095" s="8">
        <f t="array" ref="R2095">IF(OR($A2095="TUA",$A2095="TYA"),"",IF(ISNUMBER(_xlfn.SINGLE(_xll.BDP($C2095,"DUR_ADJ_OAS_MID"))),_xll.BDP($C2095,"DUR_ADJ_OAS_MID"),IF(ISNUMBER(_xlfn.SINGLE(_xll.BDP($E2095&amp;" ISIN","DUR_ADJ_OAS_MID"))),_xll.BDP($E2095&amp;" ISIN","DUR_ADJ_OAS_MID")," ")))</f>
        <v/>
      </c>
      <c r="S2095" s="7">
        <f>IF(ISNUMBER(N2095),Q2095*N2095,IF(ISNUMBER(R2095),J2095*R2095," "))</f>
        <v/>
      </c>
      <c r="T2095" t="inlineStr">
        <is>
          <t>VCEQUS2RS 00001</t>
        </is>
      </c>
      <c r="U2095" t="inlineStr">
        <is>
          <t>Swap</t>
        </is>
      </c>
      <c r="AG2095" t="n">
        <v>-0.000465</v>
      </c>
    </row>
    <row r="2096">
      <c r="A2096" t="inlineStr">
        <is>
          <t>QIS</t>
        </is>
      </c>
      <c r="B2096" t="inlineStr">
        <is>
          <t>USD/ARS 12/17/2025 Curncy</t>
        </is>
      </c>
      <c r="C2096" t="inlineStr">
        <is>
          <t>USD/ARS 12/17/2025 Curncy</t>
        </is>
      </c>
      <c r="G2096" s="1" t="n">
        <v>2115600000</v>
      </c>
      <c r="H2096" s="1" t="n">
        <v>1622.207367</v>
      </c>
      <c r="I2096" s="2" t="n">
        <v>-1304148.928822</v>
      </c>
      <c r="J2096" s="3" t="n">
        <v>0.015784</v>
      </c>
      <c r="K2096" s="4" t="n">
        <v>82623754.09</v>
      </c>
      <c r="L2096" s="5" t="n">
        <v>4375001</v>
      </c>
      <c r="M2096" s="6" t="n">
        <v>18.885425</v>
      </c>
      <c r="N2096" s="7">
        <f t="array" ref="N2096">IF(ISNUMBER(_xlfn.SINGLE(_xll.BDP($C2096, "DELTA_MID"))),_xll.BDP($C2096, "DELTA_MID")," ")</f>
        <v/>
      </c>
      <c r="O2096" s="7">
        <f>IF(ISNUMBER(N2096),_xll.BDP($C2096, "OPT_UNDL_TICKER"),"")</f>
        <v/>
      </c>
      <c r="P2096" s="8">
        <f>IF(ISNUMBER(N2096),_xll.BDP($C2096, "OPT_UNDL_PX")," ")</f>
        <v/>
      </c>
      <c r="Q2096" s="7">
        <f>IF(ISNUMBER(N2096),+G2096*_xll.BDP($C2096, "PX_POS_MULT_FACTOR")*P2096/K2096," ")</f>
        <v/>
      </c>
      <c r="R2096" s="8">
        <f t="array" ref="R2096">IF(OR($A2096="TUA",$A2096="TYA"),"",IF(ISNUMBER(_xlfn.SINGLE(_xll.BDP($C2096,"DUR_ADJ_OAS_MID"))),_xll.BDP($C2096,"DUR_ADJ_OAS_MID"),IF(ISNUMBER(_xlfn.SINGLE(_xll.BDP($E2096&amp;" ISIN","DUR_ADJ_OAS_MID"))),_xll.BDP($E2096&amp;" ISIN","DUR_ADJ_OAS_MID")," ")))</f>
        <v/>
      </c>
      <c r="S2096" s="7">
        <f>IF(ISNUMBER(N2096),Q2096*N2096,IF(ISNUMBER(R2096),J2096*R2096," "))</f>
        <v/>
      </c>
      <c r="T2096" t="inlineStr">
        <is>
          <t>KYNCCTARS__00007265</t>
        </is>
      </c>
      <c r="U2096" t="inlineStr">
        <is>
          <t>Forward</t>
        </is>
      </c>
      <c r="AG2096" t="n">
        <v>-0.000465</v>
      </c>
    </row>
    <row r="2097">
      <c r="A2097" t="inlineStr">
        <is>
          <t>QIS</t>
        </is>
      </c>
      <c r="B2097" t="inlineStr">
        <is>
          <t>USD/TRY 12/17/2025 Curncy</t>
        </is>
      </c>
      <c r="C2097" t="inlineStr">
        <is>
          <t>USD/TRY 12/17/2025 Curncy</t>
        </is>
      </c>
      <c r="G2097" s="1" t="n">
        <v>20506920.17</v>
      </c>
      <c r="H2097" s="1" t="n">
        <v>44.115301</v>
      </c>
      <c r="I2097" s="2" t="n">
        <v>-464848.243243</v>
      </c>
      <c r="J2097" s="3" t="n">
        <v>0.005626</v>
      </c>
      <c r="K2097" s="4" t="n">
        <v>82623754.09</v>
      </c>
      <c r="L2097" s="5" t="n">
        <v>4375001</v>
      </c>
      <c r="M2097" s="6" t="n">
        <v>18.885425</v>
      </c>
      <c r="N2097" s="7">
        <f t="array" ref="N2097">IF(ISNUMBER(_xlfn.SINGLE(_xll.BDP($C2097, "DELTA_MID"))),_xll.BDP($C2097, "DELTA_MID")," ")</f>
        <v/>
      </c>
      <c r="O2097" s="7">
        <f>IF(ISNUMBER(N2097),_xll.BDP($C2097, "OPT_UNDL_TICKER"),"")</f>
        <v/>
      </c>
      <c r="P2097" s="8">
        <f>IF(ISNUMBER(N2097),_xll.BDP($C2097, "OPT_UNDL_PX")," ")</f>
        <v/>
      </c>
      <c r="Q2097" s="7">
        <f>IF(ISNUMBER(N2097),+G2097*_xll.BDP($C2097, "PX_POS_MULT_FACTOR")*P2097/K2097," ")</f>
        <v/>
      </c>
      <c r="R2097" s="8">
        <f t="array" ref="R2097">IF(OR($A2097="TUA",$A2097="TYA"),"",IF(ISNUMBER(_xlfn.SINGLE(_xll.BDP($C2097,"DUR_ADJ_OAS_MID"))),_xll.BDP($C2097,"DUR_ADJ_OAS_MID"),IF(ISNUMBER(_xlfn.SINGLE(_xll.BDP($E2097&amp;" ISIN","DUR_ADJ_OAS_MID"))),_xll.BDP($E2097&amp;" ISIN","DUR_ADJ_OAS_MID")," ")))</f>
        <v/>
      </c>
      <c r="S2097" s="7">
        <f>IF(ISNUMBER(N2097),Q2097*N2097,IF(ISNUMBER(R2097),J2097*R2097," "))</f>
        <v/>
      </c>
      <c r="T2097" t="inlineStr">
        <is>
          <t>KYNCCTTRY__00007467</t>
        </is>
      </c>
      <c r="U2097" t="inlineStr">
        <is>
          <t>Forward</t>
        </is>
      </c>
      <c r="AG2097" t="n">
        <v>-0.000465</v>
      </c>
    </row>
    <row r="2098">
      <c r="A2098" t="inlineStr">
        <is>
          <t>QIS</t>
        </is>
      </c>
      <c r="B2098" t="inlineStr">
        <is>
          <t>10Y10Y USD Swaption Straddle</t>
        </is>
      </c>
      <c r="C2098" t="inlineStr">
        <is>
          <t>10Y10Y USD Swaption Straddle</t>
        </is>
      </c>
      <c r="G2098" s="1" t="n">
        <v>2308662.299391802</v>
      </c>
      <c r="K2098" s="4" t="n">
        <v>82623754.09</v>
      </c>
      <c r="L2098" s="5" t="n">
        <v>4375001</v>
      </c>
      <c r="M2098" s="6" t="n">
        <v>18.885425</v>
      </c>
      <c r="AB2098" s="8" t="inlineStr">
        <is>
          <t>QISSwaps</t>
        </is>
      </c>
      <c r="AG2098" t="n">
        <v>-0.000465</v>
      </c>
    </row>
    <row r="2099">
      <c r="A2099" t="inlineStr">
        <is>
          <t>QIS</t>
        </is>
      </c>
      <c r="B2099" t="inlineStr">
        <is>
          <t>10Y20Y USD Swaption Straddle</t>
        </is>
      </c>
      <c r="C2099" t="inlineStr">
        <is>
          <t>10Y20Y USD Swaption Straddle</t>
        </is>
      </c>
      <c r="G2099" s="1" t="n">
        <v>2382273.405699873</v>
      </c>
      <c r="K2099" s="4" t="n">
        <v>82623754.09</v>
      </c>
      <c r="L2099" s="5" t="n">
        <v>4375001</v>
      </c>
      <c r="M2099" s="6" t="n">
        <v>18.885425</v>
      </c>
      <c r="AB2099" s="8" t="inlineStr">
        <is>
          <t>QISSwaps</t>
        </is>
      </c>
      <c r="AG2099" t="n">
        <v>-0.000465</v>
      </c>
    </row>
    <row r="2100">
      <c r="A2100" t="inlineStr">
        <is>
          <t>QIS</t>
        </is>
      </c>
      <c r="B2100" t="inlineStr">
        <is>
          <t>15Y10Y USD Swaption Straddle</t>
        </is>
      </c>
      <c r="C2100" t="inlineStr">
        <is>
          <t>15Y10Y USD Swaption Straddle</t>
        </is>
      </c>
      <c r="G2100" s="1" t="n">
        <v>4961112.792737871</v>
      </c>
      <c r="K2100" s="4" t="n">
        <v>82623754.09</v>
      </c>
      <c r="L2100" s="5" t="n">
        <v>4375001</v>
      </c>
      <c r="M2100" s="6" t="n">
        <v>18.885425</v>
      </c>
      <c r="AB2100" s="8" t="inlineStr">
        <is>
          <t>QISSwaps</t>
        </is>
      </c>
      <c r="AG2100" t="n">
        <v>-0.000465</v>
      </c>
    </row>
    <row r="2101">
      <c r="A2101" t="inlineStr">
        <is>
          <t>QIS</t>
        </is>
      </c>
      <c r="B2101" t="inlineStr">
        <is>
          <t>15Y10Y USD Swaption Straddle</t>
        </is>
      </c>
      <c r="C2101" t="inlineStr">
        <is>
          <t>15Y10Y USD Swaption Straddle</t>
        </is>
      </c>
      <c r="G2101" s="1" t="n">
        <v>4876983.301158087</v>
      </c>
      <c r="K2101" s="4" t="n">
        <v>82623754.09</v>
      </c>
      <c r="L2101" s="5" t="n">
        <v>4375001</v>
      </c>
      <c r="M2101" s="6" t="n">
        <v>18.885425</v>
      </c>
      <c r="AB2101" s="8" t="inlineStr">
        <is>
          <t>QISSwaps</t>
        </is>
      </c>
      <c r="AG2101" t="n">
        <v>-0.000465</v>
      </c>
    </row>
    <row r="2102">
      <c r="A2102" t="inlineStr">
        <is>
          <t>QIS</t>
        </is>
      </c>
      <c r="B2102" t="inlineStr">
        <is>
          <t>15Y10Y USD Swaption Straddle</t>
        </is>
      </c>
      <c r="C2102" t="inlineStr">
        <is>
          <t>15Y10Y USD Swaption Straddle</t>
        </is>
      </c>
      <c r="G2102" s="1" t="n">
        <v>4830275.588134098</v>
      </c>
      <c r="K2102" s="4" t="n">
        <v>82623754.09</v>
      </c>
      <c r="L2102" s="5" t="n">
        <v>4375001</v>
      </c>
      <c r="M2102" s="6" t="n">
        <v>18.885425</v>
      </c>
      <c r="AB2102" s="8" t="inlineStr">
        <is>
          <t>QISSwaps</t>
        </is>
      </c>
      <c r="AG2102" t="n">
        <v>-0.000465</v>
      </c>
    </row>
    <row r="2103">
      <c r="A2103" t="inlineStr">
        <is>
          <t>QIS</t>
        </is>
      </c>
      <c r="B2103" t="inlineStr">
        <is>
          <t>15Y10Y USD Swaption Straddle</t>
        </is>
      </c>
      <c r="C2103" t="inlineStr">
        <is>
          <t>15Y10Y USD Swaption Straddle</t>
        </is>
      </c>
      <c r="G2103" s="1" t="n">
        <v>6958426.290342566</v>
      </c>
      <c r="K2103" s="4" t="n">
        <v>82623754.09</v>
      </c>
      <c r="L2103" s="5" t="n">
        <v>4375001</v>
      </c>
      <c r="M2103" s="6" t="n">
        <v>18.885425</v>
      </c>
      <c r="AB2103" s="8" t="inlineStr">
        <is>
          <t>QISSwaps</t>
        </is>
      </c>
      <c r="AG2103" t="n">
        <v>-0.000465</v>
      </c>
    </row>
    <row r="2104">
      <c r="A2104" t="inlineStr">
        <is>
          <t>QIS</t>
        </is>
      </c>
      <c r="B2104" t="inlineStr">
        <is>
          <t>15Y20Y USD Swaption Straddle</t>
        </is>
      </c>
      <c r="C2104" t="inlineStr">
        <is>
          <t>15Y20Y USD Swaption Straddle</t>
        </is>
      </c>
      <c r="G2104" s="1" t="n">
        <v>3447812.14219034</v>
      </c>
      <c r="K2104" s="4" t="n">
        <v>82623754.09</v>
      </c>
      <c r="L2104" s="5" t="n">
        <v>4375001</v>
      </c>
      <c r="M2104" s="6" t="n">
        <v>18.885425</v>
      </c>
      <c r="AB2104" s="8" t="inlineStr">
        <is>
          <t>QISSwaps</t>
        </is>
      </c>
      <c r="AG2104" t="n">
        <v>-0.000465</v>
      </c>
    </row>
    <row r="2105">
      <c r="A2105" t="inlineStr">
        <is>
          <t>QIS</t>
        </is>
      </c>
      <c r="B2105" t="inlineStr">
        <is>
          <t>15Y30Y USD Swaption Straddle</t>
        </is>
      </c>
      <c r="C2105" t="inlineStr">
        <is>
          <t>15Y30Y USD Swaption Straddle</t>
        </is>
      </c>
      <c r="G2105" s="1" t="n">
        <v>2092455.464862123</v>
      </c>
      <c r="K2105" s="4" t="n">
        <v>82623754.09</v>
      </c>
      <c r="L2105" s="5" t="n">
        <v>4375001</v>
      </c>
      <c r="M2105" s="6" t="n">
        <v>18.885425</v>
      </c>
      <c r="AB2105" s="8" t="inlineStr">
        <is>
          <t>QISSwaps</t>
        </is>
      </c>
      <c r="AG2105" t="n">
        <v>-0.000465</v>
      </c>
    </row>
    <row r="2106">
      <c r="A2106" t="inlineStr">
        <is>
          <t>QIS</t>
        </is>
      </c>
      <c r="B2106" t="inlineStr">
        <is>
          <t>20Y10Y USD Swaption Straddle</t>
        </is>
      </c>
      <c r="C2106" t="inlineStr">
        <is>
          <t>20Y10Y USD Swaption Straddle</t>
        </is>
      </c>
      <c r="G2106" s="1" t="n">
        <v>17522487.21872989</v>
      </c>
      <c r="K2106" s="4" t="n">
        <v>82623754.09</v>
      </c>
      <c r="L2106" s="5" t="n">
        <v>4375001</v>
      </c>
      <c r="M2106" s="6" t="n">
        <v>18.885425</v>
      </c>
      <c r="AB2106" s="8" t="inlineStr">
        <is>
          <t>QISSwaps</t>
        </is>
      </c>
      <c r="AG2106" t="n">
        <v>-0.000465</v>
      </c>
    </row>
    <row r="2107">
      <c r="A2107" t="inlineStr">
        <is>
          <t>QIS</t>
        </is>
      </c>
      <c r="B2107" t="inlineStr">
        <is>
          <t>20Y10Y USD Swaption Straddle</t>
        </is>
      </c>
      <c r="C2107" t="inlineStr">
        <is>
          <t>20Y10Y USD Swaption Straddle</t>
        </is>
      </c>
      <c r="G2107" s="1" t="n">
        <v>17773212.73764106</v>
      </c>
      <c r="K2107" s="4" t="n">
        <v>82623754.09</v>
      </c>
      <c r="L2107" s="5" t="n">
        <v>4375001</v>
      </c>
      <c r="M2107" s="6" t="n">
        <v>18.885425</v>
      </c>
      <c r="AB2107" s="8" t="inlineStr">
        <is>
          <t>QISSwaps</t>
        </is>
      </c>
      <c r="AG2107" t="n">
        <v>-0.000465</v>
      </c>
    </row>
    <row r="2108">
      <c r="A2108" t="inlineStr">
        <is>
          <t>QIS</t>
        </is>
      </c>
      <c r="B2108" t="inlineStr">
        <is>
          <t>20Y10Y USD Swaption Straddle</t>
        </is>
      </c>
      <c r="C2108" t="inlineStr">
        <is>
          <t>20Y10Y USD Swaption Straddle</t>
        </is>
      </c>
      <c r="G2108" s="1" t="n">
        <v>8098773.790896585</v>
      </c>
      <c r="K2108" s="4" t="n">
        <v>82623754.09</v>
      </c>
      <c r="L2108" s="5" t="n">
        <v>4375001</v>
      </c>
      <c r="M2108" s="6" t="n">
        <v>18.885425</v>
      </c>
      <c r="AB2108" s="8" t="inlineStr">
        <is>
          <t>QISSwaps</t>
        </is>
      </c>
      <c r="AG2108" t="n">
        <v>-0.000465</v>
      </c>
    </row>
    <row r="2109">
      <c r="A2109" t="inlineStr">
        <is>
          <t>QIS</t>
        </is>
      </c>
      <c r="B2109" t="inlineStr">
        <is>
          <t>20Y10Y USD Swaption Straddle</t>
        </is>
      </c>
      <c r="C2109" t="inlineStr">
        <is>
          <t>20Y10Y USD Swaption Straddle</t>
        </is>
      </c>
      <c r="G2109" s="1" t="n">
        <v>8415582.682350187</v>
      </c>
      <c r="K2109" s="4" t="n">
        <v>82623754.09</v>
      </c>
      <c r="L2109" s="5" t="n">
        <v>4375001</v>
      </c>
      <c r="M2109" s="6" t="n">
        <v>18.885425</v>
      </c>
      <c r="AB2109" s="8" t="inlineStr">
        <is>
          <t>QISSwaps</t>
        </is>
      </c>
      <c r="AG2109" t="n">
        <v>-0.000465</v>
      </c>
    </row>
    <row r="2110">
      <c r="A2110" t="inlineStr">
        <is>
          <t>QIS</t>
        </is>
      </c>
      <c r="B2110" t="inlineStr">
        <is>
          <t>20Y20Y EUR Swaption Straddle</t>
        </is>
      </c>
      <c r="C2110" t="inlineStr">
        <is>
          <t>20Y20Y EUR Swaption Straddle</t>
        </is>
      </c>
      <c r="G2110" s="1" t="n">
        <v>2790764.515098763</v>
      </c>
      <c r="K2110" s="4" t="n">
        <v>82623754.09</v>
      </c>
      <c r="L2110" s="5" t="n">
        <v>4375001</v>
      </c>
      <c r="M2110" s="6" t="n">
        <v>18.885425</v>
      </c>
      <c r="AB2110" s="8" t="inlineStr">
        <is>
          <t>QISSwaps</t>
        </is>
      </c>
      <c r="AG2110" t="n">
        <v>-0.000465</v>
      </c>
    </row>
    <row r="2111">
      <c r="A2111" t="inlineStr">
        <is>
          <t>QIS</t>
        </is>
      </c>
      <c r="B2111" t="inlineStr">
        <is>
          <t>20Y20Y USD Swaption Straddle</t>
        </is>
      </c>
      <c r="C2111" t="inlineStr">
        <is>
          <t>20Y20Y USD Swaption Straddle</t>
        </is>
      </c>
      <c r="G2111" s="1" t="n">
        <v>3042865.975925235</v>
      </c>
      <c r="K2111" s="4" t="n">
        <v>82623754.09</v>
      </c>
      <c r="L2111" s="5" t="n">
        <v>4375001</v>
      </c>
      <c r="M2111" s="6" t="n">
        <v>18.885425</v>
      </c>
      <c r="AB2111" s="8" t="inlineStr">
        <is>
          <t>QISSwaps</t>
        </is>
      </c>
      <c r="AG2111" t="n">
        <v>-0.000465</v>
      </c>
    </row>
    <row r="2112">
      <c r="A2112" t="inlineStr">
        <is>
          <t>QIS</t>
        </is>
      </c>
      <c r="B2112" t="inlineStr">
        <is>
          <t>20Y20Y USD Swaption Straddle</t>
        </is>
      </c>
      <c r="C2112" t="inlineStr">
        <is>
          <t>20Y20Y USD Swaption Straddle</t>
        </is>
      </c>
      <c r="G2112" s="1" t="n">
        <v>2822475.214812293</v>
      </c>
      <c r="K2112" s="4" t="n">
        <v>82623754.09</v>
      </c>
      <c r="L2112" s="5" t="n">
        <v>4375001</v>
      </c>
      <c r="M2112" s="6" t="n">
        <v>18.885425</v>
      </c>
      <c r="AB2112" s="8" t="inlineStr">
        <is>
          <t>QISSwaps</t>
        </is>
      </c>
      <c r="AG2112" t="n">
        <v>-0.000465</v>
      </c>
    </row>
    <row r="2113">
      <c r="A2113" t="inlineStr">
        <is>
          <t>QIS</t>
        </is>
      </c>
      <c r="B2113" t="inlineStr">
        <is>
          <t>20Y20Y USD Swaption Straddle</t>
        </is>
      </c>
      <c r="C2113" t="inlineStr">
        <is>
          <t>20Y20Y USD Swaption Straddle</t>
        </is>
      </c>
      <c r="G2113" s="1" t="n">
        <v>5305715.021859478</v>
      </c>
      <c r="K2113" s="4" t="n">
        <v>82623754.09</v>
      </c>
      <c r="L2113" s="5" t="n">
        <v>4375001</v>
      </c>
      <c r="M2113" s="6" t="n">
        <v>18.885425</v>
      </c>
      <c r="AB2113" s="8" t="inlineStr">
        <is>
          <t>QISSwaps</t>
        </is>
      </c>
      <c r="AG2113" t="n">
        <v>-0.000465</v>
      </c>
    </row>
    <row r="2114">
      <c r="A2114" t="inlineStr">
        <is>
          <t>QIS</t>
        </is>
      </c>
      <c r="B2114" t="inlineStr">
        <is>
          <t>20Y30Y EUR Swaption Straddle</t>
        </is>
      </c>
      <c r="C2114" t="inlineStr">
        <is>
          <t>20Y30Y EUR Swaption Straddle</t>
        </is>
      </c>
      <c r="G2114" s="1" t="n">
        <v>1419326.093669883</v>
      </c>
      <c r="K2114" s="4" t="n">
        <v>82623754.09</v>
      </c>
      <c r="L2114" s="5" t="n">
        <v>4375001</v>
      </c>
      <c r="M2114" s="6" t="n">
        <v>18.885425</v>
      </c>
      <c r="AB2114" s="8" t="inlineStr">
        <is>
          <t>QISSwaps</t>
        </is>
      </c>
      <c r="AG2114" t="n">
        <v>-0.000465</v>
      </c>
    </row>
    <row r="2115">
      <c r="A2115" t="inlineStr">
        <is>
          <t>QIS</t>
        </is>
      </c>
      <c r="B2115" t="inlineStr">
        <is>
          <t>20Y30Y EUR Swaption Straddle</t>
        </is>
      </c>
      <c r="C2115" t="inlineStr">
        <is>
          <t>20Y30Y EUR Swaption Straddle</t>
        </is>
      </c>
      <c r="G2115" s="1" t="n">
        <v>4698751.929812248</v>
      </c>
      <c r="K2115" s="4" t="n">
        <v>82623754.09</v>
      </c>
      <c r="L2115" s="5" t="n">
        <v>4375001</v>
      </c>
      <c r="M2115" s="6" t="n">
        <v>18.885425</v>
      </c>
      <c r="AB2115" s="8" t="inlineStr">
        <is>
          <t>QISSwaps</t>
        </is>
      </c>
      <c r="AG2115" t="n">
        <v>-0.000465</v>
      </c>
    </row>
    <row r="2116">
      <c r="A2116" t="inlineStr">
        <is>
          <t>QIS</t>
        </is>
      </c>
      <c r="B2116" t="inlineStr">
        <is>
          <t>30Y10Y EUR Swaption Straddle</t>
        </is>
      </c>
      <c r="C2116" t="inlineStr">
        <is>
          <t>30Y10Y EUR Swaption Straddle</t>
        </is>
      </c>
      <c r="G2116" s="1" t="n">
        <v>5930470.503851308</v>
      </c>
      <c r="K2116" s="4" t="n">
        <v>82623754.09</v>
      </c>
      <c r="L2116" s="5" t="n">
        <v>4375001</v>
      </c>
      <c r="M2116" s="6" t="n">
        <v>18.885425</v>
      </c>
      <c r="AB2116" s="8" t="inlineStr">
        <is>
          <t>QISSwaps</t>
        </is>
      </c>
      <c r="AG2116" t="n">
        <v>-0.000465</v>
      </c>
    </row>
    <row r="2117">
      <c r="A2117" t="inlineStr">
        <is>
          <t>QIS</t>
        </is>
      </c>
      <c r="B2117" t="inlineStr">
        <is>
          <t>30Y10Y EUR Swaption Straddle</t>
        </is>
      </c>
      <c r="C2117" t="inlineStr">
        <is>
          <t>30Y10Y EUR Swaption Straddle</t>
        </is>
      </c>
      <c r="G2117" s="1" t="n">
        <v>10265024.47482006</v>
      </c>
      <c r="K2117" s="4" t="n">
        <v>82623754.09</v>
      </c>
      <c r="L2117" s="5" t="n">
        <v>4375001</v>
      </c>
      <c r="M2117" s="6" t="n">
        <v>18.885425</v>
      </c>
      <c r="AB2117" s="8" t="inlineStr">
        <is>
          <t>QISSwaps</t>
        </is>
      </c>
      <c r="AG2117" t="n">
        <v>-0.000465</v>
      </c>
    </row>
    <row r="2118">
      <c r="A2118" t="inlineStr">
        <is>
          <t>QIS</t>
        </is>
      </c>
      <c r="B2118" t="inlineStr">
        <is>
          <t>30Y10Y EUR Swaption Straddle</t>
        </is>
      </c>
      <c r="C2118" t="inlineStr">
        <is>
          <t>30Y10Y EUR Swaption Straddle</t>
        </is>
      </c>
      <c r="G2118" s="1" t="n">
        <v>13467399.97424525</v>
      </c>
      <c r="K2118" s="4" t="n">
        <v>82623754.09</v>
      </c>
      <c r="L2118" s="5" t="n">
        <v>4375001</v>
      </c>
      <c r="M2118" s="6" t="n">
        <v>18.885425</v>
      </c>
      <c r="AB2118" s="8" t="inlineStr">
        <is>
          <t>QISSwaps</t>
        </is>
      </c>
      <c r="AG2118" t="n">
        <v>-0.000465</v>
      </c>
    </row>
    <row r="2119">
      <c r="A2119" t="inlineStr">
        <is>
          <t>QIS</t>
        </is>
      </c>
      <c r="B2119" t="inlineStr">
        <is>
          <t>30Y10Y EUR Swaption Straddle</t>
        </is>
      </c>
      <c r="C2119" t="inlineStr">
        <is>
          <t>30Y10Y EUR Swaption Straddle</t>
        </is>
      </c>
      <c r="G2119" s="1" t="n">
        <v>7408261.817501039</v>
      </c>
      <c r="K2119" s="4" t="n">
        <v>82623754.09</v>
      </c>
      <c r="L2119" s="5" t="n">
        <v>4375001</v>
      </c>
      <c r="M2119" s="6" t="n">
        <v>18.885425</v>
      </c>
      <c r="AB2119" s="8" t="inlineStr">
        <is>
          <t>QISSwaps</t>
        </is>
      </c>
      <c r="AG2119" t="n">
        <v>-0.000465</v>
      </c>
    </row>
    <row r="2120">
      <c r="A2120" t="inlineStr">
        <is>
          <t>QIS</t>
        </is>
      </c>
      <c r="B2120" t="inlineStr">
        <is>
          <t>30Y20Y EUR Swaption Straddle</t>
        </is>
      </c>
      <c r="C2120" t="inlineStr">
        <is>
          <t>30Y20Y EUR Swaption Straddle</t>
        </is>
      </c>
      <c r="G2120" s="1" t="n">
        <v>10080588.35579367</v>
      </c>
      <c r="K2120" s="4" t="n">
        <v>82623754.09</v>
      </c>
      <c r="L2120" s="5" t="n">
        <v>4375001</v>
      </c>
      <c r="M2120" s="6" t="n">
        <v>18.885425</v>
      </c>
      <c r="AB2120" s="8" t="inlineStr">
        <is>
          <t>QISSwaps</t>
        </is>
      </c>
      <c r="AG2120" t="n">
        <v>-0.000465</v>
      </c>
    </row>
    <row r="2121">
      <c r="A2121" t="inlineStr">
        <is>
          <t>QIS</t>
        </is>
      </c>
      <c r="B2121" t="inlineStr">
        <is>
          <t>30Y20Y EUR Swaption Straddle</t>
        </is>
      </c>
      <c r="C2121" t="inlineStr">
        <is>
          <t>30Y20Y EUR Swaption Straddle</t>
        </is>
      </c>
      <c r="G2121" s="1" t="n">
        <v>4726718.959392359</v>
      </c>
      <c r="K2121" s="4" t="n">
        <v>82623754.09</v>
      </c>
      <c r="L2121" s="5" t="n">
        <v>4375001</v>
      </c>
      <c r="M2121" s="6" t="n">
        <v>18.885425</v>
      </c>
      <c r="AB2121" s="8" t="inlineStr">
        <is>
          <t>QISSwaps</t>
        </is>
      </c>
      <c r="AG2121" t="n">
        <v>-0.000465</v>
      </c>
    </row>
    <row r="2122">
      <c r="A2122" t="inlineStr">
        <is>
          <t>QIS</t>
        </is>
      </c>
      <c r="B2122" t="inlineStr">
        <is>
          <t>30Y20Y EUR Swaption Straddle</t>
        </is>
      </c>
      <c r="C2122" t="inlineStr">
        <is>
          <t>30Y20Y EUR Swaption Straddle</t>
        </is>
      </c>
      <c r="G2122" s="1" t="n">
        <v>3655195.493824005</v>
      </c>
      <c r="K2122" s="4" t="n">
        <v>82623754.09</v>
      </c>
      <c r="L2122" s="5" t="n">
        <v>4375001</v>
      </c>
      <c r="M2122" s="6" t="n">
        <v>18.885425</v>
      </c>
      <c r="AB2122" s="8" t="inlineStr">
        <is>
          <t>QISSwaps</t>
        </is>
      </c>
      <c r="AG2122" t="n">
        <v>-0.000465</v>
      </c>
    </row>
    <row r="2123">
      <c r="A2123" t="inlineStr">
        <is>
          <t>QIS</t>
        </is>
      </c>
      <c r="B2123" t="inlineStr">
        <is>
          <t>30Y20Y EUR Swaption Straddle</t>
        </is>
      </c>
      <c r="C2123" t="inlineStr">
        <is>
          <t>30Y20Y EUR Swaption Straddle</t>
        </is>
      </c>
      <c r="G2123" s="1" t="n">
        <v>4804890.281734776</v>
      </c>
      <c r="K2123" s="4" t="n">
        <v>82623754.09</v>
      </c>
      <c r="L2123" s="5" t="n">
        <v>4375001</v>
      </c>
      <c r="M2123" s="6" t="n">
        <v>18.885425</v>
      </c>
      <c r="AB2123" s="8" t="inlineStr">
        <is>
          <t>QISSwaps</t>
        </is>
      </c>
      <c r="AG2123" t="n">
        <v>-0.000465</v>
      </c>
    </row>
    <row r="2124">
      <c r="A2124" t="inlineStr">
        <is>
          <t>QIS</t>
        </is>
      </c>
      <c r="B2124" t="inlineStr">
        <is>
          <t>3Y10Y EUR Swaption Straddle</t>
        </is>
      </c>
      <c r="C2124" t="inlineStr">
        <is>
          <t>3Y10Y EUR Swaption Straddle</t>
        </is>
      </c>
      <c r="G2124" s="1" t="n">
        <v>3279081.442322508</v>
      </c>
      <c r="K2124" s="4" t="n">
        <v>82623754.09</v>
      </c>
      <c r="L2124" s="5" t="n">
        <v>4375001</v>
      </c>
      <c r="M2124" s="6" t="n">
        <v>18.885425</v>
      </c>
      <c r="AB2124" s="8" t="inlineStr">
        <is>
          <t>QISSwaps</t>
        </is>
      </c>
      <c r="AG2124" t="n">
        <v>-0.000465</v>
      </c>
    </row>
    <row r="2125">
      <c r="A2125" t="inlineStr">
        <is>
          <t>QIS</t>
        </is>
      </c>
      <c r="B2125" t="inlineStr">
        <is>
          <t>3Y10Y EUR Swaption Straddle</t>
        </is>
      </c>
      <c r="C2125" t="inlineStr">
        <is>
          <t>3Y10Y EUR Swaption Straddle</t>
        </is>
      </c>
      <c r="G2125" s="1" t="n">
        <v>2604588.434904494</v>
      </c>
      <c r="K2125" s="4" t="n">
        <v>82623754.09</v>
      </c>
      <c r="L2125" s="5" t="n">
        <v>4375001</v>
      </c>
      <c r="M2125" s="6" t="n">
        <v>18.885425</v>
      </c>
      <c r="AB2125" s="8" t="inlineStr">
        <is>
          <t>QISSwaps</t>
        </is>
      </c>
      <c r="AG2125" t="n">
        <v>-0.000465</v>
      </c>
    </row>
    <row r="2126">
      <c r="A2126" t="inlineStr">
        <is>
          <t>QIS</t>
        </is>
      </c>
      <c r="B2126" t="inlineStr">
        <is>
          <t>5Y10Y EUR Swaption Straddle</t>
        </is>
      </c>
      <c r="C2126" t="inlineStr">
        <is>
          <t>5Y10Y EUR Swaption Straddle</t>
        </is>
      </c>
      <c r="G2126" s="1" t="n">
        <v>3655014.223902374</v>
      </c>
      <c r="K2126" s="4" t="n">
        <v>82623754.09</v>
      </c>
      <c r="L2126" s="5" t="n">
        <v>4375001</v>
      </c>
      <c r="M2126" s="6" t="n">
        <v>18.885425</v>
      </c>
      <c r="AB2126" s="8" t="inlineStr">
        <is>
          <t>QISSwaps</t>
        </is>
      </c>
      <c r="AG2126" t="n">
        <v>-0.000465</v>
      </c>
    </row>
    <row r="2127">
      <c r="A2127" t="inlineStr">
        <is>
          <t>QIS</t>
        </is>
      </c>
      <c r="B2127" t="inlineStr">
        <is>
          <t>AAPL US 11/21/2025 C265 Equity</t>
        </is>
      </c>
      <c r="C2127" t="inlineStr">
        <is>
          <t>AAPL US 11/21/2025 C265 Equity</t>
        </is>
      </c>
      <c r="G2127" s="1" t="n">
        <v>119.4820082197402</v>
      </c>
      <c r="H2127" s="1" t="n">
        <v>7.85</v>
      </c>
      <c r="K2127" s="4" t="n">
        <v>82623754.09</v>
      </c>
      <c r="L2127" s="5" t="n">
        <v>4375001</v>
      </c>
      <c r="M2127" s="6" t="n">
        <v>18.885425</v>
      </c>
      <c r="AB2127" s="8" t="inlineStr">
        <is>
          <t>QISSwaps</t>
        </is>
      </c>
      <c r="AG2127" t="n">
        <v>-0.000465</v>
      </c>
    </row>
    <row r="2128">
      <c r="A2128" t="inlineStr">
        <is>
          <t>QIS</t>
        </is>
      </c>
      <c r="B2128" t="inlineStr">
        <is>
          <t>AAPL UW Equity</t>
        </is>
      </c>
      <c r="C2128" t="inlineStr">
        <is>
          <t>AAPL UW Equity</t>
        </is>
      </c>
      <c r="G2128" s="1" t="n">
        <v>-6474.268229314794</v>
      </c>
      <c r="H2128" s="1" t="n">
        <v>262.77</v>
      </c>
      <c r="K2128" s="4" t="n">
        <v>82623754.09</v>
      </c>
      <c r="L2128" s="5" t="n">
        <v>4375001</v>
      </c>
      <c r="M2128" s="6" t="n">
        <v>18.885425</v>
      </c>
      <c r="AB2128" s="8" t="inlineStr">
        <is>
          <t>QISSwaps</t>
        </is>
      </c>
      <c r="AG2128" t="n">
        <v>-0.000465</v>
      </c>
    </row>
    <row r="2129">
      <c r="A2129" t="inlineStr">
        <is>
          <t>QIS</t>
        </is>
      </c>
      <c r="B2129" t="inlineStr">
        <is>
          <t>ABBV UN Equity</t>
        </is>
      </c>
      <c r="C2129" t="inlineStr">
        <is>
          <t>ABBV UN Equity</t>
        </is>
      </c>
      <c r="G2129" s="1" t="n">
        <v>519.7449177756505</v>
      </c>
      <c r="H2129" s="1" t="n">
        <v>231.39</v>
      </c>
      <c r="K2129" s="4" t="n">
        <v>82623754.09</v>
      </c>
      <c r="L2129" s="5" t="n">
        <v>4375001</v>
      </c>
      <c r="M2129" s="6" t="n">
        <v>18.885425</v>
      </c>
      <c r="AB2129" s="8" t="inlineStr">
        <is>
          <t>QISSwaps</t>
        </is>
      </c>
      <c r="AG2129" t="n">
        <v>-0.000465</v>
      </c>
    </row>
    <row r="2130">
      <c r="A2130" t="inlineStr">
        <is>
          <t>QIS</t>
        </is>
      </c>
      <c r="B2130" t="inlineStr">
        <is>
          <t>ABBV US 11/21/2025 P230 Equity</t>
        </is>
      </c>
      <c r="C2130" t="inlineStr">
        <is>
          <t>ABBV US 11/21/2025 P230 Equity</t>
        </is>
      </c>
      <c r="G2130" s="1" t="n">
        <v>13.67530727918414</v>
      </c>
      <c r="H2130" s="1" t="n">
        <v>5.4</v>
      </c>
      <c r="K2130" s="4" t="n">
        <v>82623754.09</v>
      </c>
      <c r="L2130" s="5" t="n">
        <v>4375001</v>
      </c>
      <c r="M2130" s="6" t="n">
        <v>18.885425</v>
      </c>
      <c r="AB2130" s="8" t="inlineStr">
        <is>
          <t>QISSwaps</t>
        </is>
      </c>
      <c r="AG2130" t="n">
        <v>-0.000465</v>
      </c>
    </row>
    <row r="2131">
      <c r="A2131" t="inlineStr">
        <is>
          <t>QIS</t>
        </is>
      </c>
      <c r="B2131" t="inlineStr">
        <is>
          <t>ABT UN Equity</t>
        </is>
      </c>
      <c r="C2131" t="inlineStr">
        <is>
          <t>ABT UN Equity</t>
        </is>
      </c>
      <c r="G2131" s="1" t="n">
        <v>670.7862538939959</v>
      </c>
      <c r="H2131" s="1" t="n">
        <v>127.54</v>
      </c>
      <c r="K2131" s="4" t="n">
        <v>82623754.09</v>
      </c>
      <c r="L2131" s="5" t="n">
        <v>4375001</v>
      </c>
      <c r="M2131" s="6" t="n">
        <v>18.885425</v>
      </c>
      <c r="AB2131" s="8" t="inlineStr">
        <is>
          <t>QISSwaps</t>
        </is>
      </c>
      <c r="AG2131" t="n">
        <v>-0.000465</v>
      </c>
    </row>
    <row r="2132">
      <c r="A2132" t="inlineStr">
        <is>
          <t>QIS</t>
        </is>
      </c>
      <c r="B2132" t="inlineStr">
        <is>
          <t>ABT US 11/21/2025 P130 Equity</t>
        </is>
      </c>
      <c r="C2132" t="inlineStr">
        <is>
          <t>ABT US 11/21/2025 P130 Equity</t>
        </is>
      </c>
      <c r="G2132" s="1" t="n">
        <v>11.60556714765213</v>
      </c>
      <c r="H2132" s="1" t="n">
        <v>3.585</v>
      </c>
      <c r="K2132" s="4" t="n">
        <v>82623754.09</v>
      </c>
      <c r="L2132" s="5" t="n">
        <v>4375001</v>
      </c>
      <c r="M2132" s="6" t="n">
        <v>18.885425</v>
      </c>
      <c r="AB2132" s="8" t="inlineStr">
        <is>
          <t>QISSwaps</t>
        </is>
      </c>
      <c r="AG2132" t="n">
        <v>-0.000465</v>
      </c>
    </row>
    <row r="2133">
      <c r="A2133" t="inlineStr">
        <is>
          <t>QIS</t>
        </is>
      </c>
      <c r="B2133" t="inlineStr">
        <is>
          <t>AMD US 11/21/2025 C240 Equity</t>
        </is>
      </c>
      <c r="C2133" t="inlineStr">
        <is>
          <t>AMD US 11/21/2025 C240 Equity</t>
        </is>
      </c>
      <c r="G2133" s="1" t="n">
        <v>9.877369414012588</v>
      </c>
      <c r="H2133" s="1" t="n">
        <v>17.25</v>
      </c>
      <c r="K2133" s="4" t="n">
        <v>82623754.09</v>
      </c>
      <c r="L2133" s="5" t="n">
        <v>4375001</v>
      </c>
      <c r="M2133" s="6" t="n">
        <v>18.885425</v>
      </c>
      <c r="AB2133" s="8" t="inlineStr">
        <is>
          <t>QISSwaps</t>
        </is>
      </c>
      <c r="AG2133" t="n">
        <v>-0.000465</v>
      </c>
    </row>
    <row r="2134">
      <c r="A2134" t="inlineStr">
        <is>
          <t>QIS</t>
        </is>
      </c>
      <c r="B2134" t="inlineStr">
        <is>
          <t>AMD UW Equity</t>
        </is>
      </c>
      <c r="C2134" t="inlineStr">
        <is>
          <t>AMD UW Equity</t>
        </is>
      </c>
      <c r="G2134" s="1" t="n">
        <v>-593.2195676961504</v>
      </c>
      <c r="H2134" s="1" t="n">
        <v>238.03</v>
      </c>
      <c r="K2134" s="4" t="n">
        <v>82623754.09</v>
      </c>
      <c r="L2134" s="5" t="n">
        <v>4375001</v>
      </c>
      <c r="M2134" s="6" t="n">
        <v>18.885425</v>
      </c>
      <c r="AB2134" s="8" t="inlineStr">
        <is>
          <t>QISSwaps</t>
        </is>
      </c>
      <c r="AG2134" t="n">
        <v>-0.000465</v>
      </c>
    </row>
    <row r="2135">
      <c r="A2135" t="inlineStr">
        <is>
          <t>QIS</t>
        </is>
      </c>
      <c r="B2135" t="inlineStr">
        <is>
          <t>AMZN US 11/21/2025 C225 Equity</t>
        </is>
      </c>
      <c r="C2135" t="inlineStr">
        <is>
          <t>AMZN US 11/21/2025 C225 Equity</t>
        </is>
      </c>
      <c r="G2135" s="1" t="n">
        <v>106.5735235159681</v>
      </c>
      <c r="H2135" s="1" t="n">
        <v>9.85</v>
      </c>
      <c r="K2135" s="4" t="n">
        <v>82623754.09</v>
      </c>
      <c r="L2135" s="5" t="n">
        <v>4375001</v>
      </c>
      <c r="M2135" s="6" t="n">
        <v>18.885425</v>
      </c>
      <c r="AB2135" s="8" t="inlineStr">
        <is>
          <t>QISSwaps</t>
        </is>
      </c>
      <c r="AG2135" t="n">
        <v>-0.000465</v>
      </c>
    </row>
    <row r="2136">
      <c r="A2136" t="inlineStr">
        <is>
          <t>QIS</t>
        </is>
      </c>
      <c r="B2136" t="inlineStr">
        <is>
          <t>AMZN UW Equity</t>
        </is>
      </c>
      <c r="C2136" t="inlineStr">
        <is>
          <t>AMZN UW Equity</t>
        </is>
      </c>
      <c r="G2136" s="1" t="n">
        <v>-5291.913972168039</v>
      </c>
      <c r="H2136" s="1" t="n">
        <v>222.03</v>
      </c>
      <c r="K2136" s="4" t="n">
        <v>82623754.09</v>
      </c>
      <c r="L2136" s="5" t="n">
        <v>4375001</v>
      </c>
      <c r="M2136" s="6" t="n">
        <v>18.885425</v>
      </c>
      <c r="AB2136" s="8" t="inlineStr">
        <is>
          <t>QISSwaps</t>
        </is>
      </c>
      <c r="AG2136" t="n">
        <v>-0.000465</v>
      </c>
    </row>
    <row r="2137">
      <c r="A2137" t="inlineStr">
        <is>
          <t>QIS</t>
        </is>
      </c>
      <c r="B2137" t="inlineStr">
        <is>
          <t>APP US 11/21/2025 P560 Equity</t>
        </is>
      </c>
      <c r="C2137" t="inlineStr">
        <is>
          <t>APP US 11/21/2025 P560 Equity</t>
        </is>
      </c>
      <c r="G2137" s="1" t="n">
        <v>0.1708476498943062</v>
      </c>
      <c r="H2137" s="1" t="n">
        <v>52.5</v>
      </c>
      <c r="K2137" s="4" t="n">
        <v>82623754.09</v>
      </c>
      <c r="L2137" s="5" t="n">
        <v>4375001</v>
      </c>
      <c r="M2137" s="6" t="n">
        <v>18.885425</v>
      </c>
      <c r="AB2137" s="8" t="inlineStr">
        <is>
          <t>QISSwaps</t>
        </is>
      </c>
      <c r="AG2137" t="n">
        <v>-0.000465</v>
      </c>
    </row>
    <row r="2138">
      <c r="A2138" t="inlineStr">
        <is>
          <t>QIS</t>
        </is>
      </c>
      <c r="B2138" t="inlineStr">
        <is>
          <t>APP UW Equity</t>
        </is>
      </c>
      <c r="C2138" t="inlineStr">
        <is>
          <t>APP UW Equity</t>
        </is>
      </c>
      <c r="G2138" s="1" t="n">
        <v>8.156682389192</v>
      </c>
      <c r="H2138" s="1" t="n">
        <v>552.64</v>
      </c>
      <c r="K2138" s="4" t="n">
        <v>82623754.09</v>
      </c>
      <c r="L2138" s="5" t="n">
        <v>4375001</v>
      </c>
      <c r="M2138" s="6" t="n">
        <v>18.885425</v>
      </c>
      <c r="AB2138" s="8" t="inlineStr">
        <is>
          <t>QISSwaps</t>
        </is>
      </c>
      <c r="AG2138" t="n">
        <v>-0.000465</v>
      </c>
    </row>
    <row r="2139">
      <c r="A2139" t="inlineStr">
        <is>
          <t>QIS</t>
        </is>
      </c>
      <c r="B2139" t="inlineStr">
        <is>
          <t>AUD/USD 2025-12-31 Curncy</t>
        </is>
      </c>
      <c r="C2139" t="inlineStr">
        <is>
          <t>AUD/USD 2025-12-31 Curncy</t>
        </is>
      </c>
      <c r="G2139" s="1" t="n">
        <v>868590.6107437076</v>
      </c>
      <c r="H2139" s="1" t="n">
        <v>-0.02039231310004934</v>
      </c>
      <c r="K2139" s="4" t="n">
        <v>82623754.09</v>
      </c>
      <c r="L2139" s="5" t="n">
        <v>4375001</v>
      </c>
      <c r="M2139" s="6" t="n">
        <v>18.885425</v>
      </c>
      <c r="AB2139" s="8" t="inlineStr">
        <is>
          <t>QISSwaps</t>
        </is>
      </c>
      <c r="AG2139" t="n">
        <v>-0.000465</v>
      </c>
    </row>
    <row r="2140">
      <c r="A2140" t="inlineStr">
        <is>
          <t>QIS</t>
        </is>
      </c>
      <c r="B2140" t="inlineStr">
        <is>
          <t>AUD/USD Swap 10y10y 19/09/2035 19/09/2045</t>
        </is>
      </c>
      <c r="C2140" t="inlineStr">
        <is>
          <t>AUD/USD Swap 10y10y 19/09/2035 19/09/2045</t>
        </is>
      </c>
      <c r="G2140" s="1" t="n">
        <v>38871.69478311705</v>
      </c>
      <c r="H2140" s="1" t="n">
        <v>1</v>
      </c>
      <c r="K2140" s="4" t="n">
        <v>82623754.09</v>
      </c>
      <c r="L2140" s="5" t="n">
        <v>4375001</v>
      </c>
      <c r="M2140" s="6" t="n">
        <v>18.885425</v>
      </c>
      <c r="AB2140" s="8" t="inlineStr">
        <is>
          <t>QISSwaps</t>
        </is>
      </c>
      <c r="AG2140" t="n">
        <v>-0.000465</v>
      </c>
    </row>
    <row r="2141">
      <c r="A2141" t="inlineStr">
        <is>
          <t>QIS</t>
        </is>
      </c>
      <c r="B2141" t="inlineStr">
        <is>
          <t>AUD/USD Swap 10y10y 20/06/2035 20/06/2045</t>
        </is>
      </c>
      <c r="C2141" t="inlineStr">
        <is>
          <t>AUD/USD Swap 10y10y 20/06/2035 20/06/2045</t>
        </is>
      </c>
      <c r="G2141" s="1" t="n">
        <v>38871.69480332007</v>
      </c>
      <c r="H2141" s="1" t="n">
        <v>1</v>
      </c>
      <c r="K2141" s="4" t="n">
        <v>82623754.09</v>
      </c>
      <c r="L2141" s="5" t="n">
        <v>4375001</v>
      </c>
      <c r="M2141" s="6" t="n">
        <v>18.885425</v>
      </c>
      <c r="AB2141" s="8" t="inlineStr">
        <is>
          <t>QISSwaps</t>
        </is>
      </c>
      <c r="AG2141" t="n">
        <v>-0.000465</v>
      </c>
    </row>
    <row r="2142">
      <c r="A2142" t="inlineStr">
        <is>
          <t>QIS</t>
        </is>
      </c>
      <c r="B2142" t="inlineStr">
        <is>
          <t>AUD/USD Swap 10y10y 20/12/2034 20/12/2044</t>
        </is>
      </c>
      <c r="C2142" t="inlineStr">
        <is>
          <t>AUD/USD Swap 10y10y 20/12/2034 20/12/2044</t>
        </is>
      </c>
      <c r="G2142" s="1" t="n">
        <v>38871.69467042909</v>
      </c>
      <c r="H2142" s="1" t="n">
        <v>1</v>
      </c>
      <c r="K2142" s="4" t="n">
        <v>82623754.09</v>
      </c>
      <c r="L2142" s="5" t="n">
        <v>4375001</v>
      </c>
      <c r="M2142" s="6" t="n">
        <v>18.885425</v>
      </c>
      <c r="AB2142" s="8" t="inlineStr">
        <is>
          <t>QISSwaps</t>
        </is>
      </c>
      <c r="AG2142" t="n">
        <v>-0.000465</v>
      </c>
    </row>
    <row r="2143">
      <c r="A2143" t="inlineStr">
        <is>
          <t>QIS</t>
        </is>
      </c>
      <c r="B2143" t="inlineStr">
        <is>
          <t>AUD/USD Swap 10y10y 21/03/2035 21/03/2045</t>
        </is>
      </c>
      <c r="C2143" t="inlineStr">
        <is>
          <t>AUD/USD Swap 10y10y 21/03/2035 21/03/2045</t>
        </is>
      </c>
      <c r="G2143" s="1" t="n">
        <v>38871.69463810426</v>
      </c>
      <c r="H2143" s="1" t="n">
        <v>1</v>
      </c>
      <c r="K2143" s="4" t="n">
        <v>82623754.09</v>
      </c>
      <c r="L2143" s="5" t="n">
        <v>4375001</v>
      </c>
      <c r="M2143" s="6" t="n">
        <v>18.885425</v>
      </c>
      <c r="AB2143" s="8" t="inlineStr">
        <is>
          <t>QISSwaps</t>
        </is>
      </c>
      <c r="AG2143" t="n">
        <v>-0.000465</v>
      </c>
    </row>
    <row r="2144">
      <c r="A2144" t="inlineStr">
        <is>
          <t>QIS</t>
        </is>
      </c>
      <c r="B2144" t="inlineStr">
        <is>
          <t>AUD/USD Swap 2y2y 15/09/2027 17/09/2029</t>
        </is>
      </c>
      <c r="C2144" t="inlineStr">
        <is>
          <t>AUD/USD Swap 2y2y 15/09/2027 17/09/2029</t>
        </is>
      </c>
      <c r="G2144" s="1" t="n">
        <v>-3528424.312807681</v>
      </c>
      <c r="H2144" s="1" t="n">
        <v>1</v>
      </c>
      <c r="K2144" s="4" t="n">
        <v>82623754.09</v>
      </c>
      <c r="L2144" s="5" t="n">
        <v>4375001</v>
      </c>
      <c r="M2144" s="6" t="n">
        <v>18.885425</v>
      </c>
      <c r="AB2144" s="8" t="inlineStr">
        <is>
          <t>QISSwaps</t>
        </is>
      </c>
      <c r="AG2144" t="n">
        <v>-0.000465</v>
      </c>
    </row>
    <row r="2145">
      <c r="A2145" t="inlineStr">
        <is>
          <t>QIS</t>
        </is>
      </c>
      <c r="B2145" t="inlineStr">
        <is>
          <t>AUD/USD Swap 2y2y 16/06/2027 18/06/2029</t>
        </is>
      </c>
      <c r="C2145" t="inlineStr">
        <is>
          <t>AUD/USD Swap 2y2y 16/06/2027 18/06/2029</t>
        </is>
      </c>
      <c r="G2145" s="1" t="n">
        <v>-3528424.30590184</v>
      </c>
      <c r="H2145" s="1" t="n">
        <v>1</v>
      </c>
      <c r="K2145" s="4" t="n">
        <v>82623754.09</v>
      </c>
      <c r="L2145" s="5" t="n">
        <v>4375001</v>
      </c>
      <c r="M2145" s="6" t="n">
        <v>18.885425</v>
      </c>
      <c r="AB2145" s="8" t="inlineStr">
        <is>
          <t>QISSwaps</t>
        </is>
      </c>
      <c r="AG2145" t="n">
        <v>-0.000465</v>
      </c>
    </row>
    <row r="2146">
      <c r="A2146" t="inlineStr">
        <is>
          <t>QIS</t>
        </is>
      </c>
      <c r="B2146" t="inlineStr">
        <is>
          <t>AUD/USD Swap 2y2y 16/12/2026 18/12/2028</t>
        </is>
      </c>
      <c r="C2146" t="inlineStr">
        <is>
          <t>AUD/USD Swap 2y2y 16/12/2026 18/12/2028</t>
        </is>
      </c>
      <c r="G2146" s="1" t="n">
        <v>-3528424.335091462</v>
      </c>
      <c r="H2146" s="1" t="n">
        <v>1</v>
      </c>
      <c r="K2146" s="4" t="n">
        <v>82623754.09</v>
      </c>
      <c r="L2146" s="5" t="n">
        <v>4375001</v>
      </c>
      <c r="M2146" s="6" t="n">
        <v>18.885425</v>
      </c>
      <c r="AB2146" s="8" t="inlineStr">
        <is>
          <t>QISSwaps</t>
        </is>
      </c>
      <c r="AG2146" t="n">
        <v>-0.000465</v>
      </c>
    </row>
    <row r="2147">
      <c r="A2147" t="inlineStr">
        <is>
          <t>QIS</t>
        </is>
      </c>
      <c r="B2147" t="inlineStr">
        <is>
          <t>AUD/USD Swap 2y2y 17/03/2027 19/03/2029</t>
        </is>
      </c>
      <c r="C2147" t="inlineStr">
        <is>
          <t>AUD/USD Swap 2y2y 17/03/2027 19/03/2029</t>
        </is>
      </c>
      <c r="G2147" s="1" t="n">
        <v>-3528424.32507675</v>
      </c>
      <c r="H2147" s="1" t="n">
        <v>1</v>
      </c>
      <c r="K2147" s="4" t="n">
        <v>82623754.09</v>
      </c>
      <c r="L2147" s="5" t="n">
        <v>4375001</v>
      </c>
      <c r="M2147" s="6" t="n">
        <v>18.885425</v>
      </c>
      <c r="AB2147" s="8" t="inlineStr">
        <is>
          <t>QISSwaps</t>
        </is>
      </c>
      <c r="AG2147" t="n">
        <v>-0.000465</v>
      </c>
    </row>
    <row r="2148">
      <c r="A2148" t="inlineStr">
        <is>
          <t>QIS</t>
        </is>
      </c>
      <c r="B2148" t="inlineStr">
        <is>
          <t>AUD/USD Swap 5y5y 18/09/2030 18/09/2035</t>
        </is>
      </c>
      <c r="C2148" t="inlineStr">
        <is>
          <t>AUD/USD Swap 5y5y 18/09/2030 18/09/2035</t>
        </is>
      </c>
      <c r="G2148" s="1" t="n">
        <v>-779259.7168885436</v>
      </c>
      <c r="H2148" s="1" t="n">
        <v>1</v>
      </c>
      <c r="K2148" s="4" t="n">
        <v>82623754.09</v>
      </c>
      <c r="L2148" s="5" t="n">
        <v>4375001</v>
      </c>
      <c r="M2148" s="6" t="n">
        <v>18.885425</v>
      </c>
      <c r="AB2148" s="8" t="inlineStr">
        <is>
          <t>QISSwaps</t>
        </is>
      </c>
      <c r="AG2148" t="n">
        <v>-0.000465</v>
      </c>
    </row>
    <row r="2149">
      <c r="A2149" t="inlineStr">
        <is>
          <t>QIS</t>
        </is>
      </c>
      <c r="B2149" t="inlineStr">
        <is>
          <t>AUD/USD Swap 5y5y 19/12/2029 19/12/2034</t>
        </is>
      </c>
      <c r="C2149" t="inlineStr">
        <is>
          <t>AUD/USD Swap 5y5y 19/12/2029 19/12/2034</t>
        </is>
      </c>
      <c r="G2149" s="1" t="n">
        <v>-779259.7172899102</v>
      </c>
      <c r="H2149" s="1" t="n">
        <v>1</v>
      </c>
      <c r="K2149" s="4" t="n">
        <v>82623754.09</v>
      </c>
      <c r="L2149" s="5" t="n">
        <v>4375001</v>
      </c>
      <c r="M2149" s="6" t="n">
        <v>18.885425</v>
      </c>
      <c r="AB2149" s="8" t="inlineStr">
        <is>
          <t>QISSwaps</t>
        </is>
      </c>
      <c r="AG2149" t="n">
        <v>-0.000465</v>
      </c>
    </row>
    <row r="2150">
      <c r="A2150" t="inlineStr">
        <is>
          <t>QIS</t>
        </is>
      </c>
      <c r="B2150" t="inlineStr">
        <is>
          <t>AUD/USD Swap 5y5y 20/03/2030 20/03/2035</t>
        </is>
      </c>
      <c r="C2150" t="inlineStr">
        <is>
          <t>AUD/USD Swap 5y5y 20/03/2030 20/03/2035</t>
        </is>
      </c>
      <c r="G2150" s="1" t="n">
        <v>-779259.7202757669</v>
      </c>
      <c r="H2150" s="1" t="n">
        <v>1</v>
      </c>
      <c r="K2150" s="4" t="n">
        <v>82623754.09</v>
      </c>
      <c r="L2150" s="5" t="n">
        <v>4375001</v>
      </c>
      <c r="M2150" s="6" t="n">
        <v>18.885425</v>
      </c>
      <c r="AB2150" s="8" t="inlineStr">
        <is>
          <t>QISSwaps</t>
        </is>
      </c>
      <c r="AG2150" t="n">
        <v>-0.000465</v>
      </c>
    </row>
    <row r="2151">
      <c r="A2151" t="inlineStr">
        <is>
          <t>QIS</t>
        </is>
      </c>
      <c r="B2151" t="inlineStr">
        <is>
          <t>AUD/USD Swap 5y5y 20/06/2030 20/06/2035</t>
        </is>
      </c>
      <c r="C2151" t="inlineStr">
        <is>
          <t>AUD/USD Swap 5y5y 20/06/2030 20/06/2035</t>
        </is>
      </c>
      <c r="G2151" s="1" t="n">
        <v>-779259.7163108868</v>
      </c>
      <c r="H2151" s="1" t="n">
        <v>1</v>
      </c>
      <c r="K2151" s="4" t="n">
        <v>82623754.09</v>
      </c>
      <c r="L2151" s="5" t="n">
        <v>4375001</v>
      </c>
      <c r="M2151" s="6" t="n">
        <v>18.885425</v>
      </c>
      <c r="AB2151" s="8" t="inlineStr">
        <is>
          <t>QISSwaps</t>
        </is>
      </c>
      <c r="AG2151" t="n">
        <v>-0.000465</v>
      </c>
    </row>
    <row r="2152">
      <c r="A2152" t="inlineStr">
        <is>
          <t>QIS</t>
        </is>
      </c>
      <c r="B2152" t="inlineStr">
        <is>
          <t>AVGO US 11/21/2025 P350 Equity</t>
        </is>
      </c>
      <c r="C2152" t="inlineStr">
        <is>
          <t>AVGO US 11/21/2025 P350 Equity</t>
        </is>
      </c>
      <c r="G2152" s="1" t="n">
        <v>40.65790220262566</v>
      </c>
      <c r="H2152" s="1" t="n">
        <v>21.3</v>
      </c>
      <c r="K2152" s="4" t="n">
        <v>82623754.09</v>
      </c>
      <c r="L2152" s="5" t="n">
        <v>4375001</v>
      </c>
      <c r="M2152" s="6" t="n">
        <v>18.885425</v>
      </c>
      <c r="AB2152" s="8" t="inlineStr">
        <is>
          <t>QISSwaps</t>
        </is>
      </c>
      <c r="AG2152" t="n">
        <v>-0.000465</v>
      </c>
    </row>
    <row r="2153">
      <c r="A2153" t="inlineStr">
        <is>
          <t>QIS</t>
        </is>
      </c>
      <c r="B2153" t="inlineStr">
        <is>
          <t>AVGO UW Equity</t>
        </is>
      </c>
      <c r="C2153" t="inlineStr">
        <is>
          <t>AVGO UW Equity</t>
        </is>
      </c>
      <c r="G2153" s="1" t="n">
        <v>2008.779218552154</v>
      </c>
      <c r="H2153" s="1" t="n">
        <v>342.66</v>
      </c>
      <c r="K2153" s="4" t="n">
        <v>82623754.09</v>
      </c>
      <c r="L2153" s="5" t="n">
        <v>4375001</v>
      </c>
      <c r="M2153" s="6" t="n">
        <v>18.885425</v>
      </c>
      <c r="AB2153" s="8" t="inlineStr">
        <is>
          <t>QISSwaps</t>
        </is>
      </c>
      <c r="AG2153" t="n">
        <v>-0.000465</v>
      </c>
    </row>
    <row r="2154">
      <c r="A2154" t="inlineStr">
        <is>
          <t>QIS</t>
        </is>
      </c>
      <c r="B2154" t="inlineStr">
        <is>
          <t>AXP UN Equity</t>
        </is>
      </c>
      <c r="C2154" t="inlineStr">
        <is>
          <t>AXP UN Equity</t>
        </is>
      </c>
      <c r="G2154" s="1" t="n">
        <v>-15.19503804857535</v>
      </c>
      <c r="H2154" s="1" t="n">
        <v>355.22</v>
      </c>
      <c r="K2154" s="4" t="n">
        <v>82623754.09</v>
      </c>
      <c r="L2154" s="5" t="n">
        <v>4375001</v>
      </c>
      <c r="M2154" s="6" t="n">
        <v>18.885425</v>
      </c>
      <c r="AB2154" s="8" t="inlineStr">
        <is>
          <t>QISSwaps</t>
        </is>
      </c>
      <c r="AG2154" t="n">
        <v>-0.000465</v>
      </c>
    </row>
    <row r="2155">
      <c r="A2155" t="inlineStr">
        <is>
          <t>QIS</t>
        </is>
      </c>
      <c r="B2155" t="inlineStr">
        <is>
          <t>AXP US 11/21/2025 C360 Equity</t>
        </is>
      </c>
      <c r="C2155" t="inlineStr">
        <is>
          <t>AXP US 11/21/2025 C360 Equity</t>
        </is>
      </c>
      <c r="G2155" s="1" t="n">
        <v>0.2856956971960941</v>
      </c>
      <c r="H2155" s="1" t="n">
        <v>9.1</v>
      </c>
      <c r="K2155" s="4" t="n">
        <v>82623754.09</v>
      </c>
      <c r="L2155" s="5" t="n">
        <v>4375001</v>
      </c>
      <c r="M2155" s="6" t="n">
        <v>18.885425</v>
      </c>
      <c r="AB2155" s="8" t="inlineStr">
        <is>
          <t>QISSwaps</t>
        </is>
      </c>
      <c r="AG2155" t="n">
        <v>-0.000465</v>
      </c>
    </row>
    <row r="2156">
      <c r="A2156" t="inlineStr">
        <is>
          <t>QIS</t>
        </is>
      </c>
      <c r="B2156" t="inlineStr">
        <is>
          <t>BAC UN Equity</t>
        </is>
      </c>
      <c r="C2156" t="inlineStr">
        <is>
          <t>BAC UN Equity</t>
        </is>
      </c>
      <c r="G2156" s="1" t="n">
        <v>-2772.938775536133</v>
      </c>
      <c r="H2156" s="1" t="n">
        <v>51.52</v>
      </c>
      <c r="K2156" s="4" t="n">
        <v>82623754.09</v>
      </c>
      <c r="L2156" s="5" t="n">
        <v>4375001</v>
      </c>
      <c r="M2156" s="6" t="n">
        <v>18.885425</v>
      </c>
      <c r="AB2156" s="8" t="inlineStr">
        <is>
          <t>QISSwaps</t>
        </is>
      </c>
      <c r="AG2156" t="n">
        <v>-0.000465</v>
      </c>
    </row>
    <row r="2157">
      <c r="A2157" t="inlineStr">
        <is>
          <t>QIS</t>
        </is>
      </c>
      <c r="B2157" t="inlineStr">
        <is>
          <t>BAC US 11/21/2025 C52.5 Equity</t>
        </is>
      </c>
      <c r="C2157" t="inlineStr">
        <is>
          <t>BAC US 11/21/2025 C52.5 Equity</t>
        </is>
      </c>
      <c r="G2157" s="1" t="n">
        <v>58.29896095033308</v>
      </c>
      <c r="H2157" s="1" t="n">
        <v>1.16</v>
      </c>
      <c r="K2157" s="4" t="n">
        <v>82623754.09</v>
      </c>
      <c r="L2157" s="5" t="n">
        <v>4375001</v>
      </c>
      <c r="M2157" s="6" t="n">
        <v>18.885425</v>
      </c>
      <c r="AB2157" s="8" t="inlineStr">
        <is>
          <t>QISSwaps</t>
        </is>
      </c>
      <c r="AG2157" t="n">
        <v>-0.000465</v>
      </c>
    </row>
    <row r="2158">
      <c r="A2158" t="inlineStr">
        <is>
          <t>QIS</t>
        </is>
      </c>
      <c r="B2158" t="inlineStr">
        <is>
          <t>BKNG US 11/21/2025 P5355 Equity</t>
        </is>
      </c>
      <c r="C2158" t="inlineStr">
        <is>
          <t>BKNG US 11/21/2025 P5355 Equity</t>
        </is>
      </c>
      <c r="G2158" s="1" t="n">
        <v>0.02173972079559582</v>
      </c>
      <c r="H2158" s="1" t="n">
        <v>230.15</v>
      </c>
      <c r="K2158" s="4" t="n">
        <v>82623754.09</v>
      </c>
      <c r="L2158" s="5" t="n">
        <v>4375001</v>
      </c>
      <c r="M2158" s="6" t="n">
        <v>18.885425</v>
      </c>
      <c r="AB2158" s="8" t="inlineStr">
        <is>
          <t>QISSwaps</t>
        </is>
      </c>
      <c r="AG2158" t="n">
        <v>-0.000465</v>
      </c>
    </row>
    <row r="2159">
      <c r="A2159" t="inlineStr">
        <is>
          <t>QIS</t>
        </is>
      </c>
      <c r="B2159" t="inlineStr">
        <is>
          <t>BKNG UW Equity</t>
        </is>
      </c>
      <c r="C2159" t="inlineStr">
        <is>
          <t>BKNG UW Equity</t>
        </is>
      </c>
      <c r="G2159" s="1" t="n">
        <v>1.116942992952937</v>
      </c>
      <c r="H2159" s="1" t="n">
        <v>5286</v>
      </c>
      <c r="K2159" s="4" t="n">
        <v>82623754.09</v>
      </c>
      <c r="L2159" s="5" t="n">
        <v>4375001</v>
      </c>
      <c r="M2159" s="6" t="n">
        <v>18.885425</v>
      </c>
      <c r="AB2159" s="8" t="inlineStr">
        <is>
          <t>QISSwaps</t>
        </is>
      </c>
      <c r="AG2159" t="n">
        <v>-0.000465</v>
      </c>
    </row>
    <row r="2160">
      <c r="A2160" t="inlineStr">
        <is>
          <t>QIS</t>
        </is>
      </c>
      <c r="B2160" t="inlineStr">
        <is>
          <t>BOF6 Comdty</t>
        </is>
      </c>
      <c r="C2160" t="inlineStr">
        <is>
          <t>BOF6 Comdty</t>
        </is>
      </c>
      <c r="G2160" s="1" t="n">
        <v>-29.31487426077309</v>
      </c>
      <c r="H2160" s="1" t="n">
        <v>0.5044</v>
      </c>
      <c r="K2160" s="4" t="n">
        <v>82623754.09</v>
      </c>
      <c r="L2160" s="5" t="n">
        <v>4375001</v>
      </c>
      <c r="M2160" s="6" t="n">
        <v>18.885425</v>
      </c>
      <c r="AB2160" s="8" t="inlineStr">
        <is>
          <t>QISSwaps</t>
        </is>
      </c>
      <c r="AG2160" t="n">
        <v>-0.000465</v>
      </c>
    </row>
    <row r="2161">
      <c r="A2161" t="inlineStr">
        <is>
          <t>QIS</t>
        </is>
      </c>
      <c r="B2161" t="inlineStr">
        <is>
          <t>BOF6 Comdty</t>
        </is>
      </c>
      <c r="C2161" t="inlineStr">
        <is>
          <t>BOF6 Comdty</t>
        </is>
      </c>
      <c r="G2161" s="1" t="n">
        <v>-15.23645532093889</v>
      </c>
      <c r="H2161" s="1" t="n">
        <v>0.5044</v>
      </c>
      <c r="K2161" s="4" t="n">
        <v>82623754.09</v>
      </c>
      <c r="L2161" s="5" t="n">
        <v>4375001</v>
      </c>
      <c r="M2161" s="6" t="n">
        <v>18.885425</v>
      </c>
      <c r="AB2161" s="8" t="inlineStr">
        <is>
          <t>QISSwaps</t>
        </is>
      </c>
      <c r="AG2161" t="n">
        <v>-0.000465</v>
      </c>
    </row>
    <row r="2162">
      <c r="A2162" t="inlineStr">
        <is>
          <t>QIS</t>
        </is>
      </c>
      <c r="B2162" t="inlineStr">
        <is>
          <t>BOH6 Comdty</t>
        </is>
      </c>
      <c r="C2162" t="inlineStr">
        <is>
          <t>BOH6 Comdty</t>
        </is>
      </c>
      <c r="G2162" s="1" t="n">
        <v>36.61590773049208</v>
      </c>
      <c r="H2162" s="1" t="n">
        <v>0.5093</v>
      </c>
      <c r="K2162" s="4" t="n">
        <v>82623754.09</v>
      </c>
      <c r="L2162" s="5" t="n">
        <v>4375001</v>
      </c>
      <c r="M2162" s="6" t="n">
        <v>18.885425</v>
      </c>
      <c r="AB2162" s="8" t="inlineStr">
        <is>
          <t>QISSwaps</t>
        </is>
      </c>
      <c r="AG2162" t="n">
        <v>-0.000465</v>
      </c>
    </row>
    <row r="2163">
      <c r="A2163" t="inlineStr">
        <is>
          <t>QIS</t>
        </is>
      </c>
      <c r="B2163" t="inlineStr">
        <is>
          <t>BOK6 Comdty</t>
        </is>
      </c>
      <c r="C2163" t="inlineStr">
        <is>
          <t>BOK6 Comdty</t>
        </is>
      </c>
      <c r="G2163" s="1" t="n">
        <v>13.77835572409901</v>
      </c>
      <c r="H2163" s="1" t="n">
        <v>0.5121</v>
      </c>
      <c r="K2163" s="4" t="n">
        <v>82623754.09</v>
      </c>
      <c r="L2163" s="5" t="n">
        <v>4375001</v>
      </c>
      <c r="M2163" s="6" t="n">
        <v>18.885425</v>
      </c>
      <c r="AB2163" s="8" t="inlineStr">
        <is>
          <t>QISSwaps</t>
        </is>
      </c>
      <c r="AG2163" t="n">
        <v>-0.000465</v>
      </c>
    </row>
    <row r="2164">
      <c r="A2164" t="inlineStr">
        <is>
          <t>QIS</t>
        </is>
      </c>
      <c r="B2164" t="inlineStr">
        <is>
          <t>BON6 Comdty</t>
        </is>
      </c>
      <c r="C2164" t="inlineStr">
        <is>
          <t>BON6 Comdty</t>
        </is>
      </c>
      <c r="G2164" s="1" t="n">
        <v>15.06580975719152</v>
      </c>
      <c r="H2164" s="1" t="n">
        <v>0.5125999999999999</v>
      </c>
      <c r="K2164" s="4" t="n">
        <v>82623754.09</v>
      </c>
      <c r="L2164" s="5" t="n">
        <v>4375001</v>
      </c>
      <c r="M2164" s="6" t="n">
        <v>18.885425</v>
      </c>
      <c r="AB2164" s="8" t="inlineStr">
        <is>
          <t>QISSwaps</t>
        </is>
      </c>
      <c r="AG2164" t="n">
        <v>-0.000465</v>
      </c>
    </row>
    <row r="2165">
      <c r="A2165" t="inlineStr">
        <is>
          <t>QIS</t>
        </is>
      </c>
      <c r="B2165" t="inlineStr">
        <is>
          <t>BON6 Comdty</t>
        </is>
      </c>
      <c r="C2165" t="inlineStr">
        <is>
          <t>BON6 Comdty</t>
        </is>
      </c>
      <c r="G2165" s="1" t="n">
        <v>17.3914162556905</v>
      </c>
      <c r="H2165" s="1" t="n">
        <v>0.5125999999999999</v>
      </c>
      <c r="K2165" s="4" t="n">
        <v>82623754.09</v>
      </c>
      <c r="L2165" s="5" t="n">
        <v>4375001</v>
      </c>
      <c r="M2165" s="6" t="n">
        <v>18.885425</v>
      </c>
      <c r="AB2165" s="8" t="inlineStr">
        <is>
          <t>QISSwaps</t>
        </is>
      </c>
      <c r="AG2165" t="n">
        <v>-0.000465</v>
      </c>
    </row>
    <row r="2166">
      <c r="A2166" t="inlineStr">
        <is>
          <t>QIS</t>
        </is>
      </c>
      <c r="B2166" t="inlineStr">
        <is>
          <t>BOZ5 Comdty</t>
        </is>
      </c>
      <c r="C2166" t="inlineStr">
        <is>
          <t>BOZ5 Comdty</t>
        </is>
      </c>
      <c r="G2166" s="1" t="n">
        <v>74.15655455737938</v>
      </c>
      <c r="H2166" s="1" t="n">
        <v>0.5007</v>
      </c>
      <c r="K2166" s="4" t="n">
        <v>82623754.09</v>
      </c>
      <c r="L2166" s="5" t="n">
        <v>4375001</v>
      </c>
      <c r="M2166" s="6" t="n">
        <v>18.885425</v>
      </c>
      <c r="AB2166" s="8" t="inlineStr">
        <is>
          <t>QISSwaps</t>
        </is>
      </c>
      <c r="AG2166" t="n">
        <v>-0.000465</v>
      </c>
    </row>
    <row r="2167">
      <c r="A2167" t="inlineStr">
        <is>
          <t>QIS</t>
        </is>
      </c>
      <c r="B2167" t="inlineStr">
        <is>
          <t>BRK/B UN Equity</t>
        </is>
      </c>
      <c r="C2167" t="inlineStr">
        <is>
          <t>BRK/B UN Equity</t>
        </is>
      </c>
      <c r="G2167" s="1" t="n">
        <v>722.0650885781971</v>
      </c>
      <c r="H2167" s="1" t="n">
        <v>491.29</v>
      </c>
      <c r="K2167" s="4" t="n">
        <v>82623754.09</v>
      </c>
      <c r="L2167" s="5" t="n">
        <v>4375001</v>
      </c>
      <c r="M2167" s="6" t="n">
        <v>18.885425</v>
      </c>
      <c r="AB2167" s="8" t="inlineStr">
        <is>
          <t>QISSwaps</t>
        </is>
      </c>
      <c r="AG2167" t="n">
        <v>-0.000465</v>
      </c>
    </row>
    <row r="2168">
      <c r="A2168" t="inlineStr">
        <is>
          <t>QIS</t>
        </is>
      </c>
      <c r="B2168" t="inlineStr">
        <is>
          <t>BRK/B US 11/21/2025 P495 Equity</t>
        </is>
      </c>
      <c r="C2168" t="inlineStr">
        <is>
          <t>BRK/B US 11/21/2025 P495 Equity</t>
        </is>
      </c>
      <c r="G2168" s="1" t="n">
        <v>15.00709591267637</v>
      </c>
      <c r="H2168" s="1" t="n">
        <v>8.9</v>
      </c>
      <c r="K2168" s="4" t="n">
        <v>82623754.09</v>
      </c>
      <c r="L2168" s="5" t="n">
        <v>4375001</v>
      </c>
      <c r="M2168" s="6" t="n">
        <v>18.885425</v>
      </c>
      <c r="AB2168" s="8" t="inlineStr">
        <is>
          <t>QISSwaps</t>
        </is>
      </c>
      <c r="AG2168" t="n">
        <v>-0.000465</v>
      </c>
    </row>
    <row r="2169">
      <c r="A2169" t="inlineStr">
        <is>
          <t>QIS</t>
        </is>
      </c>
      <c r="B2169" t="inlineStr">
        <is>
          <t>C H6 Comdty</t>
        </is>
      </c>
      <c r="C2169" t="inlineStr">
        <is>
          <t>C H6 Comdty</t>
        </is>
      </c>
      <c r="G2169" s="1" t="n">
        <v>-1.118878207694422</v>
      </c>
      <c r="H2169" s="1" t="n">
        <v>435.5</v>
      </c>
      <c r="K2169" s="4" t="n">
        <v>82623754.09</v>
      </c>
      <c r="L2169" s="5" t="n">
        <v>4375001</v>
      </c>
      <c r="M2169" s="6" t="n">
        <v>18.885425</v>
      </c>
      <c r="AB2169" s="8" t="inlineStr">
        <is>
          <t>QISSwaps</t>
        </is>
      </c>
      <c r="AG2169" t="n">
        <v>-0.000465</v>
      </c>
    </row>
    <row r="2170">
      <c r="A2170" t="inlineStr">
        <is>
          <t>QIS</t>
        </is>
      </c>
      <c r="B2170" t="inlineStr">
        <is>
          <t>C H6 Comdty</t>
        </is>
      </c>
      <c r="C2170" t="inlineStr">
        <is>
          <t>C H6 Comdty</t>
        </is>
      </c>
      <c r="G2170" s="1" t="n">
        <v>-20.91416204249358</v>
      </c>
      <c r="H2170" s="1" t="n">
        <v>4.3575</v>
      </c>
      <c r="K2170" s="4" t="n">
        <v>82623754.09</v>
      </c>
      <c r="L2170" s="5" t="n">
        <v>4375001</v>
      </c>
      <c r="M2170" s="6" t="n">
        <v>18.885425</v>
      </c>
      <c r="AB2170" s="8" t="inlineStr">
        <is>
          <t>QISSwaps</t>
        </is>
      </c>
      <c r="AG2170" t="n">
        <v>-0.000465</v>
      </c>
    </row>
    <row r="2171">
      <c r="A2171" t="inlineStr">
        <is>
          <t>QIS</t>
        </is>
      </c>
      <c r="B2171" t="inlineStr">
        <is>
          <t>C H6 Comdty</t>
        </is>
      </c>
      <c r="C2171" t="inlineStr">
        <is>
          <t>C H6 Comdty</t>
        </is>
      </c>
      <c r="G2171" s="1" t="n">
        <v>-18.45083849870992</v>
      </c>
      <c r="H2171" s="1" t="n">
        <v>4.3575</v>
      </c>
      <c r="K2171" s="4" t="n">
        <v>82623754.09</v>
      </c>
      <c r="L2171" s="5" t="n">
        <v>4375001</v>
      </c>
      <c r="M2171" s="6" t="n">
        <v>18.885425</v>
      </c>
      <c r="AB2171" s="8" t="inlineStr">
        <is>
          <t>QISSwaps</t>
        </is>
      </c>
      <c r="AG2171" t="n">
        <v>-0.000465</v>
      </c>
    </row>
    <row r="2172">
      <c r="A2172" t="inlineStr">
        <is>
          <t>QIS</t>
        </is>
      </c>
      <c r="B2172" t="inlineStr">
        <is>
          <t>C H6C 445 Comdty</t>
        </is>
      </c>
      <c r="C2172" t="inlineStr">
        <is>
          <t>C H6C 445 Comdty</t>
        </is>
      </c>
      <c r="G2172" s="1" t="n">
        <v>-29.02095354878999</v>
      </c>
      <c r="H2172" s="1" t="n">
        <v>11.375</v>
      </c>
      <c r="K2172" s="4" t="n">
        <v>82623754.09</v>
      </c>
      <c r="L2172" s="5" t="n">
        <v>4375001</v>
      </c>
      <c r="M2172" s="6" t="n">
        <v>18.885425</v>
      </c>
      <c r="AB2172" s="8" t="inlineStr">
        <is>
          <t>QISSwaps</t>
        </is>
      </c>
      <c r="AG2172" t="n">
        <v>-0.000465</v>
      </c>
    </row>
    <row r="2173">
      <c r="A2173" t="inlineStr">
        <is>
          <t>QIS</t>
        </is>
      </c>
      <c r="B2173" t="inlineStr">
        <is>
          <t>C H6P 430 Comdty</t>
        </is>
      </c>
      <c r="C2173" t="inlineStr">
        <is>
          <t>C H6P 430 Comdty</t>
        </is>
      </c>
      <c r="G2173" s="1" t="n">
        <v>-30.53308593045647</v>
      </c>
      <c r="H2173" s="1" t="n">
        <v>12.5</v>
      </c>
      <c r="K2173" s="4" t="n">
        <v>82623754.09</v>
      </c>
      <c r="L2173" s="5" t="n">
        <v>4375001</v>
      </c>
      <c r="M2173" s="6" t="n">
        <v>18.885425</v>
      </c>
      <c r="AB2173" s="8" t="inlineStr">
        <is>
          <t>QISSwaps</t>
        </is>
      </c>
      <c r="AG2173" t="n">
        <v>-0.000465</v>
      </c>
    </row>
    <row r="2174">
      <c r="A2174" t="inlineStr">
        <is>
          <t>QIS</t>
        </is>
      </c>
      <c r="B2174" t="inlineStr">
        <is>
          <t>C K6 Comdty</t>
        </is>
      </c>
      <c r="C2174" t="inlineStr">
        <is>
          <t>C K6 Comdty</t>
        </is>
      </c>
      <c r="G2174" s="1" t="n">
        <v>22.10850359314428</v>
      </c>
      <c r="H2174" s="1" t="n">
        <v>4.435</v>
      </c>
      <c r="K2174" s="4" t="n">
        <v>82623754.09</v>
      </c>
      <c r="L2174" s="5" t="n">
        <v>4375001</v>
      </c>
      <c r="M2174" s="6" t="n">
        <v>18.885425</v>
      </c>
      <c r="AB2174" s="8" t="inlineStr">
        <is>
          <t>QISSwaps</t>
        </is>
      </c>
      <c r="AG2174" t="n">
        <v>-0.000465</v>
      </c>
    </row>
    <row r="2175">
      <c r="A2175" t="inlineStr">
        <is>
          <t>QIS</t>
        </is>
      </c>
      <c r="B2175" t="inlineStr">
        <is>
          <t>C N6 Comdty</t>
        </is>
      </c>
      <c r="C2175" t="inlineStr">
        <is>
          <t>C N6 Comdty</t>
        </is>
      </c>
      <c r="G2175" s="1" t="n">
        <v>27.75888713323386</v>
      </c>
      <c r="H2175" s="1" t="n">
        <v>4.5</v>
      </c>
      <c r="K2175" s="4" t="n">
        <v>82623754.09</v>
      </c>
      <c r="L2175" s="5" t="n">
        <v>4375001</v>
      </c>
      <c r="M2175" s="6" t="n">
        <v>18.885425</v>
      </c>
      <c r="AB2175" s="8" t="inlineStr">
        <is>
          <t>QISSwaps</t>
        </is>
      </c>
      <c r="AG2175" t="n">
        <v>-0.000465</v>
      </c>
    </row>
    <row r="2176">
      <c r="A2176" t="inlineStr">
        <is>
          <t>QIS</t>
        </is>
      </c>
      <c r="B2176" t="inlineStr">
        <is>
          <t>C N6 Comdty</t>
        </is>
      </c>
      <c r="C2176" t="inlineStr">
        <is>
          <t>C N6 Comdty</t>
        </is>
      </c>
      <c r="G2176" s="1" t="n">
        <v>29.60429886076919</v>
      </c>
      <c r="H2176" s="1" t="n">
        <v>4.5</v>
      </c>
      <c r="K2176" s="4" t="n">
        <v>82623754.09</v>
      </c>
      <c r="L2176" s="5" t="n">
        <v>4375001</v>
      </c>
      <c r="M2176" s="6" t="n">
        <v>18.885425</v>
      </c>
      <c r="AB2176" s="8" t="inlineStr">
        <is>
          <t>QISSwaps</t>
        </is>
      </c>
      <c r="AG2176" t="n">
        <v>-0.000465</v>
      </c>
    </row>
    <row r="2177">
      <c r="A2177" t="inlineStr">
        <is>
          <t>QIS</t>
        </is>
      </c>
      <c r="B2177" t="inlineStr">
        <is>
          <t>C UN Equity</t>
        </is>
      </c>
      <c r="C2177" t="inlineStr">
        <is>
          <t>C UN Equity</t>
        </is>
      </c>
      <c r="G2177" s="1" t="n">
        <v>-178.0118548692496</v>
      </c>
      <c r="H2177" s="1" t="n">
        <v>98.25</v>
      </c>
      <c r="K2177" s="4" t="n">
        <v>82623754.09</v>
      </c>
      <c r="L2177" s="5" t="n">
        <v>4375001</v>
      </c>
      <c r="M2177" s="6" t="n">
        <v>18.885425</v>
      </c>
      <c r="AB2177" s="8" t="inlineStr">
        <is>
          <t>QISSwaps</t>
        </is>
      </c>
      <c r="AG2177" t="n">
        <v>-0.000465</v>
      </c>
    </row>
    <row r="2178">
      <c r="A2178" t="inlineStr">
        <is>
          <t>QIS</t>
        </is>
      </c>
      <c r="B2178" t="inlineStr">
        <is>
          <t>C US 11/21/2025 C100 Equity</t>
        </is>
      </c>
      <c r="C2178" t="inlineStr">
        <is>
          <t>C US 11/21/2025 C100 Equity</t>
        </is>
      </c>
      <c r="G2178" s="1" t="n">
        <v>3.855491726529871</v>
      </c>
      <c r="H2178" s="1" t="n">
        <v>2.575</v>
      </c>
      <c r="K2178" s="4" t="n">
        <v>82623754.09</v>
      </c>
      <c r="L2178" s="5" t="n">
        <v>4375001</v>
      </c>
      <c r="M2178" s="6" t="n">
        <v>18.885425</v>
      </c>
      <c r="AB2178" s="8" t="inlineStr">
        <is>
          <t>QISSwaps</t>
        </is>
      </c>
      <c r="AG2178" t="n">
        <v>-0.000465</v>
      </c>
    </row>
    <row r="2179">
      <c r="A2179" t="inlineStr">
        <is>
          <t>QIS</t>
        </is>
      </c>
      <c r="B2179" t="inlineStr">
        <is>
          <t>C Z5 Comdty</t>
        </is>
      </c>
      <c r="C2179" t="inlineStr">
        <is>
          <t>C Z5 Comdty</t>
        </is>
      </c>
      <c r="G2179" s="1" t="n">
        <v>-24.83751720185136</v>
      </c>
      <c r="H2179" s="1" t="n">
        <v>4.23</v>
      </c>
      <c r="K2179" s="4" t="n">
        <v>82623754.09</v>
      </c>
      <c r="L2179" s="5" t="n">
        <v>4375001</v>
      </c>
      <c r="M2179" s="6" t="n">
        <v>18.885425</v>
      </c>
      <c r="AB2179" s="8" t="inlineStr">
        <is>
          <t>QISSwaps</t>
        </is>
      </c>
      <c r="AG2179" t="n">
        <v>-0.000465</v>
      </c>
    </row>
    <row r="2180">
      <c r="A2180" t="inlineStr">
        <is>
          <t>QIS</t>
        </is>
      </c>
      <c r="B2180" t="inlineStr">
        <is>
          <t>C Z5 Comdty</t>
        </is>
      </c>
      <c r="C2180" t="inlineStr">
        <is>
          <t>C Z5 Comdty</t>
        </is>
      </c>
      <c r="G2180" s="1" t="n">
        <v>-23.45890693751484</v>
      </c>
      <c r="H2180" s="1" t="n">
        <v>4.23</v>
      </c>
      <c r="K2180" s="4" t="n">
        <v>82623754.09</v>
      </c>
      <c r="L2180" s="5" t="n">
        <v>4375001</v>
      </c>
      <c r="M2180" s="6" t="n">
        <v>18.885425</v>
      </c>
      <c r="AB2180" s="8" t="inlineStr">
        <is>
          <t>QISSwaps</t>
        </is>
      </c>
      <c r="AG2180" t="n">
        <v>-0.000465</v>
      </c>
    </row>
    <row r="2181">
      <c r="A2181" t="inlineStr">
        <is>
          <t>QIS</t>
        </is>
      </c>
      <c r="B2181" t="inlineStr">
        <is>
          <t>C Z5 Comdty</t>
        </is>
      </c>
      <c r="C2181" t="inlineStr">
        <is>
          <t>C Z5 Comdty</t>
        </is>
      </c>
      <c r="G2181" s="1" t="n">
        <v>-28.07956299397394</v>
      </c>
      <c r="H2181" s="1" t="n">
        <v>4.23</v>
      </c>
      <c r="K2181" s="4" t="n">
        <v>82623754.09</v>
      </c>
      <c r="L2181" s="5" t="n">
        <v>4375001</v>
      </c>
      <c r="M2181" s="6" t="n">
        <v>18.885425</v>
      </c>
      <c r="AB2181" s="8" t="inlineStr">
        <is>
          <t>QISSwaps</t>
        </is>
      </c>
      <c r="AG2181" t="n">
        <v>-0.000465</v>
      </c>
    </row>
    <row r="2182">
      <c r="A2182" t="inlineStr">
        <is>
          <t>QIS</t>
        </is>
      </c>
      <c r="B2182" t="inlineStr">
        <is>
          <t>CAD/USD 2025-12-31 Curncy</t>
        </is>
      </c>
      <c r="C2182" t="inlineStr">
        <is>
          <t>CAD/USD 2025-12-31 Curncy</t>
        </is>
      </c>
      <c r="G2182" s="1" t="n">
        <v>519196.1538498265</v>
      </c>
      <c r="H2182" s="1" t="n">
        <v>-0.006538307741351304</v>
      </c>
      <c r="K2182" s="4" t="n">
        <v>82623754.09</v>
      </c>
      <c r="L2182" s="5" t="n">
        <v>4375001</v>
      </c>
      <c r="M2182" s="6" t="n">
        <v>18.885425</v>
      </c>
      <c r="AB2182" s="8" t="inlineStr">
        <is>
          <t>QISSwaps</t>
        </is>
      </c>
      <c r="AG2182" t="n">
        <v>-0.000465</v>
      </c>
    </row>
    <row r="2183">
      <c r="A2183" t="inlineStr">
        <is>
          <t>QIS</t>
        </is>
      </c>
      <c r="B2183" t="inlineStr">
        <is>
          <t>CAD/USD Swap 2y2y 15/09/2027 17/09/2029</t>
        </is>
      </c>
      <c r="C2183" t="inlineStr">
        <is>
          <t>CAD/USD Swap 2y2y 15/09/2027 17/09/2029</t>
        </is>
      </c>
      <c r="G2183" s="1" t="n">
        <v>-4528953.356056693</v>
      </c>
      <c r="H2183" s="1" t="n">
        <v>1</v>
      </c>
      <c r="K2183" s="4" t="n">
        <v>82623754.09</v>
      </c>
      <c r="L2183" s="5" t="n">
        <v>4375001</v>
      </c>
      <c r="M2183" s="6" t="n">
        <v>18.885425</v>
      </c>
      <c r="AB2183" s="8" t="inlineStr">
        <is>
          <t>QISSwaps</t>
        </is>
      </c>
      <c r="AG2183" t="n">
        <v>-0.000465</v>
      </c>
    </row>
    <row r="2184">
      <c r="A2184" t="inlineStr">
        <is>
          <t>QIS</t>
        </is>
      </c>
      <c r="B2184" t="inlineStr">
        <is>
          <t>CAD/USD Swap 2y2y 16/06/2027 18/06/2029</t>
        </is>
      </c>
      <c r="C2184" t="inlineStr">
        <is>
          <t>CAD/USD Swap 2y2y 16/06/2027 18/06/2029</t>
        </is>
      </c>
      <c r="G2184" s="1" t="n">
        <v>-4528953.334401301</v>
      </c>
      <c r="H2184" s="1" t="n">
        <v>1</v>
      </c>
      <c r="K2184" s="4" t="n">
        <v>82623754.09</v>
      </c>
      <c r="L2184" s="5" t="n">
        <v>4375001</v>
      </c>
      <c r="M2184" s="6" t="n">
        <v>18.885425</v>
      </c>
      <c r="AB2184" s="8" t="inlineStr">
        <is>
          <t>QISSwaps</t>
        </is>
      </c>
      <c r="AG2184" t="n">
        <v>-0.000465</v>
      </c>
    </row>
    <row r="2185">
      <c r="A2185" t="inlineStr">
        <is>
          <t>QIS</t>
        </is>
      </c>
      <c r="B2185" t="inlineStr">
        <is>
          <t>CAD/USD Swap 2y2y 16/12/2026 18/12/2028</t>
        </is>
      </c>
      <c r="C2185" t="inlineStr">
        <is>
          <t>CAD/USD Swap 2y2y 16/12/2026 18/12/2028</t>
        </is>
      </c>
      <c r="G2185" s="1" t="n">
        <v>-4528953.360510786</v>
      </c>
      <c r="H2185" s="1" t="n">
        <v>1</v>
      </c>
      <c r="K2185" s="4" t="n">
        <v>82623754.09</v>
      </c>
      <c r="L2185" s="5" t="n">
        <v>4375001</v>
      </c>
      <c r="M2185" s="6" t="n">
        <v>18.885425</v>
      </c>
      <c r="AB2185" s="8" t="inlineStr">
        <is>
          <t>QISSwaps</t>
        </is>
      </c>
      <c r="AG2185" t="n">
        <v>-0.000465</v>
      </c>
    </row>
    <row r="2186">
      <c r="A2186" t="inlineStr">
        <is>
          <t>QIS</t>
        </is>
      </c>
      <c r="B2186" t="inlineStr">
        <is>
          <t>CAD/USD Swap 2y2y 17/03/2027 19/03/2029</t>
        </is>
      </c>
      <c r="C2186" t="inlineStr">
        <is>
          <t>CAD/USD Swap 2y2y 17/03/2027 19/03/2029</t>
        </is>
      </c>
      <c r="G2186" s="1" t="n">
        <v>-4528953.325460642</v>
      </c>
      <c r="H2186" s="1" t="n">
        <v>1</v>
      </c>
      <c r="K2186" s="4" t="n">
        <v>82623754.09</v>
      </c>
      <c r="L2186" s="5" t="n">
        <v>4375001</v>
      </c>
      <c r="M2186" s="6" t="n">
        <v>18.885425</v>
      </c>
      <c r="AB2186" s="8" t="inlineStr">
        <is>
          <t>QISSwaps</t>
        </is>
      </c>
      <c r="AG2186" t="n">
        <v>-0.000465</v>
      </c>
    </row>
    <row r="2187">
      <c r="A2187" t="inlineStr">
        <is>
          <t>QIS</t>
        </is>
      </c>
      <c r="B2187" t="inlineStr">
        <is>
          <t>CAD/USD Swap 2y3y 15/09/2027 16/09/2030</t>
        </is>
      </c>
      <c r="C2187" t="inlineStr">
        <is>
          <t>CAD/USD Swap 2y3y 15/09/2027 16/09/2030</t>
        </is>
      </c>
      <c r="G2187" s="1" t="n">
        <v>-93594.48706624129</v>
      </c>
      <c r="H2187" s="1" t="n">
        <v>1</v>
      </c>
      <c r="K2187" s="4" t="n">
        <v>82623754.09</v>
      </c>
      <c r="L2187" s="5" t="n">
        <v>4375001</v>
      </c>
      <c r="M2187" s="6" t="n">
        <v>18.885425</v>
      </c>
      <c r="AB2187" s="8" t="inlineStr">
        <is>
          <t>QISSwaps</t>
        </is>
      </c>
      <c r="AG2187" t="n">
        <v>-0.000465</v>
      </c>
    </row>
    <row r="2188">
      <c r="A2188" t="inlineStr">
        <is>
          <t>QIS</t>
        </is>
      </c>
      <c r="B2188" t="inlineStr">
        <is>
          <t>CAD/USD Swap 2y3y 16/06/2027 17/06/2030</t>
        </is>
      </c>
      <c r="C2188" t="inlineStr">
        <is>
          <t>CAD/USD Swap 2y3y 16/06/2027 17/06/2030</t>
        </is>
      </c>
      <c r="G2188" s="1" t="n">
        <v>-93594.48703915428</v>
      </c>
      <c r="H2188" s="1" t="n">
        <v>1</v>
      </c>
      <c r="K2188" s="4" t="n">
        <v>82623754.09</v>
      </c>
      <c r="L2188" s="5" t="n">
        <v>4375001</v>
      </c>
      <c r="M2188" s="6" t="n">
        <v>18.885425</v>
      </c>
      <c r="AB2188" s="8" t="inlineStr">
        <is>
          <t>QISSwaps</t>
        </is>
      </c>
      <c r="AG2188" t="n">
        <v>-0.000465</v>
      </c>
    </row>
    <row r="2189">
      <c r="A2189" t="inlineStr">
        <is>
          <t>QIS</t>
        </is>
      </c>
      <c r="B2189" t="inlineStr">
        <is>
          <t>CAD/USD Swap 2y3y 16/12/2026 17/12/2029</t>
        </is>
      </c>
      <c r="C2189" t="inlineStr">
        <is>
          <t>CAD/USD Swap 2y3y 16/12/2026 17/12/2029</t>
        </is>
      </c>
      <c r="G2189" s="1" t="n">
        <v>-93594.48687812872</v>
      </c>
      <c r="H2189" s="1" t="n">
        <v>1</v>
      </c>
      <c r="K2189" s="4" t="n">
        <v>82623754.09</v>
      </c>
      <c r="L2189" s="5" t="n">
        <v>4375001</v>
      </c>
      <c r="M2189" s="6" t="n">
        <v>18.885425</v>
      </c>
      <c r="AB2189" s="8" t="inlineStr">
        <is>
          <t>QISSwaps</t>
        </is>
      </c>
      <c r="AG2189" t="n">
        <v>-0.000465</v>
      </c>
    </row>
    <row r="2190">
      <c r="A2190" t="inlineStr">
        <is>
          <t>QIS</t>
        </is>
      </c>
      <c r="B2190" t="inlineStr">
        <is>
          <t>CAD/USD Swap 2y3y 17/03/2027 18/03/2030</t>
        </is>
      </c>
      <c r="C2190" t="inlineStr">
        <is>
          <t>CAD/USD Swap 2y3y 17/03/2027 18/03/2030</t>
        </is>
      </c>
      <c r="G2190" s="1" t="n">
        <v>-93594.48689713454</v>
      </c>
      <c r="H2190" s="1" t="n">
        <v>1</v>
      </c>
      <c r="K2190" s="4" t="n">
        <v>82623754.09</v>
      </c>
      <c r="L2190" s="5" t="n">
        <v>4375001</v>
      </c>
      <c r="M2190" s="6" t="n">
        <v>18.885425</v>
      </c>
      <c r="AB2190" s="8" t="inlineStr">
        <is>
          <t>QISSwaps</t>
        </is>
      </c>
      <c r="AG2190" t="n">
        <v>-0.000465</v>
      </c>
    </row>
    <row r="2191">
      <c r="A2191" t="inlineStr">
        <is>
          <t>QIS</t>
        </is>
      </c>
      <c r="B2191" t="inlineStr">
        <is>
          <t>CASH</t>
        </is>
      </c>
      <c r="C2191" t="inlineStr">
        <is>
          <t>CASH</t>
        </is>
      </c>
      <c r="G2191" s="1" t="n">
        <v>28753659.35914904</v>
      </c>
      <c r="H2191" s="1" t="n">
        <v>1</v>
      </c>
      <c r="K2191" s="4" t="n">
        <v>82623754.09</v>
      </c>
      <c r="L2191" s="5" t="n">
        <v>4375001</v>
      </c>
      <c r="M2191" s="6" t="n">
        <v>18.885425</v>
      </c>
      <c r="AB2191" s="8" t="inlineStr">
        <is>
          <t>QISSwaps</t>
        </is>
      </c>
      <c r="AG2191" t="n">
        <v>-0.000465</v>
      </c>
    </row>
    <row r="2192">
      <c r="A2192" t="inlineStr">
        <is>
          <t>QIS</t>
        </is>
      </c>
      <c r="B2192" t="inlineStr">
        <is>
          <t>CAT UN Equity</t>
        </is>
      </c>
      <c r="C2192" t="inlineStr">
        <is>
          <t>CAT UN Equity</t>
        </is>
      </c>
      <c r="G2192" s="1" t="n">
        <v>-172.7486995410381</v>
      </c>
      <c r="H2192" s="1" t="n">
        <v>524.65</v>
      </c>
      <c r="K2192" s="4" t="n">
        <v>82623754.09</v>
      </c>
      <c r="L2192" s="5" t="n">
        <v>4375001</v>
      </c>
      <c r="M2192" s="6" t="n">
        <v>18.885425</v>
      </c>
      <c r="AB2192" s="8" t="inlineStr">
        <is>
          <t>QISSwaps</t>
        </is>
      </c>
      <c r="AG2192" t="n">
        <v>-0.000465</v>
      </c>
    </row>
    <row r="2193">
      <c r="A2193" t="inlineStr">
        <is>
          <t>QIS</t>
        </is>
      </c>
      <c r="B2193" t="inlineStr">
        <is>
          <t>CAT US 11/21/2025 C540 Equity</t>
        </is>
      </c>
      <c r="C2193" t="inlineStr">
        <is>
          <t>CAT US 11/21/2025 C540 Equity</t>
        </is>
      </c>
      <c r="G2193" s="1" t="n">
        <v>3.372023462377404</v>
      </c>
      <c r="H2193" s="1" t="n">
        <v>18.75</v>
      </c>
      <c r="K2193" s="4" t="n">
        <v>82623754.09</v>
      </c>
      <c r="L2193" s="5" t="n">
        <v>4375001</v>
      </c>
      <c r="M2193" s="6" t="n">
        <v>18.885425</v>
      </c>
      <c r="AB2193" s="8" t="inlineStr">
        <is>
          <t>QISSwaps</t>
        </is>
      </c>
      <c r="AG2193" t="n">
        <v>-0.000465</v>
      </c>
    </row>
    <row r="2194">
      <c r="A2194" t="inlineStr">
        <is>
          <t>QIS</t>
        </is>
      </c>
      <c r="B2194" t="inlineStr">
        <is>
          <t>CCH6 Comdty</t>
        </is>
      </c>
      <c r="C2194" t="inlineStr">
        <is>
          <t>CCH6 Comdty</t>
        </is>
      </c>
      <c r="G2194" s="1" t="n">
        <v>-0.1015281134723487</v>
      </c>
      <c r="H2194" s="1" t="n">
        <v>6363</v>
      </c>
      <c r="K2194" s="4" t="n">
        <v>82623754.09</v>
      </c>
      <c r="L2194" s="5" t="n">
        <v>4375001</v>
      </c>
      <c r="M2194" s="6" t="n">
        <v>18.885425</v>
      </c>
      <c r="AB2194" s="8" t="inlineStr">
        <is>
          <t>QISSwaps</t>
        </is>
      </c>
      <c r="AG2194" t="n">
        <v>-0.000465</v>
      </c>
    </row>
    <row r="2195">
      <c r="A2195" t="inlineStr">
        <is>
          <t>QIS</t>
        </is>
      </c>
      <c r="B2195" t="inlineStr">
        <is>
          <t>CCK6 Comdty</t>
        </is>
      </c>
      <c r="C2195" t="inlineStr">
        <is>
          <t>CCK6 Comdty</t>
        </is>
      </c>
      <c r="G2195" s="1" t="n">
        <v>24.06703976968099</v>
      </c>
      <c r="H2195" s="1" t="n">
        <v>6360</v>
      </c>
      <c r="K2195" s="4" t="n">
        <v>82623754.09</v>
      </c>
      <c r="L2195" s="5" t="n">
        <v>4375001</v>
      </c>
      <c r="M2195" s="6" t="n">
        <v>18.885425</v>
      </c>
      <c r="AB2195" s="8" t="inlineStr">
        <is>
          <t>QISSwaps</t>
        </is>
      </c>
      <c r="AG2195" t="n">
        <v>-0.000465</v>
      </c>
    </row>
    <row r="2196">
      <c r="A2196" t="inlineStr">
        <is>
          <t>QIS</t>
        </is>
      </c>
      <c r="B2196" t="inlineStr">
        <is>
          <t>CCN6 Comdty</t>
        </is>
      </c>
      <c r="C2196" t="inlineStr">
        <is>
          <t>CCN6 Comdty</t>
        </is>
      </c>
      <c r="G2196" s="1" t="n">
        <v>12.65641254050862</v>
      </c>
      <c r="H2196" s="1" t="n">
        <v>6367</v>
      </c>
      <c r="K2196" s="4" t="n">
        <v>82623754.09</v>
      </c>
      <c r="L2196" s="5" t="n">
        <v>4375001</v>
      </c>
      <c r="M2196" s="6" t="n">
        <v>18.885425</v>
      </c>
      <c r="AB2196" s="8" t="inlineStr">
        <is>
          <t>QISSwaps</t>
        </is>
      </c>
      <c r="AG2196" t="n">
        <v>-0.000465</v>
      </c>
    </row>
    <row r="2197">
      <c r="A2197" t="inlineStr">
        <is>
          <t>QIS</t>
        </is>
      </c>
      <c r="B2197" t="inlineStr">
        <is>
          <t>CCZ5 Comdty</t>
        </is>
      </c>
      <c r="C2197" t="inlineStr">
        <is>
          <t>CCZ5 Comdty</t>
        </is>
      </c>
      <c r="G2197" s="1" t="n">
        <v>-25.99068864886426</v>
      </c>
      <c r="H2197" s="1" t="n">
        <v>6298</v>
      </c>
      <c r="K2197" s="4" t="n">
        <v>82623754.09</v>
      </c>
      <c r="L2197" s="5" t="n">
        <v>4375001</v>
      </c>
      <c r="M2197" s="6" t="n">
        <v>18.885425</v>
      </c>
      <c r="AB2197" s="8" t="inlineStr">
        <is>
          <t>QISSwaps</t>
        </is>
      </c>
      <c r="AG2197" t="n">
        <v>-0.000465</v>
      </c>
    </row>
    <row r="2198">
      <c r="A2198" t="inlineStr">
        <is>
          <t>QIS</t>
        </is>
      </c>
      <c r="B2198" t="inlineStr">
        <is>
          <t>CCZ5 Comdty</t>
        </is>
      </c>
      <c r="C2198" t="inlineStr">
        <is>
          <t>CCZ5 Comdty</t>
        </is>
      </c>
      <c r="G2198" s="1" t="n">
        <v>-1.447944864641608</v>
      </c>
      <c r="H2198" s="1" t="n">
        <v>6298</v>
      </c>
      <c r="K2198" s="4" t="n">
        <v>82623754.09</v>
      </c>
      <c r="L2198" s="5" t="n">
        <v>4375001</v>
      </c>
      <c r="M2198" s="6" t="n">
        <v>18.885425</v>
      </c>
      <c r="AB2198" s="8" t="inlineStr">
        <is>
          <t>QISSwaps</t>
        </is>
      </c>
      <c r="AG2198" t="n">
        <v>-0.000465</v>
      </c>
    </row>
    <row r="2199">
      <c r="A2199" t="inlineStr">
        <is>
          <t>QIS</t>
        </is>
      </c>
      <c r="B2199" t="inlineStr">
        <is>
          <t>CHF/USD 2025-12-31 Curncy</t>
        </is>
      </c>
      <c r="C2199" t="inlineStr">
        <is>
          <t>CHF/USD 2025-12-31 Curncy</t>
        </is>
      </c>
      <c r="G2199" s="1" t="n">
        <v>-900264.3164878282</v>
      </c>
      <c r="H2199" s="1" t="n">
        <v>-0.0025827878661894</v>
      </c>
      <c r="K2199" s="4" t="n">
        <v>82623754.09</v>
      </c>
      <c r="L2199" s="5" t="n">
        <v>4375001</v>
      </c>
      <c r="M2199" s="6" t="n">
        <v>18.885425</v>
      </c>
      <c r="AB2199" s="8" t="inlineStr">
        <is>
          <t>QISSwaps</t>
        </is>
      </c>
      <c r="AG2199" t="n">
        <v>-0.000465</v>
      </c>
    </row>
    <row r="2200">
      <c r="A2200" t="inlineStr">
        <is>
          <t>QIS</t>
        </is>
      </c>
      <c r="B2200" t="inlineStr">
        <is>
          <t>CLF6 Comdty</t>
        </is>
      </c>
      <c r="C2200" t="inlineStr">
        <is>
          <t>CLF6 Comdty</t>
        </is>
      </c>
      <c r="G2200" s="1" t="n">
        <v>-9.825981912313544</v>
      </c>
      <c r="H2200" s="1" t="n">
        <v>58.32</v>
      </c>
      <c r="K2200" s="4" t="n">
        <v>82623754.09</v>
      </c>
      <c r="L2200" s="5" t="n">
        <v>4375001</v>
      </c>
      <c r="M2200" s="6" t="n">
        <v>18.885425</v>
      </c>
      <c r="AB2200" s="8" t="inlineStr">
        <is>
          <t>QISSwaps</t>
        </is>
      </c>
      <c r="AG2200" t="n">
        <v>-0.000465</v>
      </c>
    </row>
    <row r="2201">
      <c r="A2201" t="inlineStr">
        <is>
          <t>QIS</t>
        </is>
      </c>
      <c r="B2201" t="inlineStr">
        <is>
          <t>CLF6 Comdty</t>
        </is>
      </c>
      <c r="C2201" t="inlineStr">
        <is>
          <t>CLF6 Comdty</t>
        </is>
      </c>
      <c r="G2201" s="1" t="n">
        <v>-15.3880299839963</v>
      </c>
      <c r="H2201" s="1" t="n">
        <v>58.32</v>
      </c>
      <c r="K2201" s="4" t="n">
        <v>82623754.09</v>
      </c>
      <c r="L2201" s="5" t="n">
        <v>4375001</v>
      </c>
      <c r="M2201" s="6" t="n">
        <v>18.885425</v>
      </c>
      <c r="AB2201" s="8" t="inlineStr">
        <is>
          <t>QISSwaps</t>
        </is>
      </c>
      <c r="AG2201" t="n">
        <v>-0.000465</v>
      </c>
    </row>
    <row r="2202">
      <c r="A2202" t="inlineStr">
        <is>
          <t>QIS</t>
        </is>
      </c>
      <c r="B2202" t="inlineStr">
        <is>
          <t>CLK6 Comdty</t>
        </is>
      </c>
      <c r="C2202" t="inlineStr">
        <is>
          <t>CLK6 Comdty</t>
        </is>
      </c>
      <c r="G2202" s="1" t="n">
        <v>41.79482725339506</v>
      </c>
      <c r="H2202" s="1" t="n">
        <v>58.57</v>
      </c>
      <c r="K2202" s="4" t="n">
        <v>82623754.09</v>
      </c>
      <c r="L2202" s="5" t="n">
        <v>4375001</v>
      </c>
      <c r="M2202" s="6" t="n">
        <v>18.885425</v>
      </c>
      <c r="AB2202" s="8" t="inlineStr">
        <is>
          <t>QISSwaps</t>
        </is>
      </c>
      <c r="AG2202" t="n">
        <v>-0.000465</v>
      </c>
    </row>
    <row r="2203">
      <c r="A2203" t="inlineStr">
        <is>
          <t>QIS</t>
        </is>
      </c>
      <c r="B2203" t="inlineStr">
        <is>
          <t>CLN6 Comdty</t>
        </is>
      </c>
      <c r="C2203" t="inlineStr">
        <is>
          <t>CLN6 Comdty</t>
        </is>
      </c>
      <c r="G2203" s="1" t="n">
        <v>22.06954921230038</v>
      </c>
      <c r="H2203" s="1" t="n">
        <v>58.78</v>
      </c>
      <c r="K2203" s="4" t="n">
        <v>82623754.09</v>
      </c>
      <c r="L2203" s="5" t="n">
        <v>4375001</v>
      </c>
      <c r="M2203" s="6" t="n">
        <v>18.885425</v>
      </c>
      <c r="AB2203" s="8" t="inlineStr">
        <is>
          <t>QISSwaps</t>
        </is>
      </c>
      <c r="AG2203" t="n">
        <v>-0.000465</v>
      </c>
    </row>
    <row r="2204">
      <c r="A2204" t="inlineStr">
        <is>
          <t>QIS</t>
        </is>
      </c>
      <c r="B2204" t="inlineStr">
        <is>
          <t>CLN6 Comdty</t>
        </is>
      </c>
      <c r="C2204" t="inlineStr">
        <is>
          <t>CLN6 Comdty</t>
        </is>
      </c>
      <c r="G2204" s="1" t="n">
        <v>9.855100551147403</v>
      </c>
      <c r="H2204" s="1" t="n">
        <v>58.78</v>
      </c>
      <c r="K2204" s="4" t="n">
        <v>82623754.09</v>
      </c>
      <c r="L2204" s="5" t="n">
        <v>4375001</v>
      </c>
      <c r="M2204" s="6" t="n">
        <v>18.885425</v>
      </c>
      <c r="AB2204" s="8" t="inlineStr">
        <is>
          <t>QISSwaps</t>
        </is>
      </c>
      <c r="AG2204" t="n">
        <v>-0.000465</v>
      </c>
    </row>
    <row r="2205">
      <c r="A2205" t="inlineStr">
        <is>
          <t>QIS</t>
        </is>
      </c>
      <c r="B2205" t="inlineStr">
        <is>
          <t>CLX5C 57 Comdty</t>
        </is>
      </c>
      <c r="C2205" t="inlineStr">
        <is>
          <t>CLX5C 57 Comdty</t>
        </is>
      </c>
      <c r="G2205" s="1" t="n">
        <v>-14.57471502504112</v>
      </c>
      <c r="H2205" s="1" t="n">
        <v>0.46</v>
      </c>
      <c r="K2205" s="4" t="n">
        <v>82623754.09</v>
      </c>
      <c r="L2205" s="5" t="n">
        <v>4375001</v>
      </c>
      <c r="M2205" s="6" t="n">
        <v>18.885425</v>
      </c>
      <c r="AB2205" s="8" t="inlineStr">
        <is>
          <t>QISSwaps</t>
        </is>
      </c>
      <c r="AG2205" t="n">
        <v>-0.000465</v>
      </c>
    </row>
    <row r="2206">
      <c r="A2206" t="inlineStr">
        <is>
          <t>QIS</t>
        </is>
      </c>
      <c r="B2206" t="inlineStr">
        <is>
          <t>CLX5P 57.5 Comdty</t>
        </is>
      </c>
      <c r="C2206" t="inlineStr">
        <is>
          <t>CLX5P 57.5 Comdty</t>
        </is>
      </c>
      <c r="G2206" s="1" t="n">
        <v>-11.83613039364458</v>
      </c>
      <c r="H2206" s="1" t="n">
        <v>0.04</v>
      </c>
      <c r="K2206" s="4" t="n">
        <v>82623754.09</v>
      </c>
      <c r="L2206" s="5" t="n">
        <v>4375001</v>
      </c>
      <c r="M2206" s="6" t="n">
        <v>18.885425</v>
      </c>
      <c r="AB2206" s="8" t="inlineStr">
        <is>
          <t>QISSwaps</t>
        </is>
      </c>
      <c r="AG2206" t="n">
        <v>-0.000465</v>
      </c>
    </row>
    <row r="2207">
      <c r="A2207" t="inlineStr">
        <is>
          <t>QIS</t>
        </is>
      </c>
      <c r="B2207" t="inlineStr">
        <is>
          <t>CLZ5 Comdty</t>
        </is>
      </c>
      <c r="C2207" t="inlineStr">
        <is>
          <t>CLZ5 Comdty</t>
        </is>
      </c>
      <c r="G2207" s="1" t="n">
        <v>-62.32351615292045</v>
      </c>
      <c r="H2207" s="1" t="n">
        <v>58.5</v>
      </c>
      <c r="K2207" s="4" t="n">
        <v>82623754.09</v>
      </c>
      <c r="L2207" s="5" t="n">
        <v>4375001</v>
      </c>
      <c r="M2207" s="6" t="n">
        <v>18.885425</v>
      </c>
      <c r="AB2207" s="8" t="inlineStr">
        <is>
          <t>QISSwaps</t>
        </is>
      </c>
      <c r="AG2207" t="n">
        <v>-0.000465</v>
      </c>
    </row>
    <row r="2208">
      <c r="A2208" t="inlineStr">
        <is>
          <t>QIS</t>
        </is>
      </c>
      <c r="B2208" t="inlineStr">
        <is>
          <t>CLZ5 Comdty</t>
        </is>
      </c>
      <c r="C2208" t="inlineStr">
        <is>
          <t>CLZ5 Comdty</t>
        </is>
      </c>
      <c r="G2208" s="1" t="n">
        <v>0.4865068346005439</v>
      </c>
      <c r="H2208" s="1" t="n">
        <v>56.99</v>
      </c>
      <c r="K2208" s="4" t="n">
        <v>82623754.09</v>
      </c>
      <c r="L2208" s="5" t="n">
        <v>4375001</v>
      </c>
      <c r="M2208" s="6" t="n">
        <v>18.885425</v>
      </c>
      <c r="AB2208" s="8" t="inlineStr">
        <is>
          <t>QISSwaps</t>
        </is>
      </c>
      <c r="AG2208" t="n">
        <v>-0.000465</v>
      </c>
    </row>
    <row r="2209">
      <c r="A2209" t="inlineStr">
        <is>
          <t>QIS</t>
        </is>
      </c>
      <c r="B2209" t="inlineStr">
        <is>
          <t>CLZ5 Comdty</t>
        </is>
      </c>
      <c r="C2209" t="inlineStr">
        <is>
          <t>CLZ5 Comdty</t>
        </is>
      </c>
      <c r="G2209" s="1" t="n">
        <v>-65.76537954138627</v>
      </c>
      <c r="H2209" s="1" t="n">
        <v>58.5</v>
      </c>
      <c r="K2209" s="4" t="n">
        <v>82623754.09</v>
      </c>
      <c r="L2209" s="5" t="n">
        <v>4375001</v>
      </c>
      <c r="M2209" s="6" t="n">
        <v>18.885425</v>
      </c>
      <c r="AB2209" s="8" t="inlineStr">
        <is>
          <t>QISSwaps</t>
        </is>
      </c>
      <c r="AG2209" t="n">
        <v>-0.000465</v>
      </c>
    </row>
    <row r="2210">
      <c r="A2210" t="inlineStr">
        <is>
          <t>QIS</t>
        </is>
      </c>
      <c r="B2210" t="inlineStr">
        <is>
          <t>CLZ5 Comdty</t>
        </is>
      </c>
      <c r="C2210" t="inlineStr">
        <is>
          <t>CLZ5 Comdty</t>
        </is>
      </c>
      <c r="G2210" s="1" t="n">
        <v>-7.441405243913209</v>
      </c>
      <c r="H2210" s="1" t="n">
        <v>58.5</v>
      </c>
      <c r="K2210" s="4" t="n">
        <v>82623754.09</v>
      </c>
      <c r="L2210" s="5" t="n">
        <v>4375001</v>
      </c>
      <c r="M2210" s="6" t="n">
        <v>18.885425</v>
      </c>
      <c r="AB2210" s="8" t="inlineStr">
        <is>
          <t>QISSwaps</t>
        </is>
      </c>
      <c r="AG2210" t="n">
        <v>-0.000465</v>
      </c>
    </row>
    <row r="2211">
      <c r="A2211" t="inlineStr">
        <is>
          <t>QIS</t>
        </is>
      </c>
      <c r="B2211" t="inlineStr">
        <is>
          <t>COF6 Comdty</t>
        </is>
      </c>
      <c r="C2211" t="inlineStr">
        <is>
          <t>COF6 Comdty</t>
        </is>
      </c>
      <c r="G2211" s="1" t="n">
        <v>-7.266357622975821</v>
      </c>
      <c r="H2211" s="1" t="n">
        <v>62.23</v>
      </c>
      <c r="K2211" s="4" t="n">
        <v>82623754.09</v>
      </c>
      <c r="L2211" s="5" t="n">
        <v>4375001</v>
      </c>
      <c r="M2211" s="6" t="n">
        <v>18.885425</v>
      </c>
      <c r="AB2211" s="8" t="inlineStr">
        <is>
          <t>QISSwaps</t>
        </is>
      </c>
      <c r="AG2211" t="n">
        <v>-0.000465</v>
      </c>
    </row>
    <row r="2212">
      <c r="A2212" t="inlineStr">
        <is>
          <t>QIS</t>
        </is>
      </c>
      <c r="B2212" t="inlineStr">
        <is>
          <t>COF6 Comdty</t>
        </is>
      </c>
      <c r="C2212" t="inlineStr">
        <is>
          <t>COF6 Comdty</t>
        </is>
      </c>
      <c r="G2212" s="1" t="n">
        <v>-50.69755305919438</v>
      </c>
      <c r="H2212" s="1" t="n">
        <v>62.23</v>
      </c>
      <c r="K2212" s="4" t="n">
        <v>82623754.09</v>
      </c>
      <c r="L2212" s="5" t="n">
        <v>4375001</v>
      </c>
      <c r="M2212" s="6" t="n">
        <v>18.885425</v>
      </c>
      <c r="AB2212" s="8" t="inlineStr">
        <is>
          <t>QISSwaps</t>
        </is>
      </c>
      <c r="AG2212" t="n">
        <v>-0.000465</v>
      </c>
    </row>
    <row r="2213">
      <c r="A2213" t="inlineStr">
        <is>
          <t>QIS</t>
        </is>
      </c>
      <c r="B2213" t="inlineStr">
        <is>
          <t>COF6 Comdty</t>
        </is>
      </c>
      <c r="C2213" t="inlineStr">
        <is>
          <t>COF6 Comdty</t>
        </is>
      </c>
      <c r="G2213" s="1" t="n">
        <v>10.64170582561057</v>
      </c>
      <c r="H2213" s="1" t="n">
        <v>62.23</v>
      </c>
      <c r="K2213" s="4" t="n">
        <v>82623754.09</v>
      </c>
      <c r="L2213" s="5" t="n">
        <v>4375001</v>
      </c>
      <c r="M2213" s="6" t="n">
        <v>18.885425</v>
      </c>
      <c r="AB2213" s="8" t="inlineStr">
        <is>
          <t>QISSwaps</t>
        </is>
      </c>
      <c r="AG2213" t="n">
        <v>-0.000465</v>
      </c>
    </row>
    <row r="2214">
      <c r="A2214" t="inlineStr">
        <is>
          <t>QIS</t>
        </is>
      </c>
      <c r="B2214" t="inlineStr">
        <is>
          <t>COF6 Comdty</t>
        </is>
      </c>
      <c r="C2214" t="inlineStr">
        <is>
          <t>COF6 Comdty</t>
        </is>
      </c>
      <c r="G2214" s="1" t="n">
        <v>-10.86122656192138</v>
      </c>
      <c r="H2214" s="1" t="n">
        <v>62.23</v>
      </c>
      <c r="K2214" s="4" t="n">
        <v>82623754.09</v>
      </c>
      <c r="L2214" s="5" t="n">
        <v>4375001</v>
      </c>
      <c r="M2214" s="6" t="n">
        <v>18.885425</v>
      </c>
      <c r="AB2214" s="8" t="inlineStr">
        <is>
          <t>QISSwaps</t>
        </is>
      </c>
      <c r="AG2214" t="n">
        <v>-0.000465</v>
      </c>
    </row>
    <row r="2215">
      <c r="A2215" t="inlineStr">
        <is>
          <t>QIS</t>
        </is>
      </c>
      <c r="B2215" t="inlineStr">
        <is>
          <t>COF6C 63.5 Comdty</t>
        </is>
      </c>
      <c r="C2215" t="inlineStr">
        <is>
          <t>COF6C 63.5 Comdty</t>
        </is>
      </c>
      <c r="G2215" s="1" t="n">
        <v>-96.7395703736421</v>
      </c>
      <c r="H2215" s="1" t="n">
        <v>1.33</v>
      </c>
      <c r="K2215" s="4" t="n">
        <v>82623754.09</v>
      </c>
      <c r="L2215" s="5" t="n">
        <v>4375001</v>
      </c>
      <c r="M2215" s="6" t="n">
        <v>18.885425</v>
      </c>
      <c r="AB2215" s="8" t="inlineStr">
        <is>
          <t>QISSwaps</t>
        </is>
      </c>
      <c r="AG2215" t="n">
        <v>-0.000465</v>
      </c>
    </row>
    <row r="2216">
      <c r="A2216" t="inlineStr">
        <is>
          <t>QIS</t>
        </is>
      </c>
      <c r="B2216" t="inlineStr">
        <is>
          <t>COG6 Comdty</t>
        </is>
      </c>
      <c r="C2216" t="inlineStr">
        <is>
          <t>COG6 Comdty</t>
        </is>
      </c>
      <c r="G2216" s="1" t="n">
        <v>10.64170582561057</v>
      </c>
      <c r="H2216" s="1" t="n">
        <v>62.07</v>
      </c>
      <c r="K2216" s="4" t="n">
        <v>82623754.09</v>
      </c>
      <c r="L2216" s="5" t="n">
        <v>4375001</v>
      </c>
      <c r="M2216" s="6" t="n">
        <v>18.885425</v>
      </c>
      <c r="AB2216" s="8" t="inlineStr">
        <is>
          <t>QISSwaps</t>
        </is>
      </c>
      <c r="AG2216" t="n">
        <v>-0.000465</v>
      </c>
    </row>
    <row r="2217">
      <c r="A2217" t="inlineStr">
        <is>
          <t>QIS</t>
        </is>
      </c>
      <c r="B2217" t="inlineStr">
        <is>
          <t>COG6 Comdty</t>
        </is>
      </c>
      <c r="C2217" t="inlineStr">
        <is>
          <t>COG6 Comdty</t>
        </is>
      </c>
      <c r="G2217" s="1" t="n">
        <v>-10.48919052803886</v>
      </c>
      <c r="H2217" s="1" t="n">
        <v>62.07</v>
      </c>
      <c r="K2217" s="4" t="n">
        <v>82623754.09</v>
      </c>
      <c r="L2217" s="5" t="n">
        <v>4375001</v>
      </c>
      <c r="M2217" s="6" t="n">
        <v>18.885425</v>
      </c>
      <c r="AB2217" s="8" t="inlineStr">
        <is>
          <t>QISSwaps</t>
        </is>
      </c>
      <c r="AG2217" t="n">
        <v>-0.000465</v>
      </c>
    </row>
    <row r="2218">
      <c r="A2218" t="inlineStr">
        <is>
          <t>QIS</t>
        </is>
      </c>
      <c r="B2218" t="inlineStr">
        <is>
          <t>COH6 Comdty</t>
        </is>
      </c>
      <c r="C2218" t="inlineStr">
        <is>
          <t>COH6 Comdty</t>
        </is>
      </c>
      <c r="G2218" s="1" t="n">
        <v>10.64170582561057</v>
      </c>
      <c r="H2218" s="1" t="n">
        <v>62.03</v>
      </c>
      <c r="K2218" s="4" t="n">
        <v>82623754.09</v>
      </c>
      <c r="L2218" s="5" t="n">
        <v>4375001</v>
      </c>
      <c r="M2218" s="6" t="n">
        <v>18.885425</v>
      </c>
      <c r="AB2218" s="8" t="inlineStr">
        <is>
          <t>QISSwaps</t>
        </is>
      </c>
      <c r="AG2218" t="n">
        <v>-0.000465</v>
      </c>
    </row>
    <row r="2219">
      <c r="A2219" t="inlineStr">
        <is>
          <t>QIS</t>
        </is>
      </c>
      <c r="B2219" t="inlineStr">
        <is>
          <t>CON6 Comdty</t>
        </is>
      </c>
      <c r="C2219" t="inlineStr">
        <is>
          <t>CON6 Comdty</t>
        </is>
      </c>
      <c r="G2219" s="1" t="n">
        <v>55.27862628441859</v>
      </c>
      <c r="H2219" s="1" t="n">
        <v>62.39</v>
      </c>
      <c r="K2219" s="4" t="n">
        <v>82623754.09</v>
      </c>
      <c r="L2219" s="5" t="n">
        <v>4375001</v>
      </c>
      <c r="M2219" s="6" t="n">
        <v>18.885425</v>
      </c>
      <c r="AB2219" s="8" t="inlineStr">
        <is>
          <t>QISSwaps</t>
        </is>
      </c>
      <c r="AG2219" t="n">
        <v>-0.000465</v>
      </c>
    </row>
    <row r="2220">
      <c r="A2220" t="inlineStr">
        <is>
          <t>QIS</t>
        </is>
      </c>
      <c r="B2220" t="inlineStr">
        <is>
          <t>CON6 Comdty</t>
        </is>
      </c>
      <c r="C2220" t="inlineStr">
        <is>
          <t>CON6 Comdty</t>
        </is>
      </c>
      <c r="G2220" s="1" t="n">
        <v>10.94373565853601</v>
      </c>
      <c r="H2220" s="1" t="n">
        <v>62.39</v>
      </c>
      <c r="K2220" s="4" t="n">
        <v>82623754.09</v>
      </c>
      <c r="L2220" s="5" t="n">
        <v>4375001</v>
      </c>
      <c r="M2220" s="6" t="n">
        <v>18.885425</v>
      </c>
      <c r="AB2220" s="8" t="inlineStr">
        <is>
          <t>QISSwaps</t>
        </is>
      </c>
      <c r="AG2220" t="n">
        <v>-0.000465</v>
      </c>
    </row>
    <row r="2221">
      <c r="A2221" t="inlineStr">
        <is>
          <t>QIS</t>
        </is>
      </c>
      <c r="B2221" t="inlineStr">
        <is>
          <t>COST US 11/21/2025 P945 Equity</t>
        </is>
      </c>
      <c r="C2221" t="inlineStr">
        <is>
          <t>COST US 11/21/2025 P945 Equity</t>
        </is>
      </c>
      <c r="G2221" s="1" t="n">
        <v>1.923871160336691</v>
      </c>
      <c r="H2221" s="1" t="n">
        <v>25.125</v>
      </c>
      <c r="K2221" s="4" t="n">
        <v>82623754.09</v>
      </c>
      <c r="L2221" s="5" t="n">
        <v>4375001</v>
      </c>
      <c r="M2221" s="6" t="n">
        <v>18.885425</v>
      </c>
      <c r="AB2221" s="8" t="inlineStr">
        <is>
          <t>QISSwaps</t>
        </is>
      </c>
      <c r="AG2221" t="n">
        <v>-0.000465</v>
      </c>
    </row>
    <row r="2222">
      <c r="A2222" t="inlineStr">
        <is>
          <t>QIS</t>
        </is>
      </c>
      <c r="B2222" t="inlineStr">
        <is>
          <t>COST UW Equity</t>
        </is>
      </c>
      <c r="C2222" t="inlineStr">
        <is>
          <t>COST UW Equity</t>
        </is>
      </c>
      <c r="G2222" s="1" t="n">
        <v>93.99980698547694</v>
      </c>
      <c r="H2222" s="1" t="n">
        <v>937.5</v>
      </c>
      <c r="K2222" s="4" t="n">
        <v>82623754.09</v>
      </c>
      <c r="L2222" s="5" t="n">
        <v>4375001</v>
      </c>
      <c r="M2222" s="6" t="n">
        <v>18.885425</v>
      </c>
      <c r="AB2222" s="8" t="inlineStr">
        <is>
          <t>QISSwaps</t>
        </is>
      </c>
      <c r="AG2222" t="n">
        <v>-0.000465</v>
      </c>
    </row>
    <row r="2223">
      <c r="A2223" t="inlineStr">
        <is>
          <t>QIS</t>
        </is>
      </c>
      <c r="B2223" t="inlineStr">
        <is>
          <t>COZ5 Comdty</t>
        </is>
      </c>
      <c r="C2223" t="inlineStr">
        <is>
          <t>COZ5 Comdty</t>
        </is>
      </c>
      <c r="G2223" s="1" t="n">
        <v>-9.832981065881157</v>
      </c>
      <c r="H2223" s="1" t="n">
        <v>61.06</v>
      </c>
      <c r="K2223" s="4" t="n">
        <v>82623754.09</v>
      </c>
      <c r="L2223" s="5" t="n">
        <v>4375001</v>
      </c>
      <c r="M2223" s="6" t="n">
        <v>18.885425</v>
      </c>
      <c r="AB2223" s="8" t="inlineStr">
        <is>
          <t>QISSwaps</t>
        </is>
      </c>
      <c r="AG2223" t="n">
        <v>-0.000465</v>
      </c>
    </row>
    <row r="2224">
      <c r="A2224" t="inlineStr">
        <is>
          <t>QIS</t>
        </is>
      </c>
      <c r="B2224" t="inlineStr">
        <is>
          <t>COZ5P 61.5 Comdty</t>
        </is>
      </c>
      <c r="C2224" t="inlineStr">
        <is>
          <t>COZ5P 61.5 Comdty</t>
        </is>
      </c>
      <c r="G2224" s="1" t="n">
        <v>-88.67560630721803</v>
      </c>
      <c r="H2224" s="1" t="n">
        <v>1.51</v>
      </c>
      <c r="K2224" s="4" t="n">
        <v>82623754.09</v>
      </c>
      <c r="L2224" s="5" t="n">
        <v>4375001</v>
      </c>
      <c r="M2224" s="6" t="n">
        <v>18.885425</v>
      </c>
      <c r="AB2224" s="8" t="inlineStr">
        <is>
          <t>QISSwaps</t>
        </is>
      </c>
      <c r="AG2224" t="n">
        <v>-0.000465</v>
      </c>
    </row>
    <row r="2225">
      <c r="A2225" t="inlineStr">
        <is>
          <t>QIS</t>
        </is>
      </c>
      <c r="B2225" t="inlineStr">
        <is>
          <t>CRM UN Equity</t>
        </is>
      </c>
      <c r="C2225" t="inlineStr">
        <is>
          <t>CRM UN Equity</t>
        </is>
      </c>
      <c r="G2225" s="1" t="n">
        <v>-469.6815666716937</v>
      </c>
      <c r="H2225" s="1" t="n">
        <v>263.41</v>
      </c>
      <c r="K2225" s="4" t="n">
        <v>82623754.09</v>
      </c>
      <c r="L2225" s="5" t="n">
        <v>4375001</v>
      </c>
      <c r="M2225" s="6" t="n">
        <v>18.885425</v>
      </c>
      <c r="AB2225" s="8" t="inlineStr">
        <is>
          <t>QISSwaps</t>
        </is>
      </c>
      <c r="AG2225" t="n">
        <v>-0.000465</v>
      </c>
    </row>
    <row r="2226">
      <c r="A2226" t="inlineStr">
        <is>
          <t>QIS</t>
        </is>
      </c>
      <c r="B2226" t="inlineStr">
        <is>
          <t>CRM US 11/21/2025 C260 Equity</t>
        </is>
      </c>
      <c r="C2226" t="inlineStr">
        <is>
          <t>CRM US 11/21/2025 C260 Equity</t>
        </is>
      </c>
      <c r="G2226" s="1" t="n">
        <v>7.697835776796276</v>
      </c>
      <c r="H2226" s="1" t="n">
        <v>12.775</v>
      </c>
      <c r="K2226" s="4" t="n">
        <v>82623754.09</v>
      </c>
      <c r="L2226" s="5" t="n">
        <v>4375001</v>
      </c>
      <c r="M2226" s="6" t="n">
        <v>18.885425</v>
      </c>
      <c r="AB2226" s="8" t="inlineStr">
        <is>
          <t>QISSwaps</t>
        </is>
      </c>
      <c r="AG2226" t="n">
        <v>-0.000465</v>
      </c>
    </row>
    <row r="2227">
      <c r="A2227" t="inlineStr">
        <is>
          <t>QIS</t>
        </is>
      </c>
      <c r="B2227" t="inlineStr">
        <is>
          <t>CSCO US 11/21/2025 C72.5 Equity</t>
        </is>
      </c>
      <c r="C2227" t="inlineStr">
        <is>
          <t>CSCO US 11/21/2025 C72.5 Equity</t>
        </is>
      </c>
      <c r="G2227" s="1" t="n">
        <v>39.44480511801947</v>
      </c>
      <c r="H2227" s="1" t="n">
        <v>1.96</v>
      </c>
      <c r="K2227" s="4" t="n">
        <v>82623754.09</v>
      </c>
      <c r="L2227" s="5" t="n">
        <v>4375001</v>
      </c>
      <c r="M2227" s="6" t="n">
        <v>18.885425</v>
      </c>
      <c r="AB2227" s="8" t="inlineStr">
        <is>
          <t>QISSwaps</t>
        </is>
      </c>
      <c r="AG2227" t="n">
        <v>-0.000465</v>
      </c>
    </row>
    <row r="2228">
      <c r="A2228" t="inlineStr">
        <is>
          <t>QIS</t>
        </is>
      </c>
      <c r="B2228" t="inlineStr">
        <is>
          <t>CSCO UW Equity</t>
        </is>
      </c>
      <c r="C2228" t="inlineStr">
        <is>
          <t>CSCO UW Equity</t>
        </is>
      </c>
      <c r="G2228" s="1" t="n">
        <v>-1819.150804492276</v>
      </c>
      <c r="H2228" s="1" t="n">
        <v>70.72</v>
      </c>
      <c r="K2228" s="4" t="n">
        <v>82623754.09</v>
      </c>
      <c r="L2228" s="5" t="n">
        <v>4375001</v>
      </c>
      <c r="M2228" s="6" t="n">
        <v>18.885425</v>
      </c>
      <c r="AB2228" s="8" t="inlineStr">
        <is>
          <t>QISSwaps</t>
        </is>
      </c>
      <c r="AG2228" t="n">
        <v>-0.000465</v>
      </c>
    </row>
    <row r="2229">
      <c r="A2229" t="inlineStr">
        <is>
          <t>QIS</t>
        </is>
      </c>
      <c r="B2229" t="inlineStr">
        <is>
          <t>CTH6 Comdty</t>
        </is>
      </c>
      <c r="C2229" t="inlineStr">
        <is>
          <t>CTH6 Comdty</t>
        </is>
      </c>
      <c r="G2229" s="1" t="n">
        <v>-0.903055451565264</v>
      </c>
      <c r="H2229" s="1" t="n">
        <v>0.6542</v>
      </c>
      <c r="K2229" s="4" t="n">
        <v>82623754.09</v>
      </c>
      <c r="L2229" s="5" t="n">
        <v>4375001</v>
      </c>
      <c r="M2229" s="6" t="n">
        <v>18.885425</v>
      </c>
      <c r="AB2229" s="8" t="inlineStr">
        <is>
          <t>QISSwaps</t>
        </is>
      </c>
      <c r="AG2229" t="n">
        <v>-0.000465</v>
      </c>
    </row>
    <row r="2230">
      <c r="A2230" t="inlineStr">
        <is>
          <t>QIS</t>
        </is>
      </c>
      <c r="B2230" t="inlineStr">
        <is>
          <t>CTH6C 67 Comdty</t>
        </is>
      </c>
      <c r="C2230" t="inlineStr">
        <is>
          <t>CTH6C 67 Comdty</t>
        </is>
      </c>
      <c r="G2230" s="1" t="n">
        <v>-25.17078886043289</v>
      </c>
      <c r="H2230" s="1" t="n">
        <v>1.48</v>
      </c>
      <c r="K2230" s="4" t="n">
        <v>82623754.09</v>
      </c>
      <c r="L2230" s="5" t="n">
        <v>4375001</v>
      </c>
      <c r="M2230" s="6" t="n">
        <v>18.885425</v>
      </c>
      <c r="AB2230" s="8" t="inlineStr">
        <is>
          <t>QISSwaps</t>
        </is>
      </c>
      <c r="AG2230" t="n">
        <v>-0.000465</v>
      </c>
    </row>
    <row r="2231">
      <c r="A2231" t="inlineStr">
        <is>
          <t>QIS</t>
        </is>
      </c>
      <c r="B2231" t="inlineStr">
        <is>
          <t>CTK6 Comdty</t>
        </is>
      </c>
      <c r="C2231" t="inlineStr">
        <is>
          <t>CTK6 Comdty</t>
        </is>
      </c>
      <c r="G2231" s="1" t="n">
        <v>5.965297298579441</v>
      </c>
      <c r="H2231" s="1" t="n">
        <v>0.6665</v>
      </c>
      <c r="K2231" s="4" t="n">
        <v>82623754.09</v>
      </c>
      <c r="L2231" s="5" t="n">
        <v>4375001</v>
      </c>
      <c r="M2231" s="6" t="n">
        <v>18.885425</v>
      </c>
      <c r="AB2231" s="8" t="inlineStr">
        <is>
          <t>QISSwaps</t>
        </is>
      </c>
      <c r="AG2231" t="n">
        <v>-0.000465</v>
      </c>
    </row>
    <row r="2232">
      <c r="A2232" t="inlineStr">
        <is>
          <t>QIS</t>
        </is>
      </c>
      <c r="B2232" t="inlineStr">
        <is>
          <t>CTN6 Comdty</t>
        </is>
      </c>
      <c r="C2232" t="inlineStr">
        <is>
          <t>CTN6 Comdty</t>
        </is>
      </c>
      <c r="G2232" s="1" t="n">
        <v>5.449789545859368</v>
      </c>
      <c r="H2232" s="1" t="n">
        <v>0.6783</v>
      </c>
      <c r="K2232" s="4" t="n">
        <v>82623754.09</v>
      </c>
      <c r="L2232" s="5" t="n">
        <v>4375001</v>
      </c>
      <c r="M2232" s="6" t="n">
        <v>18.885425</v>
      </c>
      <c r="AB2232" s="8" t="inlineStr">
        <is>
          <t>QISSwaps</t>
        </is>
      </c>
      <c r="AG2232" t="n">
        <v>-0.000465</v>
      </c>
    </row>
    <row r="2233">
      <c r="A2233" t="inlineStr">
        <is>
          <t>QIS</t>
        </is>
      </c>
      <c r="B2233" t="inlineStr">
        <is>
          <t>CTN6 Comdty</t>
        </is>
      </c>
      <c r="C2233" t="inlineStr">
        <is>
          <t>CTN6 Comdty</t>
        </is>
      </c>
      <c r="G2233" s="1" t="n">
        <v>1.995752408504187</v>
      </c>
      <c r="H2233" s="1" t="n">
        <v>0.6783</v>
      </c>
      <c r="K2233" s="4" t="n">
        <v>82623754.09</v>
      </c>
      <c r="L2233" s="5" t="n">
        <v>4375001</v>
      </c>
      <c r="M2233" s="6" t="n">
        <v>18.885425</v>
      </c>
      <c r="AB2233" s="8" t="inlineStr">
        <is>
          <t>QISSwaps</t>
        </is>
      </c>
      <c r="AG2233" t="n">
        <v>-0.000465</v>
      </c>
    </row>
    <row r="2234">
      <c r="A2234" t="inlineStr">
        <is>
          <t>QIS</t>
        </is>
      </c>
      <c r="B2234" t="inlineStr">
        <is>
          <t>CTZ5 Comdty</t>
        </is>
      </c>
      <c r="C2234" t="inlineStr">
        <is>
          <t>CTZ5 Comdty</t>
        </is>
      </c>
      <c r="G2234" s="1" t="n">
        <v>-0.2100686110669729</v>
      </c>
      <c r="H2234" s="1" t="n">
        <v>63.73</v>
      </c>
      <c r="K2234" s="4" t="n">
        <v>82623754.09</v>
      </c>
      <c r="L2234" s="5" t="n">
        <v>4375001</v>
      </c>
      <c r="M2234" s="6" t="n">
        <v>18.885425</v>
      </c>
      <c r="AB2234" s="8" t="inlineStr">
        <is>
          <t>QISSwaps</t>
        </is>
      </c>
      <c r="AG2234" t="n">
        <v>-0.000465</v>
      </c>
    </row>
    <row r="2235">
      <c r="A2235" t="inlineStr">
        <is>
          <t>QIS</t>
        </is>
      </c>
      <c r="B2235" t="inlineStr">
        <is>
          <t>CTZ5 Comdty</t>
        </is>
      </c>
      <c r="C2235" t="inlineStr">
        <is>
          <t>CTZ5 Comdty</t>
        </is>
      </c>
      <c r="G2235" s="1" t="n">
        <v>-6.373809440099201</v>
      </c>
      <c r="H2235" s="1" t="n">
        <v>0.6374</v>
      </c>
      <c r="K2235" s="4" t="n">
        <v>82623754.09</v>
      </c>
      <c r="L2235" s="5" t="n">
        <v>4375001</v>
      </c>
      <c r="M2235" s="6" t="n">
        <v>18.885425</v>
      </c>
      <c r="AB2235" s="8" t="inlineStr">
        <is>
          <t>QISSwaps</t>
        </is>
      </c>
      <c r="AG2235" t="n">
        <v>-0.000465</v>
      </c>
    </row>
    <row r="2236">
      <c r="A2236" t="inlineStr">
        <is>
          <t>QIS</t>
        </is>
      </c>
      <c r="B2236" t="inlineStr">
        <is>
          <t>CTZ5 Comdty</t>
        </is>
      </c>
      <c r="C2236" t="inlineStr">
        <is>
          <t>CTZ5 Comdty</t>
        </is>
      </c>
      <c r="G2236" s="1" t="n">
        <v>-2.901747786271767</v>
      </c>
      <c r="H2236" s="1" t="n">
        <v>0.6374</v>
      </c>
      <c r="K2236" s="4" t="n">
        <v>82623754.09</v>
      </c>
      <c r="L2236" s="5" t="n">
        <v>4375001</v>
      </c>
      <c r="M2236" s="6" t="n">
        <v>18.885425</v>
      </c>
      <c r="AB2236" s="8" t="inlineStr">
        <is>
          <t>QISSwaps</t>
        </is>
      </c>
      <c r="AG2236" t="n">
        <v>-0.000465</v>
      </c>
    </row>
    <row r="2237">
      <c r="A2237" t="inlineStr">
        <is>
          <t>QIS</t>
        </is>
      </c>
      <c r="B2237" t="inlineStr">
        <is>
          <t>CTZ5 Comdty</t>
        </is>
      </c>
      <c r="C2237" t="inlineStr">
        <is>
          <t>CTZ5 Comdty</t>
        </is>
      </c>
      <c r="G2237" s="1" t="n">
        <v>-5.193505079894989</v>
      </c>
      <c r="H2237" s="1" t="n">
        <v>0.6374</v>
      </c>
      <c r="K2237" s="4" t="n">
        <v>82623754.09</v>
      </c>
      <c r="L2237" s="5" t="n">
        <v>4375001</v>
      </c>
      <c r="M2237" s="6" t="n">
        <v>18.885425</v>
      </c>
      <c r="AB2237" s="8" t="inlineStr">
        <is>
          <t>QISSwaps</t>
        </is>
      </c>
      <c r="AG2237" t="n">
        <v>-0.000465</v>
      </c>
    </row>
    <row r="2238">
      <c r="A2238" t="inlineStr">
        <is>
          <t>QIS</t>
        </is>
      </c>
      <c r="B2238" t="inlineStr">
        <is>
          <t>CTZ5P 64 Comdty</t>
        </is>
      </c>
      <c r="C2238" t="inlineStr">
        <is>
          <t>CTZ5P 64 Comdty</t>
        </is>
      </c>
      <c r="G2238" s="1" t="n">
        <v>-19.19123558300052</v>
      </c>
      <c r="H2238" s="1" t="n">
        <v>1.11</v>
      </c>
      <c r="K2238" s="4" t="n">
        <v>82623754.09</v>
      </c>
      <c r="L2238" s="5" t="n">
        <v>4375001</v>
      </c>
      <c r="M2238" s="6" t="n">
        <v>18.885425</v>
      </c>
      <c r="AB2238" s="8" t="inlineStr">
        <is>
          <t>QISSwaps</t>
        </is>
      </c>
      <c r="AG2238" t="n">
        <v>-0.000465</v>
      </c>
    </row>
    <row r="2239">
      <c r="A2239" t="inlineStr">
        <is>
          <t>QIS</t>
        </is>
      </c>
      <c r="B2239" t="inlineStr">
        <is>
          <t>CVX UN Equity</t>
        </is>
      </c>
      <c r="C2239" t="inlineStr">
        <is>
          <t>CVX UN Equity</t>
        </is>
      </c>
      <c r="G2239" s="1" t="n">
        <v>-845.391290276498</v>
      </c>
      <c r="H2239" s="1" t="n">
        <v>153.79</v>
      </c>
      <c r="K2239" s="4" t="n">
        <v>82623754.09</v>
      </c>
      <c r="L2239" s="5" t="n">
        <v>4375001</v>
      </c>
      <c r="M2239" s="6" t="n">
        <v>18.885425</v>
      </c>
      <c r="AB2239" s="8" t="inlineStr">
        <is>
          <t>QISSwaps</t>
        </is>
      </c>
      <c r="AG2239" t="n">
        <v>-0.000465</v>
      </c>
    </row>
    <row r="2240">
      <c r="A2240" t="inlineStr">
        <is>
          <t>QIS</t>
        </is>
      </c>
      <c r="B2240" t="inlineStr">
        <is>
          <t>CVX US 11/21/2025 C155 Equity</t>
        </is>
      </c>
      <c r="C2240" t="inlineStr">
        <is>
          <t>CVX US 11/21/2025 C155 Equity</t>
        </is>
      </c>
      <c r="G2240" s="1" t="n">
        <v>18.38312397516146</v>
      </c>
      <c r="H2240" s="1" t="n">
        <v>3.675</v>
      </c>
      <c r="K2240" s="4" t="n">
        <v>82623754.09</v>
      </c>
      <c r="L2240" s="5" t="n">
        <v>4375001</v>
      </c>
      <c r="M2240" s="6" t="n">
        <v>18.885425</v>
      </c>
      <c r="AB2240" s="8" t="inlineStr">
        <is>
          <t>QISSwaps</t>
        </is>
      </c>
      <c r="AG2240" t="n">
        <v>-0.000465</v>
      </c>
    </row>
    <row r="2241">
      <c r="A2241" t="inlineStr">
        <is>
          <t>QIS</t>
        </is>
      </c>
      <c r="B2241" t="inlineStr">
        <is>
          <t>DIS UN Equity</t>
        </is>
      </c>
      <c r="C2241" t="inlineStr">
        <is>
          <t>DIS UN Equity</t>
        </is>
      </c>
      <c r="G2241" s="1" t="n">
        <v>912.4990041918074</v>
      </c>
      <c r="H2241" s="1" t="n">
        <v>114.3</v>
      </c>
      <c r="K2241" s="4" t="n">
        <v>82623754.09</v>
      </c>
      <c r="L2241" s="5" t="n">
        <v>4375001</v>
      </c>
      <c r="M2241" s="6" t="n">
        <v>18.885425</v>
      </c>
      <c r="AB2241" s="8" t="inlineStr">
        <is>
          <t>QISSwaps</t>
        </is>
      </c>
      <c r="AG2241" t="n">
        <v>-0.000465</v>
      </c>
    </row>
    <row r="2242">
      <c r="A2242" t="inlineStr">
        <is>
          <t>QIS</t>
        </is>
      </c>
      <c r="B2242" t="inlineStr">
        <is>
          <t>DIS US 11/21/2025 P115 Equity</t>
        </is>
      </c>
      <c r="C2242" t="inlineStr">
        <is>
          <t>DIS US 11/21/2025 P115 Equity</t>
        </is>
      </c>
      <c r="G2242" s="1" t="n">
        <v>19.38474190909042</v>
      </c>
      <c r="H2242" s="1" t="n">
        <v>4.800000000000001</v>
      </c>
      <c r="K2242" s="4" t="n">
        <v>82623754.09</v>
      </c>
      <c r="L2242" s="5" t="n">
        <v>4375001</v>
      </c>
      <c r="M2242" s="6" t="n">
        <v>18.885425</v>
      </c>
      <c r="AB2242" s="8" t="inlineStr">
        <is>
          <t>QISSwaps</t>
        </is>
      </c>
      <c r="AG2242" t="n">
        <v>-0.000465</v>
      </c>
    </row>
    <row r="2243">
      <c r="A2243" t="inlineStr">
        <is>
          <t>QIS</t>
        </is>
      </c>
      <c r="B2243" t="inlineStr">
        <is>
          <t>ESZ25 Index</t>
        </is>
      </c>
      <c r="C2243" t="inlineStr">
        <is>
          <t>ESZ25 Index</t>
        </is>
      </c>
      <c r="G2243" s="1" t="n">
        <v>4.99243560961</v>
      </c>
      <c r="H2243" s="1" t="n">
        <v>6737</v>
      </c>
      <c r="K2243" s="4" t="n">
        <v>82623754.09</v>
      </c>
      <c r="L2243" s="5" t="n">
        <v>4375001</v>
      </c>
      <c r="M2243" s="6" t="n">
        <v>18.885425</v>
      </c>
      <c r="AB2243" s="8" t="inlineStr">
        <is>
          <t>QISSwaps</t>
        </is>
      </c>
      <c r="AG2243" t="n">
        <v>-0.000465</v>
      </c>
    </row>
    <row r="2244">
      <c r="A2244" t="inlineStr">
        <is>
          <t>QIS</t>
        </is>
      </c>
      <c r="B2244" t="inlineStr">
        <is>
          <t>ESZ5 Index</t>
        </is>
      </c>
      <c r="C2244" t="inlineStr">
        <is>
          <t>ESZ5 Index</t>
        </is>
      </c>
      <c r="G2244" s="1" t="n">
        <v>17.20338230150282</v>
      </c>
      <c r="H2244" s="1" t="n">
        <v>6773.25</v>
      </c>
      <c r="K2244" s="4" t="n">
        <v>82623754.09</v>
      </c>
      <c r="L2244" s="5" t="n">
        <v>4375001</v>
      </c>
      <c r="M2244" s="6" t="n">
        <v>18.885425</v>
      </c>
      <c r="AB2244" s="8" t="inlineStr">
        <is>
          <t>QISSwaps</t>
        </is>
      </c>
      <c r="AG2244" t="n">
        <v>-0.000465</v>
      </c>
    </row>
    <row r="2245">
      <c r="A2245" t="inlineStr">
        <is>
          <t>QIS</t>
        </is>
      </c>
      <c r="B2245" t="inlineStr">
        <is>
          <t>ESZ5 Index</t>
        </is>
      </c>
      <c r="C2245" t="inlineStr">
        <is>
          <t>ESZ5 Index</t>
        </is>
      </c>
      <c r="G2245" s="1" t="n">
        <v>1183.509867312289</v>
      </c>
      <c r="H2245" s="1" t="n">
        <v>6772.605263415525</v>
      </c>
      <c r="K2245" s="4" t="n">
        <v>82623754.09</v>
      </c>
      <c r="L2245" s="5" t="n">
        <v>4375001</v>
      </c>
      <c r="M2245" s="6" t="n">
        <v>18.885425</v>
      </c>
      <c r="AB2245" s="8" t="inlineStr">
        <is>
          <t>QISSwaps</t>
        </is>
      </c>
      <c r="AG2245" t="n">
        <v>-0.000465</v>
      </c>
    </row>
    <row r="2246">
      <c r="A2246" t="inlineStr">
        <is>
          <t>QIS</t>
        </is>
      </c>
      <c r="B2246" t="inlineStr">
        <is>
          <t>ESZ5 Index</t>
        </is>
      </c>
      <c r="C2246" t="inlineStr">
        <is>
          <t>ESZ5 Index</t>
        </is>
      </c>
      <c r="G2246" s="1" t="n">
        <v>-0.6101882650079999</v>
      </c>
      <c r="H2246" s="1" t="n">
        <v>6737</v>
      </c>
      <c r="K2246" s="4" t="n">
        <v>82623754.09</v>
      </c>
      <c r="L2246" s="5" t="n">
        <v>4375001</v>
      </c>
      <c r="M2246" s="6" t="n">
        <v>18.885425</v>
      </c>
      <c r="AB2246" s="8" t="inlineStr">
        <is>
          <t>QISSwaps</t>
        </is>
      </c>
      <c r="AG2246" t="n">
        <v>-0.000465</v>
      </c>
    </row>
    <row r="2247">
      <c r="A2247" t="inlineStr">
        <is>
          <t>QIS</t>
        </is>
      </c>
      <c r="B2247" t="inlineStr">
        <is>
          <t>EUR</t>
        </is>
      </c>
      <c r="C2247" t="inlineStr">
        <is>
          <t>EUR</t>
        </is>
      </c>
      <c r="G2247" s="1" t="n">
        <v>8413365.486236701</v>
      </c>
      <c r="H2247" s="1" t="n">
        <v>1.1611</v>
      </c>
      <c r="K2247" s="4" t="n">
        <v>82623754.09</v>
      </c>
      <c r="L2247" s="5" t="n">
        <v>4375001</v>
      </c>
      <c r="M2247" s="6" t="n">
        <v>18.885425</v>
      </c>
      <c r="AB2247" s="8" t="inlineStr">
        <is>
          <t>QISSwaps</t>
        </is>
      </c>
      <c r="AG2247" t="n">
        <v>-0.000465</v>
      </c>
    </row>
    <row r="2248">
      <c r="A2248" t="inlineStr">
        <is>
          <t>QIS</t>
        </is>
      </c>
      <c r="B2248" t="inlineStr">
        <is>
          <t>EUR/USD Swap 10y10y 19/09/2035 19/09/2045</t>
        </is>
      </c>
      <c r="C2248" t="inlineStr">
        <is>
          <t>EUR/USD Swap 10y10y 19/09/2035 19/09/2045</t>
        </is>
      </c>
      <c r="G2248" s="1" t="n">
        <v>-4758973.298049108</v>
      </c>
      <c r="H2248" s="1" t="n">
        <v>1</v>
      </c>
      <c r="K2248" s="4" t="n">
        <v>82623754.09</v>
      </c>
      <c r="L2248" s="5" t="n">
        <v>4375001</v>
      </c>
      <c r="M2248" s="6" t="n">
        <v>18.885425</v>
      </c>
      <c r="AB2248" s="8" t="inlineStr">
        <is>
          <t>QISSwaps</t>
        </is>
      </c>
      <c r="AG2248" t="n">
        <v>-0.000465</v>
      </c>
    </row>
    <row r="2249">
      <c r="A2249" t="inlineStr">
        <is>
          <t>QIS</t>
        </is>
      </c>
      <c r="B2249" t="inlineStr">
        <is>
          <t>EUR/USD Swap 10y10y 20/06/2035 20/06/2045</t>
        </is>
      </c>
      <c r="C2249" t="inlineStr">
        <is>
          <t>EUR/USD Swap 10y10y 20/06/2035 20/06/2045</t>
        </is>
      </c>
      <c r="G2249" s="1" t="n">
        <v>-4758973.293089042</v>
      </c>
      <c r="H2249" s="1" t="n">
        <v>1</v>
      </c>
      <c r="K2249" s="4" t="n">
        <v>82623754.09</v>
      </c>
      <c r="L2249" s="5" t="n">
        <v>4375001</v>
      </c>
      <c r="M2249" s="6" t="n">
        <v>18.885425</v>
      </c>
      <c r="AB2249" s="8" t="inlineStr">
        <is>
          <t>QISSwaps</t>
        </is>
      </c>
      <c r="AG2249" t="n">
        <v>-0.000465</v>
      </c>
    </row>
    <row r="2250">
      <c r="A2250" t="inlineStr">
        <is>
          <t>QIS</t>
        </is>
      </c>
      <c r="B2250" t="inlineStr">
        <is>
          <t>EUR/USD Swap 10y10y 20/12/2034 20/12/2044</t>
        </is>
      </c>
      <c r="C2250" t="inlineStr">
        <is>
          <t>EUR/USD Swap 10y10y 20/12/2034 20/12/2044</t>
        </is>
      </c>
      <c r="G2250" s="1" t="n">
        <v>-4758973.271132849</v>
      </c>
      <c r="H2250" s="1" t="n">
        <v>1</v>
      </c>
      <c r="K2250" s="4" t="n">
        <v>82623754.09</v>
      </c>
      <c r="L2250" s="5" t="n">
        <v>4375001</v>
      </c>
      <c r="M2250" s="6" t="n">
        <v>18.885425</v>
      </c>
      <c r="AB2250" s="8" t="inlineStr">
        <is>
          <t>QISSwaps</t>
        </is>
      </c>
      <c r="AG2250" t="n">
        <v>-0.000465</v>
      </c>
    </row>
    <row r="2251">
      <c r="A2251" t="inlineStr">
        <is>
          <t>QIS</t>
        </is>
      </c>
      <c r="B2251" t="inlineStr">
        <is>
          <t>EUR/USD Swap 10y10y 21/03/2035 21/03/2045</t>
        </is>
      </c>
      <c r="C2251" t="inlineStr">
        <is>
          <t>EUR/USD Swap 10y10y 21/03/2035 21/03/2045</t>
        </is>
      </c>
      <c r="G2251" s="1" t="n">
        <v>-4758973.288658895</v>
      </c>
      <c r="H2251" s="1" t="n">
        <v>1</v>
      </c>
      <c r="K2251" s="4" t="n">
        <v>82623754.09</v>
      </c>
      <c r="L2251" s="5" t="n">
        <v>4375001</v>
      </c>
      <c r="M2251" s="6" t="n">
        <v>18.885425</v>
      </c>
      <c r="AB2251" s="8" t="inlineStr">
        <is>
          <t>QISSwaps</t>
        </is>
      </c>
      <c r="AG2251" t="n">
        <v>-0.000465</v>
      </c>
    </row>
    <row r="2252">
      <c r="A2252" t="inlineStr">
        <is>
          <t>QIS</t>
        </is>
      </c>
      <c r="B2252" t="inlineStr">
        <is>
          <t>EUR/USD Swap 2y18y 15/09/2027 15/09/2045</t>
        </is>
      </c>
      <c r="C2252" t="inlineStr">
        <is>
          <t>EUR/USD Swap 2y18y 15/09/2027 15/09/2045</t>
        </is>
      </c>
      <c r="G2252" s="1" t="n">
        <v>-2425411.336361368</v>
      </c>
      <c r="H2252" s="1" t="n">
        <v>1</v>
      </c>
      <c r="K2252" s="4" t="n">
        <v>82623754.09</v>
      </c>
      <c r="L2252" s="5" t="n">
        <v>4375001</v>
      </c>
      <c r="M2252" s="6" t="n">
        <v>18.885425</v>
      </c>
      <c r="AB2252" s="8" t="inlineStr">
        <is>
          <t>QISSwaps</t>
        </is>
      </c>
      <c r="AG2252" t="n">
        <v>-0.000465</v>
      </c>
    </row>
    <row r="2253">
      <c r="A2253" t="inlineStr">
        <is>
          <t>QIS</t>
        </is>
      </c>
      <c r="B2253" t="inlineStr">
        <is>
          <t>EUR/USD Swap 2y18y 16/06/2027 16/06/2045</t>
        </is>
      </c>
      <c r="C2253" t="inlineStr">
        <is>
          <t>EUR/USD Swap 2y18y 16/06/2027 16/06/2045</t>
        </is>
      </c>
      <c r="G2253" s="1" t="n">
        <v>-2425411.335733728</v>
      </c>
      <c r="H2253" s="1" t="n">
        <v>1</v>
      </c>
      <c r="K2253" s="4" t="n">
        <v>82623754.09</v>
      </c>
      <c r="L2253" s="5" t="n">
        <v>4375001</v>
      </c>
      <c r="M2253" s="6" t="n">
        <v>18.885425</v>
      </c>
      <c r="AB2253" s="8" t="inlineStr">
        <is>
          <t>QISSwaps</t>
        </is>
      </c>
      <c r="AG2253" t="n">
        <v>-0.000465</v>
      </c>
    </row>
    <row r="2254">
      <c r="A2254" t="inlineStr">
        <is>
          <t>QIS</t>
        </is>
      </c>
      <c r="B2254" t="inlineStr">
        <is>
          <t>EUR/USD Swap 2y18y 16/12/2026 16/12/2044</t>
        </is>
      </c>
      <c r="C2254" t="inlineStr">
        <is>
          <t>EUR/USD Swap 2y18y 16/12/2026 16/12/2044</t>
        </is>
      </c>
      <c r="G2254" s="1" t="n">
        <v>-2425411.340090396</v>
      </c>
      <c r="H2254" s="1" t="n">
        <v>1</v>
      </c>
      <c r="K2254" s="4" t="n">
        <v>82623754.09</v>
      </c>
      <c r="L2254" s="5" t="n">
        <v>4375001</v>
      </c>
      <c r="M2254" s="6" t="n">
        <v>18.885425</v>
      </c>
      <c r="AB2254" s="8" t="inlineStr">
        <is>
          <t>QISSwaps</t>
        </is>
      </c>
      <c r="AG2254" t="n">
        <v>-0.000465</v>
      </c>
    </row>
    <row r="2255">
      <c r="A2255" t="inlineStr">
        <is>
          <t>QIS</t>
        </is>
      </c>
      <c r="B2255" t="inlineStr">
        <is>
          <t>EUR/USD Swap 2y18y 17/03/2027 17/03/2045</t>
        </is>
      </c>
      <c r="C2255" t="inlineStr">
        <is>
          <t>EUR/USD Swap 2y18y 17/03/2027 17/03/2045</t>
        </is>
      </c>
      <c r="G2255" s="1" t="n">
        <v>-2425411.327008567</v>
      </c>
      <c r="H2255" s="1" t="n">
        <v>1</v>
      </c>
      <c r="K2255" s="4" t="n">
        <v>82623754.09</v>
      </c>
      <c r="L2255" s="5" t="n">
        <v>4375001</v>
      </c>
      <c r="M2255" s="6" t="n">
        <v>18.885425</v>
      </c>
      <c r="AB2255" s="8" t="inlineStr">
        <is>
          <t>QISSwaps</t>
        </is>
      </c>
      <c r="AG2255" t="n">
        <v>-0.000465</v>
      </c>
    </row>
    <row r="2256">
      <c r="A2256" t="inlineStr">
        <is>
          <t>QIS</t>
        </is>
      </c>
      <c r="B2256" t="inlineStr">
        <is>
          <t>EUR/USD Swap 2y3y 15/09/2027 16/09/2030</t>
        </is>
      </c>
      <c r="C2256" t="inlineStr">
        <is>
          <t>EUR/USD Swap 2y3y 15/09/2027 16/09/2030</t>
        </is>
      </c>
      <c r="G2256" s="1" t="n">
        <v>-618780.8040779016</v>
      </c>
      <c r="H2256" s="1" t="n">
        <v>1</v>
      </c>
      <c r="K2256" s="4" t="n">
        <v>82623754.09</v>
      </c>
      <c r="L2256" s="5" t="n">
        <v>4375001</v>
      </c>
      <c r="M2256" s="6" t="n">
        <v>18.885425</v>
      </c>
      <c r="AB2256" s="8" t="inlineStr">
        <is>
          <t>QISSwaps</t>
        </is>
      </c>
      <c r="AG2256" t="n">
        <v>-0.000465</v>
      </c>
    </row>
    <row r="2257">
      <c r="A2257" t="inlineStr">
        <is>
          <t>QIS</t>
        </is>
      </c>
      <c r="B2257" t="inlineStr">
        <is>
          <t>EUR/USD Swap 2y3y 16/06/2027 17/06/2030</t>
        </is>
      </c>
      <c r="C2257" t="inlineStr">
        <is>
          <t>EUR/USD Swap 2y3y 16/06/2027 17/06/2030</t>
        </is>
      </c>
      <c r="G2257" s="1" t="n">
        <v>-618780.8041251918</v>
      </c>
      <c r="H2257" s="1" t="n">
        <v>1</v>
      </c>
      <c r="K2257" s="4" t="n">
        <v>82623754.09</v>
      </c>
      <c r="L2257" s="5" t="n">
        <v>4375001</v>
      </c>
      <c r="M2257" s="6" t="n">
        <v>18.885425</v>
      </c>
      <c r="AB2257" s="8" t="inlineStr">
        <is>
          <t>QISSwaps</t>
        </is>
      </c>
      <c r="AG2257" t="n">
        <v>-0.000465</v>
      </c>
    </row>
    <row r="2258">
      <c r="A2258" t="inlineStr">
        <is>
          <t>QIS</t>
        </is>
      </c>
      <c r="B2258" t="inlineStr">
        <is>
          <t>EUR/USD Swap 2y3y 16/12/2026 17/12/2029</t>
        </is>
      </c>
      <c r="C2258" t="inlineStr">
        <is>
          <t>EUR/USD Swap 2y3y 16/12/2026 17/12/2029</t>
        </is>
      </c>
      <c r="G2258" s="1" t="n">
        <v>-618780.8005863708</v>
      </c>
      <c r="H2258" s="1" t="n">
        <v>1</v>
      </c>
      <c r="K2258" s="4" t="n">
        <v>82623754.09</v>
      </c>
      <c r="L2258" s="5" t="n">
        <v>4375001</v>
      </c>
      <c r="M2258" s="6" t="n">
        <v>18.885425</v>
      </c>
      <c r="AB2258" s="8" t="inlineStr">
        <is>
          <t>QISSwaps</t>
        </is>
      </c>
      <c r="AG2258" t="n">
        <v>-0.000465</v>
      </c>
    </row>
    <row r="2259">
      <c r="A2259" t="inlineStr">
        <is>
          <t>QIS</t>
        </is>
      </c>
      <c r="B2259" t="inlineStr">
        <is>
          <t>EUR/USD Swap 2y3y 17/03/2027 18/03/2030</t>
        </is>
      </c>
      <c r="C2259" t="inlineStr">
        <is>
          <t>EUR/USD Swap 2y3y 17/03/2027 18/03/2030</t>
        </is>
      </c>
      <c r="G2259" s="1" t="n">
        <v>-618780.8015333686</v>
      </c>
      <c r="H2259" s="1" t="n">
        <v>1</v>
      </c>
      <c r="K2259" s="4" t="n">
        <v>82623754.09</v>
      </c>
      <c r="L2259" s="5" t="n">
        <v>4375001</v>
      </c>
      <c r="M2259" s="6" t="n">
        <v>18.885425</v>
      </c>
      <c r="AB2259" s="8" t="inlineStr">
        <is>
          <t>QISSwaps</t>
        </is>
      </c>
      <c r="AG2259" t="n">
        <v>-0.000465</v>
      </c>
    </row>
    <row r="2260">
      <c r="A2260" t="inlineStr">
        <is>
          <t>QIS</t>
        </is>
      </c>
      <c r="B2260" t="inlineStr">
        <is>
          <t>EUR/USD Swap 2y8y 15/09/2027 17/09/2035</t>
        </is>
      </c>
      <c r="C2260" t="inlineStr">
        <is>
          <t>EUR/USD Swap 2y8y 15/09/2027 17/09/2035</t>
        </is>
      </c>
      <c r="G2260" s="1" t="n">
        <v>-2735877.037950287</v>
      </c>
      <c r="H2260" s="1" t="n">
        <v>1</v>
      </c>
      <c r="K2260" s="4" t="n">
        <v>82623754.09</v>
      </c>
      <c r="L2260" s="5" t="n">
        <v>4375001</v>
      </c>
      <c r="M2260" s="6" t="n">
        <v>18.885425</v>
      </c>
      <c r="AB2260" s="8" t="inlineStr">
        <is>
          <t>QISSwaps</t>
        </is>
      </c>
      <c r="AG2260" t="n">
        <v>-0.000465</v>
      </c>
    </row>
    <row r="2261">
      <c r="A2261" t="inlineStr">
        <is>
          <t>QIS</t>
        </is>
      </c>
      <c r="B2261" t="inlineStr">
        <is>
          <t>EUR/USD Swap 2y8y 16/06/2027 18/06/2035</t>
        </is>
      </c>
      <c r="C2261" t="inlineStr">
        <is>
          <t>EUR/USD Swap 2y8y 16/06/2027 18/06/2035</t>
        </is>
      </c>
      <c r="G2261" s="1" t="n">
        <v>-2735877.038347164</v>
      </c>
      <c r="H2261" s="1" t="n">
        <v>1</v>
      </c>
      <c r="K2261" s="4" t="n">
        <v>82623754.09</v>
      </c>
      <c r="L2261" s="5" t="n">
        <v>4375001</v>
      </c>
      <c r="M2261" s="6" t="n">
        <v>18.885425</v>
      </c>
      <c r="AB2261" s="8" t="inlineStr">
        <is>
          <t>QISSwaps</t>
        </is>
      </c>
      <c r="AG2261" t="n">
        <v>-0.000465</v>
      </c>
    </row>
    <row r="2262">
      <c r="A2262" t="inlineStr">
        <is>
          <t>QIS</t>
        </is>
      </c>
      <c r="B2262" t="inlineStr">
        <is>
          <t>EUR/USD Swap 2y8y 16/12/2026 18/12/2034</t>
        </is>
      </c>
      <c r="C2262" t="inlineStr">
        <is>
          <t>EUR/USD Swap 2y8y 16/12/2026 18/12/2034</t>
        </is>
      </c>
      <c r="G2262" s="1" t="n">
        <v>-2735877.027012821</v>
      </c>
      <c r="H2262" s="1" t="n">
        <v>1</v>
      </c>
      <c r="K2262" s="4" t="n">
        <v>82623754.09</v>
      </c>
      <c r="L2262" s="5" t="n">
        <v>4375001</v>
      </c>
      <c r="M2262" s="6" t="n">
        <v>18.885425</v>
      </c>
      <c r="AB2262" s="8" t="inlineStr">
        <is>
          <t>QISSwaps</t>
        </is>
      </c>
      <c r="AG2262" t="n">
        <v>-0.000465</v>
      </c>
    </row>
    <row r="2263">
      <c r="A2263" t="inlineStr">
        <is>
          <t>QIS</t>
        </is>
      </c>
      <c r="B2263" t="inlineStr">
        <is>
          <t>EUR/USD Swap 2y8y 17/03/2027 19/03/2035</t>
        </is>
      </c>
      <c r="C2263" t="inlineStr">
        <is>
          <t>EUR/USD Swap 2y8y 17/03/2027 19/03/2035</t>
        </is>
      </c>
      <c r="G2263" s="1" t="n">
        <v>-2735877.029219739</v>
      </c>
      <c r="H2263" s="1" t="n">
        <v>1</v>
      </c>
      <c r="K2263" s="4" t="n">
        <v>82623754.09</v>
      </c>
      <c r="L2263" s="5" t="n">
        <v>4375001</v>
      </c>
      <c r="M2263" s="6" t="n">
        <v>18.885425</v>
      </c>
      <c r="AB2263" s="8" t="inlineStr">
        <is>
          <t>QISSwaps</t>
        </is>
      </c>
      <c r="AG2263" t="n">
        <v>-0.000465</v>
      </c>
    </row>
    <row r="2264">
      <c r="A2264" t="inlineStr">
        <is>
          <t>QIS</t>
        </is>
      </c>
      <c r="B2264" t="inlineStr">
        <is>
          <t>EUR/USD Swap 5y5y 18/09/2030 18/09/2035</t>
        </is>
      </c>
      <c r="C2264" t="inlineStr">
        <is>
          <t>EUR/USD Swap 5y5y 18/09/2030 18/09/2035</t>
        </is>
      </c>
      <c r="G2264" s="1" t="n">
        <v>-56306.20150606694</v>
      </c>
      <c r="H2264" s="1" t="n">
        <v>1</v>
      </c>
      <c r="K2264" s="4" t="n">
        <v>82623754.09</v>
      </c>
      <c r="L2264" s="5" t="n">
        <v>4375001</v>
      </c>
      <c r="M2264" s="6" t="n">
        <v>18.885425</v>
      </c>
      <c r="AB2264" s="8" t="inlineStr">
        <is>
          <t>QISSwaps</t>
        </is>
      </c>
      <c r="AG2264" t="n">
        <v>-0.000465</v>
      </c>
    </row>
    <row r="2265">
      <c r="A2265" t="inlineStr">
        <is>
          <t>QIS</t>
        </is>
      </c>
      <c r="B2265" t="inlineStr">
        <is>
          <t>EUR/USD Swap 5y5y 19/12/2029 19/12/2034</t>
        </is>
      </c>
      <c r="C2265" t="inlineStr">
        <is>
          <t>EUR/USD Swap 5y5y 19/12/2029 19/12/2034</t>
        </is>
      </c>
      <c r="G2265" s="1" t="n">
        <v>-56306.20169402986</v>
      </c>
      <c r="H2265" s="1" t="n">
        <v>1</v>
      </c>
      <c r="K2265" s="4" t="n">
        <v>82623754.09</v>
      </c>
      <c r="L2265" s="5" t="n">
        <v>4375001</v>
      </c>
      <c r="M2265" s="6" t="n">
        <v>18.885425</v>
      </c>
      <c r="AB2265" s="8" t="inlineStr">
        <is>
          <t>QISSwaps</t>
        </is>
      </c>
      <c r="AG2265" t="n">
        <v>-0.000465</v>
      </c>
    </row>
    <row r="2266">
      <c r="A2266" t="inlineStr">
        <is>
          <t>QIS</t>
        </is>
      </c>
      <c r="B2266" t="inlineStr">
        <is>
          <t>EUR/USD Swap 5y5y 20/03/2030 20/03/2035</t>
        </is>
      </c>
      <c r="C2266" t="inlineStr">
        <is>
          <t>EUR/USD Swap 5y5y 20/03/2030 20/03/2035</t>
        </is>
      </c>
      <c r="G2266" s="1" t="n">
        <v>-56306.20131660751</v>
      </c>
      <c r="H2266" s="1" t="n">
        <v>1</v>
      </c>
      <c r="K2266" s="4" t="n">
        <v>82623754.09</v>
      </c>
      <c r="L2266" s="5" t="n">
        <v>4375001</v>
      </c>
      <c r="M2266" s="6" t="n">
        <v>18.885425</v>
      </c>
      <c r="AB2266" s="8" t="inlineStr">
        <is>
          <t>QISSwaps</t>
        </is>
      </c>
      <c r="AG2266" t="n">
        <v>-0.000465</v>
      </c>
    </row>
    <row r="2267">
      <c r="A2267" t="inlineStr">
        <is>
          <t>QIS</t>
        </is>
      </c>
      <c r="B2267" t="inlineStr">
        <is>
          <t>EUR/USD Swap 5y5y 20/06/2030 20/06/2035</t>
        </is>
      </c>
      <c r="C2267" t="inlineStr">
        <is>
          <t>EUR/USD Swap 5y5y 20/06/2030 20/06/2035</t>
        </is>
      </c>
      <c r="G2267" s="1" t="n">
        <v>-56306.20175448927</v>
      </c>
      <c r="H2267" s="1" t="n">
        <v>1</v>
      </c>
      <c r="K2267" s="4" t="n">
        <v>82623754.09</v>
      </c>
      <c r="L2267" s="5" t="n">
        <v>4375001</v>
      </c>
      <c r="M2267" s="6" t="n">
        <v>18.885425</v>
      </c>
      <c r="AB2267" s="8" t="inlineStr">
        <is>
          <t>QISSwaps</t>
        </is>
      </c>
      <c r="AG2267" t="n">
        <v>-0.000465</v>
      </c>
    </row>
    <row r="2268">
      <c r="A2268" t="inlineStr">
        <is>
          <t>QIS</t>
        </is>
      </c>
      <c r="B2268" t="inlineStr">
        <is>
          <t>EURCZK,Call,24.26910163299205,21/10/2025,22/09/2025</t>
        </is>
      </c>
      <c r="C2268" t="inlineStr">
        <is>
          <t>EURCZK,Call,24.26910163299205,21/10/2025,22/09/2025</t>
        </is>
      </c>
      <c r="G2268" s="1" t="n">
        <v>-3647.491069445764</v>
      </c>
      <c r="H2268" s="1" t="n">
        <v>0.0025848790888383</v>
      </c>
      <c r="K2268" s="4" t="n">
        <v>82623754.09</v>
      </c>
      <c r="L2268" s="5" t="n">
        <v>4375001</v>
      </c>
      <c r="M2268" s="6" t="n">
        <v>18.885425</v>
      </c>
      <c r="AB2268" s="8" t="inlineStr">
        <is>
          <t>QISSwaps</t>
        </is>
      </c>
      <c r="AG2268" t="n">
        <v>-0.000465</v>
      </c>
    </row>
    <row r="2269">
      <c r="A2269" t="inlineStr">
        <is>
          <t>QIS</t>
        </is>
      </c>
      <c r="B2269" t="inlineStr">
        <is>
          <t>EURCZK,Call,24.27116566279518,04/11/2025,03/10/2025</t>
        </is>
      </c>
      <c r="C2269" t="inlineStr">
        <is>
          <t>EURCZK,Call,24.27116566279518,04/11/2025,03/10/2025</t>
        </is>
      </c>
      <c r="G2269" s="1" t="n">
        <v>-4035.033953926144</v>
      </c>
      <c r="H2269" s="1" t="n">
        <v>0.0044164393788173</v>
      </c>
      <c r="K2269" s="4" t="n">
        <v>82623754.09</v>
      </c>
      <c r="L2269" s="5" t="n">
        <v>4375001</v>
      </c>
      <c r="M2269" s="6" t="n">
        <v>18.885425</v>
      </c>
      <c r="AB2269" s="8" t="inlineStr">
        <is>
          <t>QISSwaps</t>
        </is>
      </c>
      <c r="AG2269" t="n">
        <v>-0.000465</v>
      </c>
    </row>
    <row r="2270">
      <c r="A2270" t="inlineStr">
        <is>
          <t>QIS</t>
        </is>
      </c>
      <c r="B2270" t="inlineStr">
        <is>
          <t>EURCZK,Call,24.27180485454953,22/10/2025,23/09/2025</t>
        </is>
      </c>
      <c r="C2270" t="inlineStr">
        <is>
          <t>EURCZK,Call,24.27180485454953,22/10/2025,23/09/2025</t>
        </is>
      </c>
      <c r="G2270" s="1" t="n">
        <v>-3686.565901309438</v>
      </c>
      <c r="H2270" s="1" t="n">
        <v>0.0026925404664824</v>
      </c>
      <c r="K2270" s="4" t="n">
        <v>82623754.09</v>
      </c>
      <c r="L2270" s="5" t="n">
        <v>4375001</v>
      </c>
      <c r="M2270" s="6" t="n">
        <v>18.885425</v>
      </c>
      <c r="AB2270" s="8" t="inlineStr">
        <is>
          <t>QISSwaps</t>
        </is>
      </c>
      <c r="AG2270" t="n">
        <v>-0.000465</v>
      </c>
    </row>
    <row r="2271">
      <c r="A2271" t="inlineStr">
        <is>
          <t>QIS</t>
        </is>
      </c>
      <c r="B2271" t="inlineStr">
        <is>
          <t>EURCZK,Call,24.278507505793844,31/10/2025,01/10/2025</t>
        </is>
      </c>
      <c r="C2271" t="inlineStr">
        <is>
          <t>EURCZK,Call,24.278507505793844,31/10/2025,01/10/2025</t>
        </is>
      </c>
      <c r="G2271" s="1" t="n">
        <v>-4033.273101174181</v>
      </c>
      <c r="H2271" s="1" t="n">
        <v>0.0038995543511758</v>
      </c>
      <c r="K2271" s="4" t="n">
        <v>82623754.09</v>
      </c>
      <c r="L2271" s="5" t="n">
        <v>4375001</v>
      </c>
      <c r="M2271" s="6" t="n">
        <v>18.885425</v>
      </c>
      <c r="AB2271" s="8" t="inlineStr">
        <is>
          <t>QISSwaps</t>
        </is>
      </c>
      <c r="AG2271" t="n">
        <v>-0.000465</v>
      </c>
    </row>
    <row r="2272">
      <c r="A2272" t="inlineStr">
        <is>
          <t>QIS</t>
        </is>
      </c>
      <c r="B2272" t="inlineStr">
        <is>
          <t>EURCZK,Call,24.301143897271757,21/10/2025,22/09/2025</t>
        </is>
      </c>
      <c r="C2272" t="inlineStr">
        <is>
          <t>EURCZK,Call,24.301143897271757,21/10/2025,22/09/2025</t>
        </is>
      </c>
      <c r="G2272" s="1" t="n">
        <v>-3637.878614880009</v>
      </c>
      <c r="H2272" s="1" t="n">
        <v>0.0016973920612235</v>
      </c>
      <c r="K2272" s="4" t="n">
        <v>82623754.09</v>
      </c>
      <c r="L2272" s="5" t="n">
        <v>4375001</v>
      </c>
      <c r="M2272" s="6" t="n">
        <v>18.885425</v>
      </c>
      <c r="AB2272" s="8" t="inlineStr">
        <is>
          <t>QISSwaps</t>
        </is>
      </c>
      <c r="AG2272" t="n">
        <v>-0.000465</v>
      </c>
    </row>
    <row r="2273">
      <c r="A2273" t="inlineStr">
        <is>
          <t>QIS</t>
        </is>
      </c>
      <c r="B2273" t="inlineStr">
        <is>
          <t>EURCZK,Call,24.304309346196906,22/10/2025,23/09/2025</t>
        </is>
      </c>
      <c r="C2273" t="inlineStr">
        <is>
          <t>EURCZK,Call,24.304309346196906,22/10/2025,23/09/2025</t>
        </is>
      </c>
      <c r="G2273" s="1" t="n">
        <v>-3676.711696544436</v>
      </c>
      <c r="H2273" s="1" t="n">
        <v>0.0018375798726536</v>
      </c>
      <c r="K2273" s="4" t="n">
        <v>82623754.09</v>
      </c>
      <c r="L2273" s="5" t="n">
        <v>4375001</v>
      </c>
      <c r="M2273" s="6" t="n">
        <v>18.885425</v>
      </c>
      <c r="AB2273" s="8" t="inlineStr">
        <is>
          <t>QISSwaps</t>
        </is>
      </c>
      <c r="AG2273" t="n">
        <v>-0.000465</v>
      </c>
    </row>
    <row r="2274">
      <c r="A2274" t="inlineStr">
        <is>
          <t>QIS</t>
        </is>
      </c>
      <c r="B2274" t="inlineStr">
        <is>
          <t>EURCZK,Call,24.305477024417726,14/11/2025,15/10/2025</t>
        </is>
      </c>
      <c r="C2274" t="inlineStr">
        <is>
          <t>EURCZK,Call,24.305477024417726,14/11/2025,15/10/2025</t>
        </is>
      </c>
      <c r="G2274" s="1" t="n">
        <v>-3714.62428584944</v>
      </c>
      <c r="H2274" s="1" t="n">
        <v>0.0047707126878215</v>
      </c>
      <c r="K2274" s="4" t="n">
        <v>82623754.09</v>
      </c>
      <c r="L2274" s="5" t="n">
        <v>4375001</v>
      </c>
      <c r="M2274" s="6" t="n">
        <v>18.885425</v>
      </c>
      <c r="AB2274" s="8" t="inlineStr">
        <is>
          <t>QISSwaps</t>
        </is>
      </c>
      <c r="AG2274" t="n">
        <v>-0.000465</v>
      </c>
    </row>
    <row r="2275">
      <c r="A2275" t="inlineStr">
        <is>
          <t>QIS</t>
        </is>
      </c>
      <c r="B2275" t="inlineStr">
        <is>
          <t>EURCZK,Call,24.306521570063644,04/11/2025,03/10/2025</t>
        </is>
      </c>
      <c r="C2275" t="inlineStr">
        <is>
          <t>EURCZK,Call,24.306521570063644,04/11/2025,03/10/2025</t>
        </is>
      </c>
      <c r="G2275" s="1" t="n">
        <v>-4023.303889740535</v>
      </c>
      <c r="H2275" s="1" t="n">
        <v>0.003514798183694</v>
      </c>
      <c r="K2275" s="4" t="n">
        <v>82623754.09</v>
      </c>
      <c r="L2275" s="5" t="n">
        <v>4375001</v>
      </c>
      <c r="M2275" s="6" t="n">
        <v>18.885425</v>
      </c>
      <c r="AB2275" s="8" t="inlineStr">
        <is>
          <t>QISSwaps</t>
        </is>
      </c>
      <c r="AG2275" t="n">
        <v>-0.000465</v>
      </c>
    </row>
    <row r="2276">
      <c r="A2276" t="inlineStr">
        <is>
          <t>QIS</t>
        </is>
      </c>
      <c r="B2276" t="inlineStr">
        <is>
          <t>EURCZK,Call,24.313889422894878,31/10/2025,01/10/2025</t>
        </is>
      </c>
      <c r="C2276" t="inlineStr">
        <is>
          <t>EURCZK,Call,24.313889422894878,31/10/2025,01/10/2025</t>
        </is>
      </c>
      <c r="G2276" s="1" t="n">
        <v>-4021.543089664473</v>
      </c>
      <c r="H2276" s="1" t="n">
        <v>0.0030307009430094</v>
      </c>
      <c r="K2276" s="4" t="n">
        <v>82623754.09</v>
      </c>
      <c r="L2276" s="5" t="n">
        <v>4375001</v>
      </c>
      <c r="M2276" s="6" t="n">
        <v>18.885425</v>
      </c>
      <c r="AB2276" s="8" t="inlineStr">
        <is>
          <t>QISSwaps</t>
        </is>
      </c>
      <c r="AG2276" t="n">
        <v>-0.000465</v>
      </c>
    </row>
    <row r="2277">
      <c r="A2277" t="inlineStr">
        <is>
          <t>QIS</t>
        </is>
      </c>
      <c r="B2277" t="inlineStr">
        <is>
          <t>EURCZK,Call,24.314308900002843,03/11/2025,02/10/2025</t>
        </is>
      </c>
      <c r="C2277" t="inlineStr">
        <is>
          <t>EURCZK,Call,24.314308900002843,03/11/2025,02/10/2025</t>
        </is>
      </c>
      <c r="G2277" s="1" t="n">
        <v>-4034.93254881608</v>
      </c>
      <c r="H2277" s="1" t="n">
        <v>0.0031818588874266</v>
      </c>
      <c r="K2277" s="4" t="n">
        <v>82623754.09</v>
      </c>
      <c r="L2277" s="5" t="n">
        <v>4375001</v>
      </c>
      <c r="M2277" s="6" t="n">
        <v>18.885425</v>
      </c>
      <c r="AB2277" s="8" t="inlineStr">
        <is>
          <t>QISSwaps</t>
        </is>
      </c>
      <c r="AG2277" t="n">
        <v>-0.000465</v>
      </c>
    </row>
    <row r="2278">
      <c r="A2278" t="inlineStr">
        <is>
          <t>QIS</t>
        </is>
      </c>
      <c r="B2278" t="inlineStr">
        <is>
          <t>EURCZK,Call,24.31516872872981,17/10/2025,18/09/2025</t>
        </is>
      </c>
      <c r="C2278" t="inlineStr">
        <is>
          <t>EURCZK,Call,24.31516872872981,17/10/2025,18/09/2025</t>
        </is>
      </c>
      <c r="G2278" s="1" t="n">
        <v>-3602.142135760816</v>
      </c>
      <c r="K2278" s="4" t="n">
        <v>82623754.09</v>
      </c>
      <c r="L2278" s="5" t="n">
        <v>4375001</v>
      </c>
      <c r="M2278" s="6" t="n">
        <v>18.885425</v>
      </c>
      <c r="AB2278" s="8" t="inlineStr">
        <is>
          <t>QISSwaps</t>
        </is>
      </c>
      <c r="AG2278" t="n">
        <v>-0.000465</v>
      </c>
    </row>
    <row r="2279">
      <c r="A2279" t="inlineStr">
        <is>
          <t>QIS</t>
        </is>
      </c>
      <c r="B2279" t="inlineStr">
        <is>
          <t>EURCZK,Call,24.317558953918557,20/10/2025,19/09/2025</t>
        </is>
      </c>
      <c r="C2279" t="inlineStr">
        <is>
          <t>EURCZK,Call,24.317558953918557,20/10/2025,19/09/2025</t>
        </is>
      </c>
      <c r="G2279" s="1" t="n">
        <v>-3649.47033865237</v>
      </c>
      <c r="H2279" s="1" t="n">
        <v>0.0011405968966493</v>
      </c>
      <c r="K2279" s="4" t="n">
        <v>82623754.09</v>
      </c>
      <c r="L2279" s="5" t="n">
        <v>4375001</v>
      </c>
      <c r="M2279" s="6" t="n">
        <v>18.885425</v>
      </c>
      <c r="AB2279" s="8" t="inlineStr">
        <is>
          <t>QISSwaps</t>
        </is>
      </c>
      <c r="AG2279" t="n">
        <v>-0.000465</v>
      </c>
    </row>
    <row r="2280">
      <c r="A2280" t="inlineStr">
        <is>
          <t>QIS</t>
        </is>
      </c>
      <c r="B2280" t="inlineStr">
        <is>
          <t>EURCZK,Call,24.325352507553035,18/11/2025,16/10/2025</t>
        </is>
      </c>
      <c r="C2280" t="inlineStr">
        <is>
          <t>EURCZK,Call,24.325352507553035,18/11/2025,16/10/2025</t>
        </is>
      </c>
      <c r="G2280" s="1" t="n">
        <v>-3779.455490321858</v>
      </c>
      <c r="H2280" s="1" t="n">
        <v>0.0045333624489688</v>
      </c>
      <c r="K2280" s="4" t="n">
        <v>82623754.09</v>
      </c>
      <c r="L2280" s="5" t="n">
        <v>4375001</v>
      </c>
      <c r="M2280" s="6" t="n">
        <v>18.885425</v>
      </c>
      <c r="AB2280" s="8" t="inlineStr">
        <is>
          <t>QISSwaps</t>
        </is>
      </c>
      <c r="AG2280" t="n">
        <v>-0.000465</v>
      </c>
    </row>
    <row r="2281">
      <c r="A2281" t="inlineStr">
        <is>
          <t>QIS</t>
        </is>
      </c>
      <c r="B2281" t="inlineStr">
        <is>
          <t>EURCZK,Call,24.325915099248284,29/10/2025,29/09/2025</t>
        </is>
      </c>
      <c r="C2281" t="inlineStr">
        <is>
          <t>EURCZK,Call,24.325915099248284,29/10/2025,29/09/2025</t>
        </is>
      </c>
      <c r="G2281" s="1" t="n">
        <v>-3989.840705292355</v>
      </c>
      <c r="H2281" s="1" t="n">
        <v>0.0023858657690163</v>
      </c>
      <c r="K2281" s="4" t="n">
        <v>82623754.09</v>
      </c>
      <c r="L2281" s="5" t="n">
        <v>4375001</v>
      </c>
      <c r="M2281" s="6" t="n">
        <v>18.885425</v>
      </c>
      <c r="AB2281" s="8" t="inlineStr">
        <is>
          <t>QISSwaps</t>
        </is>
      </c>
      <c r="AG2281" t="n">
        <v>-0.000465</v>
      </c>
    </row>
    <row r="2282">
      <c r="A2282" t="inlineStr">
        <is>
          <t>QIS</t>
        </is>
      </c>
      <c r="B2282" t="inlineStr">
        <is>
          <t>EURCZK,Call,24.32749195083008,19/11/2025,17/10/2025</t>
        </is>
      </c>
      <c r="C2282" t="inlineStr">
        <is>
          <t>EURCZK,Call,24.32749195083008,19/11/2025,17/10/2025</t>
        </is>
      </c>
      <c r="G2282" s="1" t="n">
        <v>-4093.340359519739</v>
      </c>
      <c r="H2282" s="1" t="n">
        <v>0.0046065178281609</v>
      </c>
      <c r="K2282" s="4" t="n">
        <v>82623754.09</v>
      </c>
      <c r="L2282" s="5" t="n">
        <v>4375001</v>
      </c>
      <c r="M2282" s="6" t="n">
        <v>18.885425</v>
      </c>
      <c r="AB2282" s="8" t="inlineStr">
        <is>
          <t>QISSwaps</t>
        </is>
      </c>
      <c r="AG2282" t="n">
        <v>-0.000465</v>
      </c>
    </row>
    <row r="2283">
      <c r="A2283" t="inlineStr">
        <is>
          <t>QIS</t>
        </is>
      </c>
      <c r="B2283" t="inlineStr">
        <is>
          <t>EURCZK,Call,24.333186161551463,21/10/2025,22/09/2025</t>
        </is>
      </c>
      <c r="C2283" t="inlineStr">
        <is>
          <t>EURCZK,Call,24.333186161551463,21/10/2025,22/09/2025</t>
        </is>
      </c>
      <c r="G2283" s="1" t="n">
        <v>-3628.30410873217</v>
      </c>
      <c r="H2283" s="1" t="n">
        <v>0.0011132065620539</v>
      </c>
      <c r="K2283" s="4" t="n">
        <v>82623754.09</v>
      </c>
      <c r="L2283" s="5" t="n">
        <v>4375001</v>
      </c>
      <c r="M2283" s="6" t="n">
        <v>18.885425</v>
      </c>
      <c r="AB2283" s="8" t="inlineStr">
        <is>
          <t>QISSwaps</t>
        </is>
      </c>
      <c r="AG2283" t="n">
        <v>-0.000465</v>
      </c>
    </row>
    <row r="2284">
      <c r="A2284" t="inlineStr">
        <is>
          <t>QIS</t>
        </is>
      </c>
      <c r="B2284" t="inlineStr">
        <is>
          <t>EURCZK,Call,24.336083670270146,23/10/2025,24/09/2025</t>
        </is>
      </c>
      <c r="C2284" t="inlineStr">
        <is>
          <t>EURCZK,Call,24.336083670270146,23/10/2025,24/09/2025</t>
        </is>
      </c>
      <c r="G2284" s="1" t="n">
        <v>-3697.23911536379</v>
      </c>
      <c r="H2284" s="1" t="n">
        <v>0.0014520521706411</v>
      </c>
      <c r="K2284" s="4" t="n">
        <v>82623754.09</v>
      </c>
      <c r="L2284" s="5" t="n">
        <v>4375001</v>
      </c>
      <c r="M2284" s="6" t="n">
        <v>18.885425</v>
      </c>
      <c r="AB2284" s="8" t="inlineStr">
        <is>
          <t>QISSwaps</t>
        </is>
      </c>
      <c r="AG2284" t="n">
        <v>-0.000465</v>
      </c>
    </row>
    <row r="2285">
      <c r="A2285" t="inlineStr">
        <is>
          <t>QIS</t>
        </is>
      </c>
      <c r="B2285" t="inlineStr">
        <is>
          <t>EURCZK,Call,24.336813837844282,22/10/2025,23/09/2025</t>
        </is>
      </c>
      <c r="C2285" t="inlineStr">
        <is>
          <t>EURCZK,Call,24.336813837844282,22/10/2025,23/09/2025</t>
        </is>
      </c>
      <c r="G2285" s="1" t="n">
        <v>-3666.896949528788</v>
      </c>
      <c r="H2285" s="1" t="n">
        <v>0.0012433999898993</v>
      </c>
      <c r="K2285" s="4" t="n">
        <v>82623754.09</v>
      </c>
      <c r="L2285" s="5" t="n">
        <v>4375001</v>
      </c>
      <c r="M2285" s="6" t="n">
        <v>18.885425</v>
      </c>
      <c r="AB2285" s="8" t="inlineStr">
        <is>
          <t>QISSwaps</t>
        </is>
      </c>
      <c r="AG2285" t="n">
        <v>-0.000465</v>
      </c>
    </row>
    <row r="2286">
      <c r="A2286" t="inlineStr">
        <is>
          <t>QIS</t>
        </is>
      </c>
      <c r="B2286" t="inlineStr">
        <is>
          <t>EURCZK,Call,24.33699140891148,27/10/2025,26/09/2025</t>
        </is>
      </c>
      <c r="C2286" t="inlineStr">
        <is>
          <t>EURCZK,Call,24.33699140891148,27/10/2025,26/09/2025</t>
        </is>
      </c>
      <c r="G2286" s="1" t="n">
        <v>-3935.735162220002</v>
      </c>
      <c r="H2286" s="1" t="n">
        <v>0.0018168270101076</v>
      </c>
      <c r="K2286" s="4" t="n">
        <v>82623754.09</v>
      </c>
      <c r="L2286" s="5" t="n">
        <v>4375001</v>
      </c>
      <c r="M2286" s="6" t="n">
        <v>18.885425</v>
      </c>
      <c r="AB2286" s="8" t="inlineStr">
        <is>
          <t>QISSwaps</t>
        </is>
      </c>
      <c r="AG2286" t="n">
        <v>-0.000465</v>
      </c>
    </row>
    <row r="2287">
      <c r="A2287" t="inlineStr">
        <is>
          <t>QIS</t>
        </is>
      </c>
      <c r="B2287" t="inlineStr">
        <is>
          <t>EURCZK,Call,24.337675803166807,14/11/2025,15/10/2025</t>
        </is>
      </c>
      <c r="C2287" t="inlineStr">
        <is>
          <t>EURCZK,Call,24.337675803166807,14/11/2025,15/10/2025</t>
        </is>
      </c>
      <c r="G2287" s="1" t="n">
        <v>-3704.801881541882</v>
      </c>
      <c r="H2287" s="1" t="n">
        <v>0.0040392178218894</v>
      </c>
      <c r="K2287" s="4" t="n">
        <v>82623754.09</v>
      </c>
      <c r="L2287" s="5" t="n">
        <v>4375001</v>
      </c>
      <c r="M2287" s="6" t="n">
        <v>18.885425</v>
      </c>
      <c r="AB2287" s="8" t="inlineStr">
        <is>
          <t>QISSwaps</t>
        </is>
      </c>
      <c r="AG2287" t="n">
        <v>-0.000465</v>
      </c>
    </row>
    <row r="2288">
      <c r="A2288" t="inlineStr">
        <is>
          <t>QIS</t>
        </is>
      </c>
      <c r="B2288" t="inlineStr">
        <is>
          <t>EURCZK,Call,24.34187747733211,04/11/2025,03/10/2025</t>
        </is>
      </c>
      <c r="C2288" t="inlineStr">
        <is>
          <t>EURCZK,Call,24.34187747733211,04/11/2025,03/10/2025</t>
        </is>
      </c>
      <c r="G2288" s="1" t="n">
        <v>-4011.624901212391</v>
      </c>
      <c r="H2288" s="1" t="n">
        <v>0.0027668695712867</v>
      </c>
      <c r="K2288" s="4" t="n">
        <v>82623754.09</v>
      </c>
      <c r="L2288" s="5" t="n">
        <v>4375001</v>
      </c>
      <c r="M2288" s="6" t="n">
        <v>18.885425</v>
      </c>
      <c r="AB2288" s="8" t="inlineStr">
        <is>
          <t>QISSwaps</t>
        </is>
      </c>
      <c r="AG2288" t="n">
        <v>-0.000465</v>
      </c>
    </row>
    <row r="2289">
      <c r="A2289" t="inlineStr">
        <is>
          <t>QIS</t>
        </is>
      </c>
      <c r="B2289" t="inlineStr">
        <is>
          <t>EURCZK,Call,24.347014086644165,05/11/2025,06/10/2025</t>
        </is>
      </c>
      <c r="C2289" t="inlineStr">
        <is>
          <t>EURCZK,Call,24.347014086644165,05/11/2025,06/10/2025</t>
        </is>
      </c>
      <c r="G2289" s="1" t="n">
        <v>-3891.02413775094</v>
      </c>
      <c r="H2289" s="1" t="n">
        <v>0.002815047570149</v>
      </c>
      <c r="K2289" s="4" t="n">
        <v>82623754.09</v>
      </c>
      <c r="L2289" s="5" t="n">
        <v>4375001</v>
      </c>
      <c r="M2289" s="6" t="n">
        <v>18.885425</v>
      </c>
      <c r="AB2289" s="8" t="inlineStr">
        <is>
          <t>QISSwaps</t>
        </is>
      </c>
      <c r="AG2289" t="n">
        <v>-0.000465</v>
      </c>
    </row>
    <row r="2290">
      <c r="A2290" t="inlineStr">
        <is>
          <t>QIS</t>
        </is>
      </c>
      <c r="B2290" t="inlineStr">
        <is>
          <t>EURCZK,Call,24.347136941801594,17/10/2025,18/09/2025</t>
        </is>
      </c>
      <c r="C2290" t="inlineStr">
        <is>
          <t>EURCZK,Call,24.347136941801594,17/10/2025,18/09/2025</t>
        </is>
      </c>
      <c r="G2290" s="1" t="n">
        <v>-3592.688995709457</v>
      </c>
      <c r="K2290" s="4" t="n">
        <v>82623754.09</v>
      </c>
      <c r="L2290" s="5" t="n">
        <v>4375001</v>
      </c>
      <c r="M2290" s="6" t="n">
        <v>18.885425</v>
      </c>
      <c r="AB2290" s="8" t="inlineStr">
        <is>
          <t>QISSwaps</t>
        </is>
      </c>
      <c r="AG2290" t="n">
        <v>-0.000465</v>
      </c>
    </row>
    <row r="2291">
      <c r="A2291" t="inlineStr">
        <is>
          <t>QIS</t>
        </is>
      </c>
      <c r="B2291" t="inlineStr">
        <is>
          <t>EURCZK,Call,24.349271339995912,31/10/2025,01/10/2025</t>
        </is>
      </c>
      <c r="C2291" t="inlineStr">
        <is>
          <t>EURCZK,Call,24.349271339995912,31/10/2025,01/10/2025</t>
        </is>
      </c>
      <c r="G2291" s="1" t="n">
        <v>-4009.864175619939</v>
      </c>
      <c r="H2291" s="1" t="n">
        <v>0.0023280732491091</v>
      </c>
      <c r="K2291" s="4" t="n">
        <v>82623754.09</v>
      </c>
      <c r="L2291" s="5" t="n">
        <v>4375001</v>
      </c>
      <c r="M2291" s="6" t="n">
        <v>18.885425</v>
      </c>
      <c r="AB2291" s="8" t="inlineStr">
        <is>
          <t>QISSwaps</t>
        </is>
      </c>
      <c r="AG2291" t="n">
        <v>-0.000465</v>
      </c>
    </row>
    <row r="2292">
      <c r="A2292" t="inlineStr">
        <is>
          <t>QIS</t>
        </is>
      </c>
      <c r="B2292" t="inlineStr">
        <is>
          <t>EURCZK,Call,24.349802910120598,20/10/2025,19/09/2025</t>
        </is>
      </c>
      <c r="C2292" t="inlineStr">
        <is>
          <t>EURCZK,Call,24.349802910120598,20/10/2025,19/09/2025</t>
        </is>
      </c>
      <c r="G2292" s="1" t="n">
        <v>-3639.811496583788</v>
      </c>
      <c r="H2292" s="1" t="n">
        <v>0.000720983205699</v>
      </c>
      <c r="K2292" s="4" t="n">
        <v>82623754.09</v>
      </c>
      <c r="L2292" s="5" t="n">
        <v>4375001</v>
      </c>
      <c r="M2292" s="6" t="n">
        <v>18.885425</v>
      </c>
      <c r="AB2292" s="8" t="inlineStr">
        <is>
          <t>QISSwaps</t>
        </is>
      </c>
      <c r="AG2292" t="n">
        <v>-0.000465</v>
      </c>
    </row>
    <row r="2293">
      <c r="A2293" t="inlineStr">
        <is>
          <t>QIS</t>
        </is>
      </c>
      <c r="B2293" t="inlineStr">
        <is>
          <t>EURCZK,Call,24.3499450340793,03/11/2025,02/10/2025</t>
        </is>
      </c>
      <c r="C2293" t="inlineStr">
        <is>
          <t>EURCZK,Call,24.3499450340793,03/11/2025,02/10/2025</t>
        </is>
      </c>
      <c r="G2293" s="1" t="n">
        <v>-4023.130946862774</v>
      </c>
      <c r="H2293" s="1" t="n">
        <v>0.0024689417884067</v>
      </c>
      <c r="K2293" s="4" t="n">
        <v>82623754.09</v>
      </c>
      <c r="L2293" s="5" t="n">
        <v>4375001</v>
      </c>
      <c r="M2293" s="6" t="n">
        <v>18.885425</v>
      </c>
      <c r="AB2293" s="8" t="inlineStr">
        <is>
          <t>QISSwaps</t>
        </is>
      </c>
      <c r="AG2293" t="n">
        <v>-0.000465</v>
      </c>
    </row>
    <row r="2294">
      <c r="A2294" t="inlineStr">
        <is>
          <t>QIS</t>
        </is>
      </c>
      <c r="B2294" t="inlineStr">
        <is>
          <t>EURCZK,Call,24.35017791090785,13/11/2025,14/10/2025</t>
        </is>
      </c>
      <c r="C2294" t="inlineStr">
        <is>
          <t>EURCZK,Call,24.35017791090785,13/11/2025,14/10/2025</t>
        </is>
      </c>
      <c r="G2294" s="1" t="n">
        <v>-3901.335895572251</v>
      </c>
      <c r="H2294" s="1" t="n">
        <v>0.0036563078283945</v>
      </c>
      <c r="K2294" s="4" t="n">
        <v>82623754.09</v>
      </c>
      <c r="L2294" s="5" t="n">
        <v>4375001</v>
      </c>
      <c r="M2294" s="6" t="n">
        <v>18.885425</v>
      </c>
      <c r="AB2294" s="8" t="inlineStr">
        <is>
          <t>QISSwaps</t>
        </is>
      </c>
      <c r="AG2294" t="n">
        <v>-0.000465</v>
      </c>
    </row>
    <row r="2295">
      <c r="A2295" t="inlineStr">
        <is>
          <t>QIS</t>
        </is>
      </c>
      <c r="B2295" t="inlineStr">
        <is>
          <t>EURCZK,Call,24.352762558466193,24/10/2025,25/09/2025</t>
        </is>
      </c>
      <c r="C2295" t="inlineStr">
        <is>
          <t>EURCZK,Call,24.352762558466193,24/10/2025,25/09/2025</t>
        </is>
      </c>
      <c r="G2295" s="1" t="n">
        <v>-3827.849105338378</v>
      </c>
      <c r="H2295" s="1" t="n">
        <v>0.0013630328295151</v>
      </c>
      <c r="K2295" s="4" t="n">
        <v>82623754.09</v>
      </c>
      <c r="L2295" s="5" t="n">
        <v>4375001</v>
      </c>
      <c r="M2295" s="6" t="n">
        <v>18.885425</v>
      </c>
      <c r="AB2295" s="8" t="inlineStr">
        <is>
          <t>QISSwaps</t>
        </is>
      </c>
      <c r="AG2295" t="n">
        <v>-0.000465</v>
      </c>
    </row>
    <row r="2296">
      <c r="A2296" t="inlineStr">
        <is>
          <t>QIS</t>
        </is>
      </c>
      <c r="B2296" t="inlineStr">
        <is>
          <t>EURCZK,Call,24.358310856803428,18/11/2025,16/10/2025</t>
        </is>
      </c>
      <c r="C2296" t="inlineStr">
        <is>
          <t>EURCZK,Call,24.358310856803428,18/11/2025,16/10/2025</t>
        </is>
      </c>
      <c r="G2296" s="1" t="n">
        <v>-3769.23472067805</v>
      </c>
      <c r="H2296" s="1" t="n">
        <v>0.0038424034661762</v>
      </c>
      <c r="K2296" s="4" t="n">
        <v>82623754.09</v>
      </c>
      <c r="L2296" s="5" t="n">
        <v>4375001</v>
      </c>
      <c r="M2296" s="6" t="n">
        <v>18.885425</v>
      </c>
      <c r="AB2296" s="8" t="inlineStr">
        <is>
          <t>QISSwaps</t>
        </is>
      </c>
      <c r="AG2296" t="n">
        <v>-0.000465</v>
      </c>
    </row>
    <row r="2297">
      <c r="A2297" t="inlineStr">
        <is>
          <t>QIS</t>
        </is>
      </c>
      <c r="B2297" t="inlineStr">
        <is>
          <t>EURCZK,Call,24.35874492631355,30/10/2025,30/09/2025</t>
        </is>
      </c>
      <c r="C2297" t="inlineStr">
        <is>
          <t>EURCZK,Call,24.35874492631355,30/10/2025,30/09/2025</t>
        </is>
      </c>
      <c r="G2297" s="1" t="n">
        <v>-4011.144458785608</v>
      </c>
      <c r="H2297" s="1" t="n">
        <v>0.002006187962205</v>
      </c>
      <c r="K2297" s="4" t="n">
        <v>82623754.09</v>
      </c>
      <c r="L2297" s="5" t="n">
        <v>4375001</v>
      </c>
      <c r="M2297" s="6" t="n">
        <v>18.885425</v>
      </c>
      <c r="AB2297" s="8" t="inlineStr">
        <is>
          <t>QISSwaps</t>
        </is>
      </c>
      <c r="AG2297" t="n">
        <v>-0.000465</v>
      </c>
    </row>
    <row r="2298">
      <c r="A2298" t="inlineStr">
        <is>
          <t>QIS</t>
        </is>
      </c>
      <c r="B2298" t="inlineStr">
        <is>
          <t>EURCZK,Call,24.360919833997087,29/10/2025,29/09/2025</t>
        </is>
      </c>
      <c r="C2298" t="inlineStr">
        <is>
          <t>EURCZK,Call,24.360919833997087,29/10/2025,29/09/2025</t>
        </is>
      </c>
      <c r="G2298" s="1" t="n">
        <v>-3978.382765780698</v>
      </c>
      <c r="H2298" s="1" t="n">
        <v>0.0017737325923168</v>
      </c>
      <c r="K2298" s="4" t="n">
        <v>82623754.09</v>
      </c>
      <c r="L2298" s="5" t="n">
        <v>4375001</v>
      </c>
      <c r="M2298" s="6" t="n">
        <v>18.885425</v>
      </c>
      <c r="AB2298" s="8" t="inlineStr">
        <is>
          <t>QISSwaps</t>
        </is>
      </c>
      <c r="AG2298" t="n">
        <v>-0.000465</v>
      </c>
    </row>
    <row r="2299">
      <c r="A2299" t="inlineStr">
        <is>
          <t>QIS</t>
        </is>
      </c>
      <c r="B2299" t="inlineStr">
        <is>
          <t>EURCZK,Call,24.362140580471973,12/11/2025,10/10/2025</t>
        </is>
      </c>
      <c r="C2299" t="inlineStr">
        <is>
          <t>EURCZK,Call,24.362140580471973,12/11/2025,10/10/2025</t>
        </is>
      </c>
      <c r="G2299" s="1" t="n">
        <v>-3828.860514261346</v>
      </c>
      <c r="H2299" s="1" t="n">
        <v>0.0032429537443495</v>
      </c>
      <c r="K2299" s="4" t="n">
        <v>82623754.09</v>
      </c>
      <c r="L2299" s="5" t="n">
        <v>4375001</v>
      </c>
      <c r="M2299" s="6" t="n">
        <v>18.885425</v>
      </c>
      <c r="AB2299" s="8" t="inlineStr">
        <is>
          <t>QISSwaps</t>
        </is>
      </c>
      <c r="AG2299" t="n">
        <v>-0.000465</v>
      </c>
    </row>
    <row r="2300">
      <c r="A2300" t="inlineStr">
        <is>
          <t>QIS</t>
        </is>
      </c>
      <c r="B2300" t="inlineStr">
        <is>
          <t>EURCZK,Call,24.36332066679617,19/11/2025,17/10/2025</t>
        </is>
      </c>
      <c r="C2300" t="inlineStr">
        <is>
          <t>EURCZK,Call,24.36332066679617,19/11/2025,17/10/2025</t>
        </is>
      </c>
      <c r="G2300" s="1" t="n">
        <v>-4081.309873807996</v>
      </c>
      <c r="H2300" s="1" t="n">
        <v>0.00386338616934</v>
      </c>
      <c r="K2300" s="4" t="n">
        <v>82623754.09</v>
      </c>
      <c r="L2300" s="5" t="n">
        <v>4375001</v>
      </c>
      <c r="M2300" s="6" t="n">
        <v>18.885425</v>
      </c>
      <c r="AB2300" s="8" t="inlineStr">
        <is>
          <t>QISSwaps</t>
        </is>
      </c>
      <c r="AG2300" t="n">
        <v>-0.000465</v>
      </c>
    </row>
    <row r="2301">
      <c r="A2301" t="inlineStr">
        <is>
          <t>QIS</t>
        </is>
      </c>
      <c r="B2301" t="inlineStr">
        <is>
          <t>EURCZK,Call,24.36522842583117,21/10/2025,22/09/2025</t>
        </is>
      </c>
      <c r="C2301" t="inlineStr">
        <is>
          <t>EURCZK,Call,24.36522842583117,21/10/2025,22/09/2025</t>
        </is>
      </c>
      <c r="G2301" s="1" t="n">
        <v>-3618.767351512492</v>
      </c>
      <c r="H2301" s="1" t="n">
        <v>0.0007251833538809</v>
      </c>
      <c r="K2301" s="4" t="n">
        <v>82623754.09</v>
      </c>
      <c r="L2301" s="5" t="n">
        <v>4375001</v>
      </c>
      <c r="M2301" s="6" t="n">
        <v>18.885425</v>
      </c>
      <c r="AB2301" s="8" t="inlineStr">
        <is>
          <t>QISSwaps</t>
        </is>
      </c>
      <c r="AG2301" t="n">
        <v>-0.000465</v>
      </c>
    </row>
    <row r="2302">
      <c r="A2302" t="inlineStr">
        <is>
          <t>QIS</t>
        </is>
      </c>
      <c r="B2302" t="inlineStr">
        <is>
          <t>EURCZK,Call,24.368915202928882,23/10/2025,24/09/2025</t>
        </is>
      </c>
      <c r="C2302" t="inlineStr">
        <is>
          <t>EURCZK,Call,24.368915202928882,23/10/2025,24/09/2025</t>
        </is>
      </c>
      <c r="G2302" s="1" t="n">
        <v>-3687.283460315828</v>
      </c>
      <c r="H2302" s="1" t="n">
        <v>0.0009969677152202999</v>
      </c>
      <c r="K2302" s="4" t="n">
        <v>82623754.09</v>
      </c>
      <c r="L2302" s="5" t="n">
        <v>4375001</v>
      </c>
      <c r="M2302" s="6" t="n">
        <v>18.885425</v>
      </c>
      <c r="AB2302" s="8" t="inlineStr">
        <is>
          <t>QISSwaps</t>
        </is>
      </c>
      <c r="AG2302" t="n">
        <v>-0.000465</v>
      </c>
    </row>
    <row r="2303">
      <c r="A2303" t="inlineStr">
        <is>
          <t>QIS</t>
        </is>
      </c>
      <c r="B2303" t="inlineStr">
        <is>
          <t>EURCZK,Call,24.36931832949166,22/10/2025,23/09/2025</t>
        </is>
      </c>
      <c r="C2303" t="inlineStr">
        <is>
          <t>EURCZK,Call,24.36931832949166,22/10/2025,23/09/2025</t>
        </is>
      </c>
      <c r="G2303" s="1" t="n">
        <v>-3657.121449883489</v>
      </c>
      <c r="H2303" s="1" t="n">
        <v>0.0008299833701337</v>
      </c>
      <c r="K2303" s="4" t="n">
        <v>82623754.09</v>
      </c>
      <c r="L2303" s="5" t="n">
        <v>4375001</v>
      </c>
      <c r="M2303" s="6" t="n">
        <v>18.885425</v>
      </c>
      <c r="AB2303" s="8" t="inlineStr">
        <is>
          <t>QISSwaps</t>
        </is>
      </c>
      <c r="AG2303" t="n">
        <v>-0.000465</v>
      </c>
    </row>
    <row r="2304">
      <c r="A2304" t="inlineStr">
        <is>
          <t>QIS</t>
        </is>
      </c>
      <c r="B2304" t="inlineStr">
        <is>
          <t>EURCZK,Call,24.369874581915887,14/11/2025,15/10/2025</t>
        </is>
      </c>
      <c r="C2304" t="inlineStr">
        <is>
          <t>EURCZK,Call,24.369874581915887,14/11/2025,15/10/2025</t>
        </is>
      </c>
      <c r="G2304" s="1" t="n">
        <v>-3695.018385162203</v>
      </c>
      <c r="H2304" s="1" t="n">
        <v>0.0034051138786637</v>
      </c>
      <c r="K2304" s="4" t="n">
        <v>82623754.09</v>
      </c>
      <c r="L2304" s="5" t="n">
        <v>4375001</v>
      </c>
      <c r="M2304" s="6" t="n">
        <v>18.885425</v>
      </c>
      <c r="AB2304" s="8" t="inlineStr">
        <is>
          <t>QISSwaps</t>
        </is>
      </c>
      <c r="AG2304" t="n">
        <v>-0.000465</v>
      </c>
    </row>
    <row r="2305">
      <c r="A2305" t="inlineStr">
        <is>
          <t>QIS</t>
        </is>
      </c>
      <c r="B2305" t="inlineStr">
        <is>
          <t>EURCZK,Call,24.37148632300231,27/10/2025,26/09/2025</t>
        </is>
      </c>
      <c r="C2305" t="inlineStr">
        <is>
          <t>EURCZK,Call,24.37148632300231,27/10/2025,26/09/2025</t>
        </is>
      </c>
      <c r="G2305" s="1" t="n">
        <v>-3924.601925083869</v>
      </c>
      <c r="H2305" s="1" t="n">
        <v>0.0012953088479397</v>
      </c>
      <c r="K2305" s="4" t="n">
        <v>82623754.09</v>
      </c>
      <c r="L2305" s="5" t="n">
        <v>4375001</v>
      </c>
      <c r="M2305" s="6" t="n">
        <v>18.885425</v>
      </c>
      <c r="AB2305" s="8" t="inlineStr">
        <is>
          <t>QISSwaps</t>
        </is>
      </c>
      <c r="AG2305" t="n">
        <v>-0.000465</v>
      </c>
    </row>
    <row r="2306">
      <c r="A2306" t="inlineStr">
        <is>
          <t>QIS</t>
        </is>
      </c>
      <c r="B2306" t="inlineStr">
        <is>
          <t>EURCZK,Call,24.37293060386361,10/11/2025,09/10/2025</t>
        </is>
      </c>
      <c r="C2306" t="inlineStr">
        <is>
          <t>EURCZK,Call,24.37293060386361,10/11/2025,09/10/2025</t>
        </is>
      </c>
      <c r="G2306" s="1" t="n">
        <v>-3826.136462709835</v>
      </c>
      <c r="H2306" s="1" t="n">
        <v>0.0027973947734034</v>
      </c>
      <c r="K2306" s="4" t="n">
        <v>82623754.09</v>
      </c>
      <c r="L2306" s="5" t="n">
        <v>4375001</v>
      </c>
      <c r="M2306" s="6" t="n">
        <v>18.885425</v>
      </c>
      <c r="AB2306" s="8" t="inlineStr">
        <is>
          <t>QISSwaps</t>
        </is>
      </c>
      <c r="AG2306" t="n">
        <v>-0.000465</v>
      </c>
    </row>
    <row r="2307">
      <c r="A2307" t="inlineStr">
        <is>
          <t>QIS</t>
        </is>
      </c>
      <c r="B2307" t="inlineStr">
        <is>
          <t>EURCZK,Call,24.377233384600572,04/11/2025,03/10/2025</t>
        </is>
      </c>
      <c r="C2307" t="inlineStr">
        <is>
          <t>EURCZK,Call,24.377233384600572,04/11/2025,03/10/2025</t>
        </is>
      </c>
      <c r="G2307" s="1" t="n">
        <v>-3999.996692243144</v>
      </c>
      <c r="H2307" s="1" t="n">
        <v>0.0021637711701575</v>
      </c>
      <c r="K2307" s="4" t="n">
        <v>82623754.09</v>
      </c>
      <c r="L2307" s="5" t="n">
        <v>4375001</v>
      </c>
      <c r="M2307" s="6" t="n">
        <v>18.885425</v>
      </c>
      <c r="AB2307" s="8" t="inlineStr">
        <is>
          <t>QISSwaps</t>
        </is>
      </c>
      <c r="AG2307" t="n">
        <v>-0.000465</v>
      </c>
    </row>
    <row r="2308">
      <c r="A2308" t="inlineStr">
        <is>
          <t>QIS</t>
        </is>
      </c>
      <c r="B2308" t="inlineStr">
        <is>
          <t>EURCZK,Call,24.37910515487338,17/10/2025,18/09/2025</t>
        </is>
      </c>
      <c r="C2308" t="inlineStr">
        <is>
          <t>EURCZK,Call,24.37910515487338,17/10/2025,18/09/2025</t>
        </is>
      </c>
      <c r="G2308" s="1" t="n">
        <v>-3583.273018853381</v>
      </c>
      <c r="K2308" s="4" t="n">
        <v>82623754.09</v>
      </c>
      <c r="L2308" s="5" t="n">
        <v>4375001</v>
      </c>
      <c r="M2308" s="6" t="n">
        <v>18.885425</v>
      </c>
      <c r="AB2308" s="8" t="inlineStr">
        <is>
          <t>QISSwaps</t>
        </is>
      </c>
      <c r="AG2308" t="n">
        <v>-0.000465</v>
      </c>
    </row>
    <row r="2309">
      <c r="A2309" t="inlineStr">
        <is>
          <t>QIS</t>
        </is>
      </c>
      <c r="B2309" t="inlineStr">
        <is>
          <t>EURCZK,Call,24.381455493350614,05/11/2025,06/10/2025</t>
        </is>
      </c>
      <c r="C2309" t="inlineStr">
        <is>
          <t>EURCZK,Call,24.381455493350614,05/11/2025,06/10/2025</t>
        </is>
      </c>
      <c r="G2309" s="1" t="n">
        <v>-3880.038928807758</v>
      </c>
      <c r="H2309" s="1" t="n">
        <v>0.0022356045110761</v>
      </c>
      <c r="K2309" s="4" t="n">
        <v>82623754.09</v>
      </c>
      <c r="L2309" s="5" t="n">
        <v>4375001</v>
      </c>
      <c r="M2309" s="6" t="n">
        <v>18.885425</v>
      </c>
      <c r="AB2309" s="8" t="inlineStr">
        <is>
          <t>QISSwaps</t>
        </is>
      </c>
      <c r="AG2309" t="n">
        <v>-0.000465</v>
      </c>
    </row>
    <row r="2310">
      <c r="A2310" t="inlineStr">
        <is>
          <t>QIS</t>
        </is>
      </c>
      <c r="B2310" t="inlineStr">
        <is>
          <t>EURCZK,Call,24.382046866322636,20/10/2025,19/09/2025</t>
        </is>
      </c>
      <c r="C2310" t="inlineStr">
        <is>
          <t>EURCZK,Call,24.382046866322636,20/10/2025,19/09/2025</t>
        </is>
      </c>
      <c r="G2310" s="1" t="n">
        <v>-3630.190949081605</v>
      </c>
      <c r="H2310" s="1" t="n">
        <v>0.0004209553696846</v>
      </c>
      <c r="K2310" s="4" t="n">
        <v>82623754.09</v>
      </c>
      <c r="L2310" s="5" t="n">
        <v>4375001</v>
      </c>
      <c r="M2310" s="6" t="n">
        <v>18.885425</v>
      </c>
      <c r="AB2310" s="8" t="inlineStr">
        <is>
          <t>QISSwaps</t>
        </is>
      </c>
      <c r="AG2310" t="n">
        <v>-0.000465</v>
      </c>
    </row>
    <row r="2311">
      <c r="A2311" t="inlineStr">
        <is>
          <t>QIS</t>
        </is>
      </c>
      <c r="B2311" t="inlineStr">
        <is>
          <t>EURCZK,Call,24.384071091574093,13/11/2025,14/10/2025</t>
        </is>
      </c>
      <c r="C2311" t="inlineStr">
        <is>
          <t>EURCZK,Call,24.384071091574093,13/11/2025,14/10/2025</t>
        </is>
      </c>
      <c r="G2311" s="1" t="n">
        <v>-3890.497936253921</v>
      </c>
      <c r="H2311" s="1" t="n">
        <v>0.0030364054743922</v>
      </c>
      <c r="K2311" s="4" t="n">
        <v>82623754.09</v>
      </c>
      <c r="L2311" s="5" t="n">
        <v>4375001</v>
      </c>
      <c r="M2311" s="6" t="n">
        <v>18.885425</v>
      </c>
      <c r="AB2311" s="8" t="inlineStr">
        <is>
          <t>QISSwaps</t>
        </is>
      </c>
      <c r="AG2311" t="n">
        <v>-0.000465</v>
      </c>
    </row>
    <row r="2312">
      <c r="A2312" t="inlineStr">
        <is>
          <t>QIS</t>
        </is>
      </c>
      <c r="B2312" t="inlineStr">
        <is>
          <t>EURCZK,Call,24.384653257096947,31/10/2025,01/10/2025</t>
        </is>
      </c>
      <c r="C2312" t="inlineStr">
        <is>
          <t>EURCZK,Call,24.384653257096947,31/10/2025,01/10/2025</t>
        </is>
      </c>
      <c r="G2312" s="1" t="n">
        <v>-3998.236062687968</v>
      </c>
      <c r="H2312" s="1" t="n">
        <v>0.001777850863974</v>
      </c>
      <c r="K2312" s="4" t="n">
        <v>82623754.09</v>
      </c>
      <c r="L2312" s="5" t="n">
        <v>4375001</v>
      </c>
      <c r="M2312" s="6" t="n">
        <v>18.885425</v>
      </c>
      <c r="AB2312" s="8" t="inlineStr">
        <is>
          <t>QISSwaps</t>
        </is>
      </c>
      <c r="AG2312" t="n">
        <v>-0.000465</v>
      </c>
    </row>
    <row r="2313">
      <c r="A2313" t="inlineStr">
        <is>
          <t>QIS</t>
        </is>
      </c>
      <c r="B2313" t="inlineStr">
        <is>
          <t>EURCZK,Call,24.38558116815576,03/11/2025,02/10/2025</t>
        </is>
      </c>
      <c r="C2313" t="inlineStr">
        <is>
          <t>EURCZK,Call,24.38558116815576,03/11/2025,02/10/2025</t>
        </is>
      </c>
      <c r="G2313" s="1" t="n">
        <v>-4011.381046293264</v>
      </c>
      <c r="H2313" s="1" t="n">
        <v>0.00190494014642</v>
      </c>
      <c r="K2313" s="4" t="n">
        <v>82623754.09</v>
      </c>
      <c r="L2313" s="5" t="n">
        <v>4375001</v>
      </c>
      <c r="M2313" s="6" t="n">
        <v>18.885425</v>
      </c>
      <c r="AB2313" s="8" t="inlineStr">
        <is>
          <t>QISSwaps</t>
        </is>
      </c>
      <c r="AG2313" t="n">
        <v>-0.000465</v>
      </c>
    </row>
    <row r="2314">
      <c r="A2314" t="inlineStr">
        <is>
          <t>QIS</t>
        </is>
      </c>
      <c r="B2314" t="inlineStr">
        <is>
          <t>EURCZK,Call,24.386571701516456,24/10/2025,25/09/2025</t>
        </is>
      </c>
      <c r="C2314" t="inlineStr">
        <is>
          <t>EURCZK,Call,24.386571701516456,24/10/2025,25/09/2025</t>
        </is>
      </c>
      <c r="G2314" s="1" t="n">
        <v>-3817.242728251538</v>
      </c>
      <c r="H2314" s="1" t="n">
        <v>0.000947044101698</v>
      </c>
      <c r="K2314" s="4" t="n">
        <v>82623754.09</v>
      </c>
      <c r="L2314" s="5" t="n">
        <v>4375001</v>
      </c>
      <c r="M2314" s="6" t="n">
        <v>18.885425</v>
      </c>
      <c r="AB2314" s="8" t="inlineStr">
        <is>
          <t>QISSwaps</t>
        </is>
      </c>
      <c r="AG2314" t="n">
        <v>-0.000465</v>
      </c>
    </row>
    <row r="2315">
      <c r="A2315" t="inlineStr">
        <is>
          <t>QIS</t>
        </is>
      </c>
      <c r="B2315" t="inlineStr">
        <is>
          <t>EURCZK,Call,24.39126920605382,18/11/2025,16/10/2025</t>
        </is>
      </c>
      <c r="C2315" t="inlineStr">
        <is>
          <t>EURCZK,Call,24.39126920605382,18/11/2025,16/10/2025</t>
        </is>
      </c>
      <c r="G2315" s="1" t="n">
        <v>-3759.055355036589</v>
      </c>
      <c r="H2315" s="1" t="n">
        <v>0.0032475923675439</v>
      </c>
      <c r="K2315" s="4" t="n">
        <v>82623754.09</v>
      </c>
      <c r="L2315" s="5" t="n">
        <v>4375001</v>
      </c>
      <c r="M2315" s="6" t="n">
        <v>18.885425</v>
      </c>
      <c r="AB2315" s="8" t="inlineStr">
        <is>
          <t>QISSwaps</t>
        </is>
      </c>
      <c r="AG2315" t="n">
        <v>-0.000465</v>
      </c>
    </row>
    <row r="2316">
      <c r="A2316" t="inlineStr">
        <is>
          <t>QIS</t>
        </is>
      </c>
      <c r="B2316" t="inlineStr">
        <is>
          <t>EURCZK,Call,24.393420060775647,07/11/2025,08/10/2025</t>
        </is>
      </c>
      <c r="C2316" t="inlineStr">
        <is>
          <t>EURCZK,Call,24.393420060775647,07/11/2025,08/10/2025</t>
        </is>
      </c>
      <c r="G2316" s="1" t="n">
        <v>-3836.329671478101</v>
      </c>
      <c r="H2316" s="1" t="n">
        <v>0.0023621094285016</v>
      </c>
      <c r="K2316" s="4" t="n">
        <v>82623754.09</v>
      </c>
      <c r="L2316" s="5" t="n">
        <v>4375001</v>
      </c>
      <c r="M2316" s="6" t="n">
        <v>18.885425</v>
      </c>
      <c r="AB2316" s="8" t="inlineStr">
        <is>
          <t>QISSwaps</t>
        </is>
      </c>
      <c r="AG2316" t="n">
        <v>-0.000465</v>
      </c>
    </row>
    <row r="2317">
      <c r="A2317" t="inlineStr">
        <is>
          <t>QIS</t>
        </is>
      </c>
      <c r="B2317" t="inlineStr">
        <is>
          <t>EURCZK,Call,24.39416099098723,30/10/2025,30/09/2025</t>
        </is>
      </c>
      <c r="C2317" t="inlineStr">
        <is>
          <t>EURCZK,Call,24.39416099098723,30/10/2025,30/09/2025</t>
        </is>
      </c>
      <c r="G2317" s="1" t="n">
        <v>-3999.505949945976</v>
      </c>
      <c r="H2317" s="1" t="n">
        <v>0.0015071964767671</v>
      </c>
      <c r="K2317" s="4" t="n">
        <v>82623754.09</v>
      </c>
      <c r="L2317" s="5" t="n">
        <v>4375001</v>
      </c>
      <c r="M2317" s="6" t="n">
        <v>18.885425</v>
      </c>
      <c r="AB2317" s="8" t="inlineStr">
        <is>
          <t>QISSwaps</t>
        </is>
      </c>
      <c r="AG2317" t="n">
        <v>-0.000465</v>
      </c>
    </row>
    <row r="2318">
      <c r="A2318" t="inlineStr">
        <is>
          <t>QIS</t>
        </is>
      </c>
      <c r="B2318" t="inlineStr">
        <is>
          <t>EURCZK,Call,24.395439852773457,12/11/2025,10/10/2025</t>
        </is>
      </c>
      <c r="C2318" t="inlineStr">
        <is>
          <t>EURCZK,Call,24.395439852773457,12/11/2025,10/10/2025</t>
        </is>
      </c>
      <c r="G2318" s="1" t="n">
        <v>-3818.41501679265</v>
      </c>
      <c r="H2318" s="1" t="n">
        <v>0.002683074865216</v>
      </c>
      <c r="K2318" s="4" t="n">
        <v>82623754.09</v>
      </c>
      <c r="L2318" s="5" t="n">
        <v>4375001</v>
      </c>
      <c r="M2318" s="6" t="n">
        <v>18.885425</v>
      </c>
      <c r="AB2318" s="8" t="inlineStr">
        <is>
          <t>QISSwaps</t>
        </is>
      </c>
      <c r="AG2318" t="n">
        <v>-0.000465</v>
      </c>
    </row>
    <row r="2319">
      <c r="A2319" t="inlineStr">
        <is>
          <t>QIS</t>
        </is>
      </c>
      <c r="B2319" t="inlineStr">
        <is>
          <t>EURCZK,Call,24.395924568745894,29/10/2025,29/09/2025</t>
        </is>
      </c>
      <c r="C2319" t="inlineStr">
        <is>
          <t>EURCZK,Call,24.395924568745894,29/10/2025,29/09/2025</t>
        </is>
      </c>
      <c r="G2319" s="1" t="n">
        <v>-3966.974112490797</v>
      </c>
      <c r="H2319" s="1" t="n">
        <v>0.0013118765147468</v>
      </c>
      <c r="K2319" s="4" t="n">
        <v>82623754.09</v>
      </c>
      <c r="L2319" s="5" t="n">
        <v>4375001</v>
      </c>
      <c r="M2319" s="6" t="n">
        <v>18.885425</v>
      </c>
      <c r="AB2319" s="8" t="inlineStr">
        <is>
          <t>QISSwaps</t>
        </is>
      </c>
      <c r="AG2319" t="n">
        <v>-0.000465</v>
      </c>
    </row>
    <row r="2320">
      <c r="A2320" t="inlineStr">
        <is>
          <t>QIS</t>
        </is>
      </c>
      <c r="B2320" t="inlineStr">
        <is>
          <t>EURCZK,Call,24.397270690110876,21/10/2025,22/09/2025</t>
        </is>
      </c>
      <c r="C2320" t="inlineStr">
        <is>
          <t>EURCZK,Call,24.397270690110876,21/10/2025,22/09/2025</t>
        </is>
      </c>
      <c r="G2320" s="1" t="n">
        <v>-3609.268145040367</v>
      </c>
      <c r="H2320" s="1" t="n">
        <v>0.0004382834389482</v>
      </c>
      <c r="K2320" s="4" t="n">
        <v>82623754.09</v>
      </c>
      <c r="L2320" s="5" t="n">
        <v>4375001</v>
      </c>
      <c r="M2320" s="6" t="n">
        <v>18.885425</v>
      </c>
      <c r="AB2320" s="8" t="inlineStr">
        <is>
          <t>QISSwaps</t>
        </is>
      </c>
      <c r="AG2320" t="n">
        <v>-0.000465</v>
      </c>
    </row>
    <row r="2321">
      <c r="A2321" t="inlineStr">
        <is>
          <t>QIS</t>
        </is>
      </c>
      <c r="B2321" t="inlineStr">
        <is>
          <t>EURCZK,Call,24.399149382762264,19/11/2025,17/10/2025</t>
        </is>
      </c>
      <c r="C2321" t="inlineStr">
        <is>
          <t>EURCZK,Call,24.399149382762264,19/11/2025,17/10/2025</t>
        </is>
      </c>
      <c r="G2321" s="1" t="n">
        <v>-4069.332347356633</v>
      </c>
      <c r="H2321" s="1" t="n">
        <v>0.003230220903958</v>
      </c>
      <c r="K2321" s="4" t="n">
        <v>82623754.09</v>
      </c>
      <c r="L2321" s="5" t="n">
        <v>4375001</v>
      </c>
      <c r="M2321" s="6" t="n">
        <v>18.885425</v>
      </c>
      <c r="AB2321" s="8" t="inlineStr">
        <is>
          <t>QISSwaps</t>
        </is>
      </c>
      <c r="AG2321" t="n">
        <v>-0.000465</v>
      </c>
    </row>
    <row r="2322">
      <c r="A2322" t="inlineStr">
        <is>
          <t>QIS</t>
        </is>
      </c>
      <c r="B2322" t="inlineStr">
        <is>
          <t>EURCZK,Call,24.40174673558762,23/10/2025,24/09/2025</t>
        </is>
      </c>
      <c r="C2322" t="inlineStr">
        <is>
          <t>EURCZK,Call,24.40174673558762,23/10/2025,24/09/2025</t>
        </is>
      </c>
      <c r="G2322" s="1" t="n">
        <v>-3677.367962984466</v>
      </c>
      <c r="H2322" s="1" t="n">
        <v>0.0006713705342222</v>
      </c>
      <c r="K2322" s="4" t="n">
        <v>82623754.09</v>
      </c>
      <c r="L2322" s="5" t="n">
        <v>4375001</v>
      </c>
      <c r="M2322" s="6" t="n">
        <v>18.885425</v>
      </c>
      <c r="AB2322" s="8" t="inlineStr">
        <is>
          <t>QISSwaps</t>
        </is>
      </c>
      <c r="AG2322" t="n">
        <v>-0.000465</v>
      </c>
    </row>
    <row r="2323">
      <c r="A2323" t="inlineStr">
        <is>
          <t>QIS</t>
        </is>
      </c>
      <c r="B2323" t="inlineStr">
        <is>
          <t>EURCZK,Call,24.40182282113904,22/10/2025,23/09/2025</t>
        </is>
      </c>
      <c r="C2323" t="inlineStr">
        <is>
          <t>EURCZK,Call,24.40182282113904,22/10/2025,23/09/2025</t>
        </is>
      </c>
      <c r="G2323" s="1" t="n">
        <v>-3647.384988629742</v>
      </c>
      <c r="H2323" s="1" t="n">
        <v>0.0005316999663911</v>
      </c>
      <c r="K2323" s="4" t="n">
        <v>82623754.09</v>
      </c>
      <c r="L2323" s="5" t="n">
        <v>4375001</v>
      </c>
      <c r="M2323" s="6" t="n">
        <v>18.885425</v>
      </c>
      <c r="AB2323" s="8" t="inlineStr">
        <is>
          <t>QISSwaps</t>
        </is>
      </c>
      <c r="AG2323" t="n">
        <v>-0.000465</v>
      </c>
    </row>
    <row r="2324">
      <c r="A2324" t="inlineStr">
        <is>
          <t>QIS</t>
        </is>
      </c>
      <c r="B2324" t="inlineStr">
        <is>
          <t>EURCZK,Call,24.402073360664968,14/11/2025,15/10/2025</t>
        </is>
      </c>
      <c r="C2324" t="inlineStr">
        <is>
          <t>EURCZK,Call,24.402073360664968,14/11/2025,15/10/2025</t>
        </is>
      </c>
      <c r="G2324" s="1" t="n">
        <v>-3685.273591488373</v>
      </c>
      <c r="H2324" s="1" t="n">
        <v>0.0028638233496628</v>
      </c>
      <c r="K2324" s="4" t="n">
        <v>82623754.09</v>
      </c>
      <c r="L2324" s="5" t="n">
        <v>4375001</v>
      </c>
      <c r="M2324" s="6" t="n">
        <v>18.885425</v>
      </c>
      <c r="AB2324" s="8" t="inlineStr">
        <is>
          <t>QISSwaps</t>
        </is>
      </c>
      <c r="AG2324" t="n">
        <v>-0.000465</v>
      </c>
    </row>
    <row r="2325">
      <c r="A2325" t="inlineStr">
        <is>
          <t>QIS</t>
        </is>
      </c>
      <c r="B2325" t="inlineStr">
        <is>
          <t>EURCZK,Call,24.405981237093137,27/10/2025,26/09/2025</t>
        </is>
      </c>
      <c r="C2325" t="inlineStr">
        <is>
          <t>EURCZK,Call,24.405981237093137,27/10/2025,26/09/2025</t>
        </is>
      </c>
      <c r="G2325" s="1" t="n">
        <v>-3913.515861047682</v>
      </c>
      <c r="H2325" s="1" t="n">
        <v>0.0009200060629568001</v>
      </c>
      <c r="K2325" s="4" t="n">
        <v>82623754.09</v>
      </c>
      <c r="L2325" s="5" t="n">
        <v>4375001</v>
      </c>
      <c r="M2325" s="6" t="n">
        <v>18.885425</v>
      </c>
      <c r="AB2325" s="8" t="inlineStr">
        <is>
          <t>QISSwaps</t>
        </is>
      </c>
      <c r="AG2325" t="n">
        <v>-0.000465</v>
      </c>
    </row>
    <row r="2326">
      <c r="A2326" t="inlineStr">
        <is>
          <t>QIS</t>
        </is>
      </c>
      <c r="B2326" t="inlineStr">
        <is>
          <t>EURCZK,Call,24.40633641958017,10/11/2025,09/10/2025</t>
        </is>
      </c>
      <c r="C2326" t="inlineStr">
        <is>
          <t>EURCZK,Call,24.40633641958017,10/11/2025,09/10/2025</t>
        </is>
      </c>
      <c r="G2326" s="1" t="n">
        <v>-3815.669694180121</v>
      </c>
      <c r="H2326" s="1" t="n">
        <v>0.0022848776673027</v>
      </c>
      <c r="K2326" s="4" t="n">
        <v>82623754.09</v>
      </c>
      <c r="L2326" s="5" t="n">
        <v>4375001</v>
      </c>
      <c r="M2326" s="6" t="n">
        <v>18.885425</v>
      </c>
      <c r="AB2326" s="8" t="inlineStr">
        <is>
          <t>QISSwaps</t>
        </is>
      </c>
      <c r="AG2326" t="n">
        <v>-0.000465</v>
      </c>
    </row>
    <row r="2327">
      <c r="A2327" t="inlineStr">
        <is>
          <t>QIS</t>
        </is>
      </c>
      <c r="B2327" t="inlineStr">
        <is>
          <t>EURCZK,Call,24.411073367945164,17/10/2025,18/09/2025</t>
        </is>
      </c>
      <c r="C2327" t="inlineStr">
        <is>
          <t>EURCZK,Call,24.411073367945164,17/10/2025,18/09/2025</t>
        </is>
      </c>
      <c r="G2327" s="1" t="n">
        <v>-3573.894010647649</v>
      </c>
      <c r="K2327" s="4" t="n">
        <v>82623754.09</v>
      </c>
      <c r="L2327" s="5" t="n">
        <v>4375001</v>
      </c>
      <c r="M2327" s="6" t="n">
        <v>18.885425</v>
      </c>
      <c r="AB2327" s="8" t="inlineStr">
        <is>
          <t>QISSwaps</t>
        </is>
      </c>
      <c r="AG2327" t="n">
        <v>-0.000465</v>
      </c>
    </row>
    <row r="2328">
      <c r="A2328" t="inlineStr">
        <is>
          <t>QIS</t>
        </is>
      </c>
      <c r="B2328" t="inlineStr">
        <is>
          <t>EURCZK,Call,24.41258929186904,04/11/2025,03/10/2025</t>
        </is>
      </c>
      <c r="C2328" t="inlineStr">
        <is>
          <t>EURCZK,Call,24.41258929186904,04/11/2025,03/10/2025</t>
        </is>
      </c>
      <c r="G2328" s="1" t="n">
        <v>-3988.418968876798</v>
      </c>
      <c r="H2328" s="1" t="n">
        <v>0.0016882145052223</v>
      </c>
      <c r="K2328" s="4" t="n">
        <v>82623754.09</v>
      </c>
      <c r="L2328" s="5" t="n">
        <v>4375001</v>
      </c>
      <c r="M2328" s="6" t="n">
        <v>18.885425</v>
      </c>
      <c r="AB2328" s="8" t="inlineStr">
        <is>
          <t>QISSwaps</t>
        </is>
      </c>
      <c r="AG2328" t="n">
        <v>-0.000465</v>
      </c>
    </row>
    <row r="2329">
      <c r="A2329" t="inlineStr">
        <is>
          <t>QIS</t>
        </is>
      </c>
      <c r="B2329" t="inlineStr">
        <is>
          <t>EURCZK,Call,24.414290822524677,20/10/2025,19/09/2025</t>
        </is>
      </c>
      <c r="C2329" t="inlineStr">
        <is>
          <t>EURCZK,Call,24.414290822524677,20/10/2025,19/09/2025</t>
        </is>
      </c>
      <c r="G2329" s="1" t="n">
        <v>-3620.60849397693</v>
      </c>
      <c r="H2329" s="1" t="n">
        <v>0.0002207654141096</v>
      </c>
      <c r="K2329" s="4" t="n">
        <v>82623754.09</v>
      </c>
      <c r="L2329" s="5" t="n">
        <v>4375001</v>
      </c>
      <c r="M2329" s="6" t="n">
        <v>18.885425</v>
      </c>
      <c r="AB2329" s="8" t="inlineStr">
        <is>
          <t>QISSwaps</t>
        </is>
      </c>
      <c r="AG2329" t="n">
        <v>-0.000465</v>
      </c>
    </row>
    <row r="2330">
      <c r="A2330" t="inlineStr">
        <is>
          <t>QIS</t>
        </is>
      </c>
      <c r="B2330" t="inlineStr">
        <is>
          <t>EURCZK,Call,24.415896900057064,05/11/2025,06/10/2025</t>
        </is>
      </c>
      <c r="C2330" t="inlineStr">
        <is>
          <t>EURCZK,Call,24.415896900057064,05/11/2025,06/10/2025</t>
        </is>
      </c>
      <c r="G2330" s="1" t="n">
        <v>-3869.100174738323</v>
      </c>
      <c r="H2330" s="1" t="n">
        <v>0.0017713651628841</v>
      </c>
      <c r="K2330" s="4" t="n">
        <v>82623754.09</v>
      </c>
      <c r="L2330" s="5" t="n">
        <v>4375001</v>
      </c>
      <c r="M2330" s="6" t="n">
        <v>18.885425</v>
      </c>
      <c r="AB2330" s="8" t="inlineStr">
        <is>
          <t>QISSwaps</t>
        </is>
      </c>
      <c r="AG2330" t="n">
        <v>-0.000465</v>
      </c>
    </row>
    <row r="2331">
      <c r="A2331" t="inlineStr">
        <is>
          <t>QIS</t>
        </is>
      </c>
      <c r="B2331" t="inlineStr">
        <is>
          <t>EURCZK,Call,24.417964272240333,13/11/2025,14/10/2025</t>
        </is>
      </c>
      <c r="C2331" t="inlineStr">
        <is>
          <t>EURCZK,Call,24.417964272240333,13/11/2025,14/10/2025</t>
        </is>
      </c>
      <c r="G2331" s="1" t="n">
        <v>-3879.705076262449</v>
      </c>
      <c r="H2331" s="1" t="n">
        <v>0.0025158733304427</v>
      </c>
      <c r="K2331" s="4" t="n">
        <v>82623754.09</v>
      </c>
      <c r="L2331" s="5" t="n">
        <v>4375001</v>
      </c>
      <c r="M2331" s="6" t="n">
        <v>18.885425</v>
      </c>
      <c r="AB2331" s="8" t="inlineStr">
        <is>
          <t>QISSwaps</t>
        </is>
      </c>
      <c r="AG2331" t="n">
        <v>-0.000465</v>
      </c>
    </row>
    <row r="2332">
      <c r="A2332" t="inlineStr">
        <is>
          <t>QIS</t>
        </is>
      </c>
      <c r="B2332" t="inlineStr">
        <is>
          <t>EURCZK,Call,24.42003517419798,31/10/2025,01/10/2025</t>
        </is>
      </c>
      <c r="C2332" t="inlineStr">
        <is>
          <t>EURCZK,Call,24.42003517419798,31/10/2025,01/10/2025</t>
        </is>
      </c>
      <c r="G2332" s="1" t="n">
        <v>-3986.658456661271</v>
      </c>
      <c r="H2332" s="1" t="n">
        <v>0.0013555932688358</v>
      </c>
      <c r="K2332" s="4" t="n">
        <v>82623754.09</v>
      </c>
      <c r="L2332" s="5" t="n">
        <v>4375001</v>
      </c>
      <c r="M2332" s="6" t="n">
        <v>18.885425</v>
      </c>
      <c r="AB2332" s="8" t="inlineStr">
        <is>
          <t>QISSwaps</t>
        </is>
      </c>
      <c r="AG2332" t="n">
        <v>-0.000465</v>
      </c>
    </row>
    <row r="2333">
      <c r="A2333" t="inlineStr">
        <is>
          <t>QIS</t>
        </is>
      </c>
      <c r="B2333" t="inlineStr">
        <is>
          <t>EURCZK,Call,24.420380844566715,24/10/2025,25/09/2025</t>
        </is>
      </c>
      <c r="C2333" t="inlineStr">
        <is>
          <t>EURCZK,Call,24.420380844566715,24/10/2025,25/09/2025</t>
        </is>
      </c>
      <c r="G2333" s="1" t="n">
        <v>-3806.680373111272</v>
      </c>
      <c r="H2333" s="1" t="n">
        <v>0.0006573640892686</v>
      </c>
      <c r="K2333" s="4" t="n">
        <v>82623754.09</v>
      </c>
      <c r="L2333" s="5" t="n">
        <v>4375001</v>
      </c>
      <c r="M2333" s="6" t="n">
        <v>18.885425</v>
      </c>
      <c r="AB2333" s="8" t="inlineStr">
        <is>
          <t>QISSwaps</t>
        </is>
      </c>
      <c r="AG2333" t="n">
        <v>-0.000465</v>
      </c>
    </row>
    <row r="2334">
      <c r="A2334" t="inlineStr">
        <is>
          <t>QIS</t>
        </is>
      </c>
      <c r="B2334" t="inlineStr">
        <is>
          <t>EURCZK,Call,24.42063442281416,06/11/2025,07/10/2025</t>
        </is>
      </c>
      <c r="C2334" t="inlineStr">
        <is>
          <t>EURCZK,Call,24.42063442281416,06/11/2025,07/10/2025</t>
        </is>
      </c>
      <c r="G2334" s="1" t="n">
        <v>-3877.905528249306</v>
      </c>
      <c r="H2334" s="1" t="n">
        <v>0.0018603283299999</v>
      </c>
      <c r="K2334" s="4" t="n">
        <v>82623754.09</v>
      </c>
      <c r="L2334" s="5" t="n">
        <v>4375001</v>
      </c>
      <c r="M2334" s="6" t="n">
        <v>18.885425</v>
      </c>
      <c r="AB2334" s="8" t="inlineStr">
        <is>
          <t>QISSwaps</t>
        </is>
      </c>
      <c r="AG2334" t="n">
        <v>-0.000465</v>
      </c>
    </row>
    <row r="2335">
      <c r="A2335" t="inlineStr">
        <is>
          <t>QIS</t>
        </is>
      </c>
      <c r="B2335" t="inlineStr">
        <is>
          <t>EURCZK,Call,24.421217302232215,03/11/2025,02/10/2025</t>
        </is>
      </c>
      <c r="C2335" t="inlineStr">
        <is>
          <t>EURCZK,Call,24.421217302232215,03/11/2025,02/10/2025</t>
        </is>
      </c>
      <c r="G2335" s="1" t="n">
        <v>-3999.682545551324</v>
      </c>
      <c r="H2335" s="1" t="n">
        <v>0.0014669712297589</v>
      </c>
      <c r="K2335" s="4" t="n">
        <v>82623754.09</v>
      </c>
      <c r="L2335" s="5" t="n">
        <v>4375001</v>
      </c>
      <c r="M2335" s="6" t="n">
        <v>18.885425</v>
      </c>
      <c r="AB2335" s="8" t="inlineStr">
        <is>
          <t>QISSwaps</t>
        </is>
      </c>
      <c r="AG2335" t="n">
        <v>-0.000465</v>
      </c>
    </row>
    <row r="2336">
      <c r="A2336" t="inlineStr">
        <is>
          <t>QIS</t>
        </is>
      </c>
      <c r="B2336" t="inlineStr">
        <is>
          <t>EURCZK,Call,24.42422755530421,18/11/2025,16/10/2025</t>
        </is>
      </c>
      <c r="C2336" t="inlineStr">
        <is>
          <t>EURCZK,Call,24.42422755530421,18/11/2025,16/10/2025</t>
        </is>
      </c>
      <c r="G2336" s="1" t="n">
        <v>-3748.917170064068</v>
      </c>
      <c r="H2336" s="1" t="n">
        <v>0.0027396730035681</v>
      </c>
      <c r="K2336" s="4" t="n">
        <v>82623754.09</v>
      </c>
      <c r="L2336" s="5" t="n">
        <v>4375001</v>
      </c>
      <c r="M2336" s="6" t="n">
        <v>18.885425</v>
      </c>
      <c r="AB2336" s="8" t="inlineStr">
        <is>
          <t>QISSwaps</t>
        </is>
      </c>
      <c r="AG2336" t="n">
        <v>-0.000465</v>
      </c>
    </row>
    <row r="2337">
      <c r="A2337" t="inlineStr">
        <is>
          <t>QIS</t>
        </is>
      </c>
      <c r="B2337" t="inlineStr">
        <is>
          <t>EURCZK,Call,24.427074263183144,07/11/2025,08/10/2025</t>
        </is>
      </c>
      <c r="C2337" t="inlineStr">
        <is>
          <t>EURCZK,Call,24.427074263183144,07/11/2025,08/10/2025</t>
        </is>
      </c>
      <c r="G2337" s="1" t="n">
        <v>-3825.766009640855</v>
      </c>
      <c r="H2337" s="1" t="n">
        <v>0.0019116736233465</v>
      </c>
      <c r="K2337" s="4" t="n">
        <v>82623754.09</v>
      </c>
      <c r="L2337" s="5" t="n">
        <v>4375001</v>
      </c>
      <c r="M2337" s="6" t="n">
        <v>18.885425</v>
      </c>
      <c r="AB2337" s="8" t="inlineStr">
        <is>
          <t>QISSwaps</t>
        </is>
      </c>
      <c r="AG2337" t="n">
        <v>-0.000465</v>
      </c>
    </row>
    <row r="2338">
      <c r="A2338" t="inlineStr">
        <is>
          <t>QIS</t>
        </is>
      </c>
      <c r="B2338" t="inlineStr">
        <is>
          <t>EURCZK,Call,24.42873912507494,12/11/2025,10/10/2025</t>
        </is>
      </c>
      <c r="C2338" t="inlineStr">
        <is>
          <t>EURCZK,Call,24.42873912507494,12/11/2025,10/10/2025</t>
        </is>
      </c>
      <c r="G2338" s="1" t="n">
        <v>-3808.012205564575</v>
      </c>
      <c r="H2338" s="1" t="n">
        <v>0.00221607621925</v>
      </c>
      <c r="K2338" s="4" t="n">
        <v>82623754.09</v>
      </c>
      <c r="L2338" s="5" t="n">
        <v>4375001</v>
      </c>
      <c r="M2338" s="6" t="n">
        <v>18.885425</v>
      </c>
      <c r="AB2338" s="8" t="inlineStr">
        <is>
          <t>QISSwaps</t>
        </is>
      </c>
      <c r="AG2338" t="n">
        <v>-0.000465</v>
      </c>
    </row>
    <row r="2339">
      <c r="A2339" t="inlineStr">
        <is>
          <t>QIS</t>
        </is>
      </c>
      <c r="B2339" t="inlineStr">
        <is>
          <t>EURCZK,Call,24.429312954390582,21/10/2025,22/09/2025</t>
        </is>
      </c>
      <c r="C2339" t="inlineStr">
        <is>
          <t>EURCZK,Call,24.429312954390582,21/10/2025,22/09/2025</t>
        </is>
      </c>
      <c r="G2339" s="1" t="n">
        <v>-3599.806292434037</v>
      </c>
      <c r="H2339" s="1" t="n">
        <v>0.0002725616851034</v>
      </c>
      <c r="K2339" s="4" t="n">
        <v>82623754.09</v>
      </c>
      <c r="L2339" s="5" t="n">
        <v>4375001</v>
      </c>
      <c r="M2339" s="6" t="n">
        <v>18.885425</v>
      </c>
      <c r="AB2339" s="8" t="inlineStr">
        <is>
          <t>QISSwaps</t>
        </is>
      </c>
      <c r="AG2339" t="n">
        <v>-0.000465</v>
      </c>
    </row>
    <row r="2340">
      <c r="A2340" t="inlineStr">
        <is>
          <t>QIS</t>
        </is>
      </c>
      <c r="B2340" t="inlineStr">
        <is>
          <t>EURCZK,Call,24.429577055660918,30/10/2025,30/09/2025</t>
        </is>
      </c>
      <c r="C2340" t="inlineStr">
        <is>
          <t>EURCZK,Call,24.429577055660918,30/10/2025,30/09/2025</t>
        </is>
      </c>
      <c r="G2340" s="1" t="n">
        <v>-3987.918022169797</v>
      </c>
      <c r="H2340" s="1" t="n">
        <v>0.0011313810890806</v>
      </c>
      <c r="K2340" s="4" t="n">
        <v>82623754.09</v>
      </c>
      <c r="L2340" s="5" t="n">
        <v>4375001</v>
      </c>
      <c r="M2340" s="6" t="n">
        <v>18.885425</v>
      </c>
      <c r="AB2340" s="8" t="inlineStr">
        <is>
          <t>QISSwaps</t>
        </is>
      </c>
      <c r="AG2340" t="n">
        <v>-0.000465</v>
      </c>
    </row>
    <row r="2341">
      <c r="A2341" t="inlineStr">
        <is>
          <t>QIS</t>
        </is>
      </c>
      <c r="B2341" t="inlineStr">
        <is>
          <t>EURCZK,Call,24.430929303494697,29/10/2025,29/09/2025</t>
        </is>
      </c>
      <c r="C2341" t="inlineStr">
        <is>
          <t>EURCZK,Call,24.430929303494697,29/10/2025,29/09/2025</t>
        </is>
      </c>
      <c r="G2341" s="1" t="n">
        <v>-3955.614463155111</v>
      </c>
      <c r="H2341" s="1" t="n">
        <v>0.0009699811660394</v>
      </c>
      <c r="K2341" s="4" t="n">
        <v>82623754.09</v>
      </c>
      <c r="L2341" s="5" t="n">
        <v>4375001</v>
      </c>
      <c r="M2341" s="6" t="n">
        <v>18.885425</v>
      </c>
      <c r="AB2341" s="8" t="inlineStr">
        <is>
          <t>QISSwaps</t>
        </is>
      </c>
      <c r="AG2341" t="n">
        <v>-0.000465</v>
      </c>
    </row>
    <row r="2342">
      <c r="A2342" t="inlineStr">
        <is>
          <t>QIS</t>
        </is>
      </c>
      <c r="B2342" t="inlineStr">
        <is>
          <t>EURCZK,Call,24.434272139414045,14/11/2025,15/10/2025</t>
        </is>
      </c>
      <c r="C2342" t="inlineStr">
        <is>
          <t>EURCZK,Call,24.434272139414045,14/11/2025,15/10/2025</t>
        </is>
      </c>
      <c r="G2342" s="1" t="n">
        <v>-3675.567296649627</v>
      </c>
      <c r="H2342" s="1" t="n">
        <v>0.0024051731789414</v>
      </c>
      <c r="K2342" s="4" t="n">
        <v>82623754.09</v>
      </c>
      <c r="L2342" s="5" t="n">
        <v>4375001</v>
      </c>
      <c r="M2342" s="6" t="n">
        <v>18.885425</v>
      </c>
      <c r="AB2342" s="8" t="inlineStr">
        <is>
          <t>QISSwaps</t>
        </is>
      </c>
      <c r="AG2342" t="n">
        <v>-0.000465</v>
      </c>
    </row>
    <row r="2343">
      <c r="A2343" t="inlineStr">
        <is>
          <t>QIS</t>
        </is>
      </c>
      <c r="B2343" t="inlineStr">
        <is>
          <t>EURCZK,Call,24.434327312786415,22/10/2025,23/09/2025</t>
        </is>
      </c>
      <c r="C2343" t="inlineStr">
        <is>
          <t>EURCZK,Call,24.434327312786415,22/10/2025,23/09/2025</t>
        </is>
      </c>
      <c r="G2343" s="1" t="n">
        <v>-3637.687358177845</v>
      </c>
      <c r="H2343" s="1" t="n">
        <v>0.0003511934427015</v>
      </c>
      <c r="K2343" s="4" t="n">
        <v>82623754.09</v>
      </c>
      <c r="L2343" s="5" t="n">
        <v>4375001</v>
      </c>
      <c r="M2343" s="6" t="n">
        <v>18.885425</v>
      </c>
      <c r="AB2343" s="8" t="inlineStr">
        <is>
          <t>QISSwaps</t>
        </is>
      </c>
      <c r="AG2343" t="n">
        <v>-0.000465</v>
      </c>
    </row>
    <row r="2344">
      <c r="A2344" t="inlineStr">
        <is>
          <t>QIS</t>
        </is>
      </c>
      <c r="B2344" t="inlineStr">
        <is>
          <t>EURCZK,Call,24.434578268246355,23/10/2025,24/09/2025</t>
        </is>
      </c>
      <c r="C2344" t="inlineStr">
        <is>
          <t>EURCZK,Call,24.434578268246355,23/10/2025,24/09/2025</t>
        </is>
      </c>
      <c r="G2344" s="1" t="n">
        <v>-3667.49240768302</v>
      </c>
      <c r="H2344" s="1" t="n">
        <v>0.0004578650814724</v>
      </c>
      <c r="K2344" s="4" t="n">
        <v>82623754.09</v>
      </c>
      <c r="L2344" s="5" t="n">
        <v>4375001</v>
      </c>
      <c r="M2344" s="6" t="n">
        <v>18.885425</v>
      </c>
      <c r="AB2344" s="8" t="inlineStr">
        <is>
          <t>QISSwaps</t>
        </is>
      </c>
      <c r="AG2344" t="n">
        <v>-0.000465</v>
      </c>
    </row>
    <row r="2345">
      <c r="A2345" t="inlineStr">
        <is>
          <t>QIS</t>
        </is>
      </c>
      <c r="B2345" t="inlineStr">
        <is>
          <t>EURCZK,Call,24.434978098728358,19/11/2025,17/10/2025</t>
        </is>
      </c>
      <c r="C2345" t="inlineStr">
        <is>
          <t>EURCZK,Call,24.434978098728358,19/11/2025,17/10/2025</t>
        </is>
      </c>
      <c r="G2345" s="1" t="n">
        <v>-4057.407469779374</v>
      </c>
      <c r="H2345" s="1" t="n">
        <v>0.0026962744620452</v>
      </c>
      <c r="K2345" s="4" t="n">
        <v>82623754.09</v>
      </c>
      <c r="L2345" s="5" t="n">
        <v>4375001</v>
      </c>
      <c r="M2345" s="6" t="n">
        <v>18.885425</v>
      </c>
      <c r="AB2345" s="8" t="inlineStr">
        <is>
          <t>QISSwaps</t>
        </is>
      </c>
      <c r="AG2345" t="n">
        <v>-0.000465</v>
      </c>
    </row>
    <row r="2346">
      <c r="A2346" t="inlineStr">
        <is>
          <t>QIS</t>
        </is>
      </c>
      <c r="B2346" t="inlineStr">
        <is>
          <t>EURCZK,Call,24.43974223529673,10/11/2025,09/10/2025</t>
        </is>
      </c>
      <c r="C2346" t="inlineStr">
        <is>
          <t>EURCZK,Call,24.43974223529673,10/11/2025,09/10/2025</t>
        </is>
      </c>
      <c r="G2346" s="1" t="n">
        <v>-3805.245816273382</v>
      </c>
      <c r="H2346" s="1" t="n">
        <v>0.00186388044508</v>
      </c>
      <c r="K2346" s="4" t="n">
        <v>82623754.09</v>
      </c>
      <c r="L2346" s="5" t="n">
        <v>4375001</v>
      </c>
      <c r="M2346" s="6" t="n">
        <v>18.885425</v>
      </c>
      <c r="AB2346" s="8" t="inlineStr">
        <is>
          <t>QISSwaps</t>
        </is>
      </c>
      <c r="AG2346" t="n">
        <v>-0.000465</v>
      </c>
    </row>
    <row r="2347">
      <c r="A2347" t="inlineStr">
        <is>
          <t>QIS</t>
        </is>
      </c>
      <c r="B2347" t="inlineStr">
        <is>
          <t>EURCZK,Call,24.440476151183965,27/10/2025,26/09/2025</t>
        </is>
      </c>
      <c r="C2347" t="inlineStr">
        <is>
          <t>EURCZK,Call,24.440476151183965,27/10/2025,26/09/2025</t>
        </is>
      </c>
      <c r="G2347" s="1" t="n">
        <v>-3902.476703981888</v>
      </c>
      <c r="H2347" s="1" t="n">
        <v>0.0006536672205488</v>
      </c>
      <c r="K2347" s="4" t="n">
        <v>82623754.09</v>
      </c>
      <c r="L2347" s="5" t="n">
        <v>4375001</v>
      </c>
      <c r="M2347" s="6" t="n">
        <v>18.885425</v>
      </c>
      <c r="AB2347" s="8" t="inlineStr">
        <is>
          <t>QISSwaps</t>
        </is>
      </c>
      <c r="AG2347" t="n">
        <v>-0.000465</v>
      </c>
    </row>
    <row r="2348">
      <c r="A2348" t="inlineStr">
        <is>
          <t>QIS</t>
        </is>
      </c>
      <c r="B2348" t="inlineStr">
        <is>
          <t>EURCZK,Call,24.443041581016953,17/10/2025,18/09/2025</t>
        </is>
      </c>
      <c r="C2348" t="inlineStr">
        <is>
          <t>EURCZK,Call,24.443041581016953,17/10/2025,18/09/2025</t>
        </is>
      </c>
      <c r="G2348" s="1" t="n">
        <v>-3564.551777818674</v>
      </c>
      <c r="K2348" s="4" t="n">
        <v>82623754.09</v>
      </c>
      <c r="L2348" s="5" t="n">
        <v>4375001</v>
      </c>
      <c r="M2348" s="6" t="n">
        <v>18.885425</v>
      </c>
      <c r="AB2348" s="8" t="inlineStr">
        <is>
          <t>QISSwaps</t>
        </is>
      </c>
      <c r="AG2348" t="n">
        <v>-0.000465</v>
      </c>
    </row>
    <row r="2349">
      <c r="A2349" t="inlineStr">
        <is>
          <t>QIS</t>
        </is>
      </c>
      <c r="B2349" t="inlineStr">
        <is>
          <t>EURCZK,Call,24.446534778726715,20/10/2025,19/09/2025</t>
        </is>
      </c>
      <c r="C2349" t="inlineStr">
        <is>
          <t>EURCZK,Call,24.446534778726715,20/10/2025,19/09/2025</t>
        </is>
      </c>
      <c r="G2349" s="1" t="n">
        <v>-3611.063930433226</v>
      </c>
      <c r="H2349" s="1" t="n">
        <v>0.0001497228172683</v>
      </c>
      <c r="K2349" s="4" t="n">
        <v>82623754.09</v>
      </c>
      <c r="L2349" s="5" t="n">
        <v>4375001</v>
      </c>
      <c r="M2349" s="6" t="n">
        <v>18.885425</v>
      </c>
      <c r="AB2349" s="8" t="inlineStr">
        <is>
          <t>QISSwaps</t>
        </is>
      </c>
      <c r="AG2349" t="n">
        <v>-0.000465</v>
      </c>
    </row>
    <row r="2350">
      <c r="A2350" t="inlineStr">
        <is>
          <t>QIS</t>
        </is>
      </c>
      <c r="B2350" t="inlineStr">
        <is>
          <t>EURCZK,Call,24.447945199137504,04/11/2025,03/10/2025</t>
        </is>
      </c>
      <c r="C2350" t="inlineStr">
        <is>
          <t>EURCZK,Call,24.447945199137504,04/11/2025,03/10/2025</t>
        </is>
      </c>
      <c r="G2350" s="1" t="n">
        <v>-3976.891439281397</v>
      </c>
      <c r="H2350" s="1" t="n">
        <v>0.0013167646030502</v>
      </c>
      <c r="K2350" s="4" t="n">
        <v>82623754.09</v>
      </c>
      <c r="L2350" s="5" t="n">
        <v>4375001</v>
      </c>
      <c r="M2350" s="6" t="n">
        <v>18.885425</v>
      </c>
      <c r="AB2350" s="8" t="inlineStr">
        <is>
          <t>QISSwaps</t>
        </is>
      </c>
      <c r="AG2350" t="n">
        <v>-0.000465</v>
      </c>
    </row>
    <row r="2351">
      <c r="A2351" t="inlineStr">
        <is>
          <t>QIS</t>
        </is>
      </c>
      <c r="B2351" t="inlineStr">
        <is>
          <t>EURCZK,Call,24.450338306763513,05/11/2025,06/10/2025</t>
        </is>
      </c>
      <c r="C2351" t="inlineStr">
        <is>
          <t>EURCZK,Call,24.450338306763513,05/11/2025,06/10/2025</t>
        </is>
      </c>
      <c r="G2351" s="1" t="n">
        <v>-3858.207613976722</v>
      </c>
      <c r="H2351" s="1" t="n">
        <v>0.0014031282982449</v>
      </c>
      <c r="K2351" s="4" t="n">
        <v>82623754.09</v>
      </c>
      <c r="L2351" s="5" t="n">
        <v>4375001</v>
      </c>
      <c r="M2351" s="6" t="n">
        <v>18.885425</v>
      </c>
      <c r="AB2351" s="8" t="inlineStr">
        <is>
          <t>QISSwaps</t>
        </is>
      </c>
      <c r="AG2351" t="n">
        <v>-0.000465</v>
      </c>
    </row>
    <row r="2352">
      <c r="A2352" t="inlineStr">
        <is>
          <t>QIS</t>
        </is>
      </c>
      <c r="B2352" t="inlineStr">
        <is>
          <t>EURCZK,Call,24.451857452906577,13/11/2025,14/10/2025</t>
        </is>
      </c>
      <c r="C2352" t="inlineStr">
        <is>
          <t>EURCZK,Call,24.451857452906577,13/11/2025,14/10/2025</t>
        </is>
      </c>
      <c r="G2352" s="1" t="n">
        <v>-3868.957065719087</v>
      </c>
      <c r="H2352" s="1" t="n">
        <v>0.0020832701020171</v>
      </c>
      <c r="K2352" s="4" t="n">
        <v>82623754.09</v>
      </c>
      <c r="L2352" s="5" t="n">
        <v>4375001</v>
      </c>
      <c r="M2352" s="6" t="n">
        <v>18.885425</v>
      </c>
      <c r="AB2352" s="8" t="inlineStr">
        <is>
          <t>QISSwaps</t>
        </is>
      </c>
      <c r="AG2352" t="n">
        <v>-0.000465</v>
      </c>
    </row>
    <row r="2353">
      <c r="A2353" t="inlineStr">
        <is>
          <t>QIS</t>
        </is>
      </c>
      <c r="B2353" t="inlineStr">
        <is>
          <t>EURCZK,Call,24.454189987616978,24/10/2025,25/09/2025</t>
        </is>
      </c>
      <c r="C2353" t="inlineStr">
        <is>
          <t>EURCZK,Call,24.454189987616978,24/10/2025,25/09/2025</t>
        </is>
      </c>
      <c r="G2353" s="1" t="n">
        <v>-3796.161796635741</v>
      </c>
      <c r="H2353" s="1" t="n">
        <v>0.0004568904619325</v>
      </c>
      <c r="K2353" s="4" t="n">
        <v>82623754.09</v>
      </c>
      <c r="L2353" s="5" t="n">
        <v>4375001</v>
      </c>
      <c r="M2353" s="6" t="n">
        <v>18.885425</v>
      </c>
      <c r="AB2353" s="8" t="inlineStr">
        <is>
          <t>QISSwaps</t>
        </is>
      </c>
      <c r="AG2353" t="n">
        <v>-0.000465</v>
      </c>
    </row>
    <row r="2354">
      <c r="A2354" t="inlineStr">
        <is>
          <t>QIS</t>
        </is>
      </c>
      <c r="B2354" t="inlineStr">
        <is>
          <t>EURCZK,Call,24.45496778980858,06/11/2025,07/10/2025</t>
        </is>
      </c>
      <c r="C2354" t="inlineStr">
        <is>
          <t>EURCZK,Call,24.45496778980858,06/11/2025,07/10/2025</t>
        </is>
      </c>
      <c r="G2354" s="1" t="n">
        <v>-3867.02445956206</v>
      </c>
      <c r="H2354" s="1" t="n">
        <v>0.0014876737766408</v>
      </c>
      <c r="K2354" s="4" t="n">
        <v>82623754.09</v>
      </c>
      <c r="L2354" s="5" t="n">
        <v>4375001</v>
      </c>
      <c r="M2354" s="6" t="n">
        <v>18.885425</v>
      </c>
      <c r="AB2354" s="8" t="inlineStr">
        <is>
          <t>QISSwaps</t>
        </is>
      </c>
      <c r="AG2354" t="n">
        <v>-0.000465</v>
      </c>
    </row>
    <row r="2355">
      <c r="A2355" t="inlineStr">
        <is>
          <t>QIS</t>
        </is>
      </c>
      <c r="B2355" t="inlineStr">
        <is>
          <t>EURCZK,Call,24.455417091299015,31/10/2025,01/10/2025</t>
        </is>
      </c>
      <c r="C2355" t="inlineStr">
        <is>
          <t>EURCZK,Call,24.455417091299015,31/10/2025,01/10/2025</t>
        </is>
      </c>
      <c r="G2355" s="1" t="n">
        <v>-3975.131065459325</v>
      </c>
      <c r="H2355" s="1" t="n">
        <v>0.0010346465568428</v>
      </c>
      <c r="K2355" s="4" t="n">
        <v>82623754.09</v>
      </c>
      <c r="L2355" s="5" t="n">
        <v>4375001</v>
      </c>
      <c r="M2355" s="6" t="n">
        <v>18.885425</v>
      </c>
      <c r="AB2355" s="8" t="inlineStr">
        <is>
          <t>QISSwaps</t>
        </is>
      </c>
      <c r="AG2355" t="n">
        <v>-0.000465</v>
      </c>
    </row>
    <row r="2356">
      <c r="A2356" t="inlineStr">
        <is>
          <t>QIS</t>
        </is>
      </c>
      <c r="B2356" t="inlineStr">
        <is>
          <t>EURCZK,Call,24.456853436308673,03/11/2025,02/10/2025</t>
        </is>
      </c>
      <c r="C2356" t="inlineStr">
        <is>
          <t>EURCZK,Call,24.456853436308673,03/11/2025,02/10/2025</t>
        </is>
      </c>
      <c r="G2356" s="1" t="n">
        <v>-3988.035145276121</v>
      </c>
      <c r="H2356" s="1" t="n">
        <v>0.0011303702999254</v>
      </c>
      <c r="K2356" s="4" t="n">
        <v>82623754.09</v>
      </c>
      <c r="L2356" s="5" t="n">
        <v>4375001</v>
      </c>
      <c r="M2356" s="6" t="n">
        <v>18.885425</v>
      </c>
      <c r="AB2356" s="8" t="inlineStr">
        <is>
          <t>QISSwaps</t>
        </is>
      </c>
      <c r="AG2356" t="n">
        <v>-0.000465</v>
      </c>
    </row>
    <row r="2357">
      <c r="A2357" t="inlineStr">
        <is>
          <t>QIS</t>
        </is>
      </c>
      <c r="B2357" t="inlineStr">
        <is>
          <t>EURCZK,Call,24.457185904554603,18/11/2025,16/10/2025</t>
        </is>
      </c>
      <c r="C2357" t="inlineStr">
        <is>
          <t>EURCZK,Call,24.457185904554603,18/11/2025,16/10/2025</t>
        </is>
      </c>
      <c r="G2357" s="1" t="n">
        <v>-3738.819943930883</v>
      </c>
      <c r="H2357" s="1" t="n">
        <v>0.0023110918674798</v>
      </c>
      <c r="K2357" s="4" t="n">
        <v>82623754.09</v>
      </c>
      <c r="L2357" s="5" t="n">
        <v>4375001</v>
      </c>
      <c r="M2357" s="6" t="n">
        <v>18.885425</v>
      </c>
      <c r="AB2357" s="8" t="inlineStr">
        <is>
          <t>QISSwaps</t>
        </is>
      </c>
      <c r="AG2357" t="n">
        <v>-0.000465</v>
      </c>
    </row>
    <row r="2358">
      <c r="A2358" t="inlineStr">
        <is>
          <t>QIS</t>
        </is>
      </c>
      <c r="B2358" t="inlineStr">
        <is>
          <t>EURCZK,Call,24.460728465590638,07/11/2025,08/10/2025</t>
        </is>
      </c>
      <c r="C2358" t="inlineStr">
        <is>
          <t>EURCZK,Call,24.460728465590638,07/11/2025,08/10/2025</t>
        </is>
      </c>
      <c r="G2358" s="1" t="n">
        <v>-3815.245919726654</v>
      </c>
      <c r="H2358" s="1" t="n">
        <v>0.0015473275659929</v>
      </c>
      <c r="K2358" s="4" t="n">
        <v>82623754.09</v>
      </c>
      <c r="L2358" s="5" t="n">
        <v>4375001</v>
      </c>
      <c r="M2358" s="6" t="n">
        <v>18.885425</v>
      </c>
      <c r="AB2358" s="8" t="inlineStr">
        <is>
          <t>QISSwaps</t>
        </is>
      </c>
      <c r="AG2358" t="n">
        <v>-0.000465</v>
      </c>
    </row>
    <row r="2359">
      <c r="A2359" t="inlineStr">
        <is>
          <t>QIS</t>
        </is>
      </c>
      <c r="B2359" t="inlineStr">
        <is>
          <t>EURCZK,Call,24.46135521867029,21/10/2025,22/09/2025</t>
        </is>
      </c>
      <c r="C2359" t="inlineStr">
        <is>
          <t>EURCZK,Call,24.46135521867029,21/10/2025,22/09/2025</t>
        </is>
      </c>
      <c r="G2359" s="1" t="n">
        <v>-3590.381598100376</v>
      </c>
      <c r="H2359" s="1" t="n">
        <v>0.0001916311347322</v>
      </c>
      <c r="K2359" s="4" t="n">
        <v>82623754.09</v>
      </c>
      <c r="L2359" s="5" t="n">
        <v>4375001</v>
      </c>
      <c r="M2359" s="6" t="n">
        <v>18.885425</v>
      </c>
      <c r="AB2359" s="8" t="inlineStr">
        <is>
          <t>QISSwaps</t>
        </is>
      </c>
      <c r="AG2359" t="n">
        <v>-0.000465</v>
      </c>
    </row>
    <row r="2360">
      <c r="A2360" t="inlineStr">
        <is>
          <t>QIS</t>
        </is>
      </c>
      <c r="B2360" t="inlineStr">
        <is>
          <t>EURCZK,Call,24.46203839737642,12/11/2025,10/10/2025</t>
        </is>
      </c>
      <c r="C2360" t="inlineStr">
        <is>
          <t>EURCZK,Call,24.46203839737642,12/11/2025,10/10/2025</t>
        </is>
      </c>
      <c r="G2360" s="1" t="n">
        <v>-3797.651848306573</v>
      </c>
      <c r="H2360" s="1" t="n">
        <v>0.0018300702253957</v>
      </c>
      <c r="K2360" s="4" t="n">
        <v>82623754.09</v>
      </c>
      <c r="L2360" s="5" t="n">
        <v>4375001</v>
      </c>
      <c r="M2360" s="6" t="n">
        <v>18.885425</v>
      </c>
      <c r="AB2360" s="8" t="inlineStr">
        <is>
          <t>QISSwaps</t>
        </is>
      </c>
      <c r="AG2360" t="n">
        <v>-0.000465</v>
      </c>
    </row>
    <row r="2361">
      <c r="A2361" t="inlineStr">
        <is>
          <t>QIS</t>
        </is>
      </c>
      <c r="B2361" t="inlineStr">
        <is>
          <t>EURCZK,Call,24.4649931203346,30/10/2025,30/09/2025</t>
        </is>
      </c>
      <c r="C2361" t="inlineStr">
        <is>
          <t>EURCZK,Call,24.4649931203346,30/10/2025,30/09/2025</t>
        </is>
      </c>
      <c r="G2361" s="1" t="n">
        <v>-3976.380382780116</v>
      </c>
      <c r="H2361" s="1" t="n">
        <v>0.0008503614661938</v>
      </c>
      <c r="K2361" s="4" t="n">
        <v>82623754.09</v>
      </c>
      <c r="L2361" s="5" t="n">
        <v>4375001</v>
      </c>
      <c r="M2361" s="6" t="n">
        <v>18.885425</v>
      </c>
      <c r="AB2361" s="8" t="inlineStr">
        <is>
          <t>QISSwaps</t>
        </is>
      </c>
      <c r="AG2361" t="n">
        <v>-0.000465</v>
      </c>
    </row>
    <row r="2362">
      <c r="A2362" t="inlineStr">
        <is>
          <t>QIS</t>
        </is>
      </c>
      <c r="B2362" t="inlineStr">
        <is>
          <t>EURCZK,Call,24.465934038243503,29/10/2025,29/09/2025</t>
        </is>
      </c>
      <c r="C2362" t="inlineStr">
        <is>
          <t>EURCZK,Call,24.465934038243503,29/10/2025,29/09/2025</t>
        </is>
      </c>
      <c r="G2362" s="1" t="n">
        <v>-3944.303537523942</v>
      </c>
      <c r="H2362" s="1" t="n">
        <v>0.0007181517378163</v>
      </c>
      <c r="K2362" s="4" t="n">
        <v>82623754.09</v>
      </c>
      <c r="L2362" s="5" t="n">
        <v>4375001</v>
      </c>
      <c r="M2362" s="6" t="n">
        <v>18.885425</v>
      </c>
      <c r="AB2362" s="8" t="inlineStr">
        <is>
          <t>QISSwaps</t>
        </is>
      </c>
      <c r="AG2362" t="n">
        <v>-0.000465</v>
      </c>
    </row>
    <row r="2363">
      <c r="A2363" t="inlineStr">
        <is>
          <t>QIS</t>
        </is>
      </c>
      <c r="B2363" t="inlineStr">
        <is>
          <t>EURCZK,Call,24.466470918163125,14/11/2025,15/10/2025</t>
        </is>
      </c>
      <c r="C2363" t="inlineStr">
        <is>
          <t>EURCZK,Call,24.466470918163125,14/11/2025,15/10/2025</t>
        </is>
      </c>
      <c r="G2363" s="1" t="n">
        <v>-3665.899298115821</v>
      </c>
      <c r="H2363" s="1" t="n">
        <v>0.0020196249923896</v>
      </c>
      <c r="K2363" s="4" t="n">
        <v>82623754.09</v>
      </c>
      <c r="L2363" s="5" t="n">
        <v>4375001</v>
      </c>
      <c r="M2363" s="6" t="n">
        <v>18.885425</v>
      </c>
      <c r="AB2363" s="8" t="inlineStr">
        <is>
          <t>QISSwaps</t>
        </is>
      </c>
      <c r="AG2363" t="n">
        <v>-0.000465</v>
      </c>
    </row>
    <row r="2364">
      <c r="A2364" t="inlineStr">
        <is>
          <t>QIS</t>
        </is>
      </c>
      <c r="B2364" t="inlineStr">
        <is>
          <t>EURCZK,Call,24.46683180443379,22/10/2025,23/09/2025</t>
        </is>
      </c>
      <c r="C2364" t="inlineStr">
        <is>
          <t>EURCZK,Call,24.46683180443379,22/10/2025,23/09/2025</t>
        </is>
      </c>
      <c r="G2364" s="1" t="n">
        <v>-3628.028352316114</v>
      </c>
      <c r="H2364" s="1" t="n">
        <v>0.0002453111043552</v>
      </c>
      <c r="K2364" s="4" t="n">
        <v>82623754.09</v>
      </c>
      <c r="L2364" s="5" t="n">
        <v>4375001</v>
      </c>
      <c r="M2364" s="6" t="n">
        <v>18.885425</v>
      </c>
      <c r="AB2364" s="8" t="inlineStr">
        <is>
          <t>QISSwaps</t>
        </is>
      </c>
      <c r="AG2364" t="n">
        <v>-0.000465</v>
      </c>
    </row>
    <row r="2365">
      <c r="A2365" t="inlineStr">
        <is>
          <t>QIS</t>
        </is>
      </c>
      <c r="B2365" t="inlineStr">
        <is>
          <t>EURCZK,Call,24.46740980090509,23/10/2025,24/09/2025</t>
        </is>
      </c>
      <c r="C2365" t="inlineStr">
        <is>
          <t>EURCZK,Call,24.46740980090509,23/10/2025,24/09/2025</t>
        </is>
      </c>
      <c r="G2365" s="1" t="n">
        <v>-3657.656580170939</v>
      </c>
      <c r="H2365" s="1" t="n">
        <v>0.0003196905535686</v>
      </c>
      <c r="K2365" s="4" t="n">
        <v>82623754.09</v>
      </c>
      <c r="L2365" s="5" t="n">
        <v>4375001</v>
      </c>
      <c r="M2365" s="6" t="n">
        <v>18.885425</v>
      </c>
      <c r="AB2365" s="8" t="inlineStr">
        <is>
          <t>QISSwaps</t>
        </is>
      </c>
      <c r="AG2365" t="n">
        <v>-0.000465</v>
      </c>
    </row>
    <row r="2366">
      <c r="A2366" t="inlineStr">
        <is>
          <t>QIS</t>
        </is>
      </c>
      <c r="B2366" t="inlineStr">
        <is>
          <t>EURCZK,Call,24.470806814694452,19/11/2025,17/10/2025</t>
        </is>
      </c>
      <c r="C2366" t="inlineStr">
        <is>
          <t>EURCZK,Call,24.470806814694452,19/11/2025,17/10/2025</t>
        </is>
      </c>
      <c r="G2366" s="1" t="n">
        <v>-4045.534932960508</v>
      </c>
      <c r="H2366" s="1" t="n">
        <v>0.0022505297582049</v>
      </c>
      <c r="K2366" s="4" t="n">
        <v>82623754.09</v>
      </c>
      <c r="L2366" s="5" t="n">
        <v>4375001</v>
      </c>
      <c r="M2366" s="6" t="n">
        <v>18.885425</v>
      </c>
      <c r="AB2366" s="8" t="inlineStr">
        <is>
          <t>QISSwaps</t>
        </is>
      </c>
      <c r="AG2366" t="n">
        <v>-0.000465</v>
      </c>
    </row>
    <row r="2367">
      <c r="A2367" t="inlineStr">
        <is>
          <t>QIS</t>
        </is>
      </c>
      <c r="B2367" t="inlineStr">
        <is>
          <t>EURCZK,Call,24.47314805101329,10/11/2025,09/10/2025</t>
        </is>
      </c>
      <c r="C2367" t="inlineStr">
        <is>
          <t>EURCZK,Call,24.47314805101329,10/11/2025,09/10/2025</t>
        </is>
      </c>
      <c r="G2367" s="1" t="n">
        <v>-3794.864594966959</v>
      </c>
      <c r="H2367" s="1" t="n">
        <v>0.0015213580906275</v>
      </c>
      <c r="K2367" s="4" t="n">
        <v>82623754.09</v>
      </c>
      <c r="L2367" s="5" t="n">
        <v>4375001</v>
      </c>
      <c r="M2367" s="6" t="n">
        <v>18.885425</v>
      </c>
      <c r="AB2367" s="8" t="inlineStr">
        <is>
          <t>QISSwaps</t>
        </is>
      </c>
      <c r="AG2367" t="n">
        <v>-0.000465</v>
      </c>
    </row>
    <row r="2368">
      <c r="A2368" t="inlineStr">
        <is>
          <t>QIS</t>
        </is>
      </c>
      <c r="B2368" t="inlineStr">
        <is>
          <t>EURCZK,Call,24.474971065274794,27/10/2025,26/09/2025</t>
        </is>
      </c>
      <c r="C2368" t="inlineStr">
        <is>
          <t>EURCZK,Call,24.474971065274794,27/10/2025,26/09/2025</t>
        </is>
      </c>
      <c r="G2368" s="1" t="n">
        <v>-3891.484189631043</v>
      </c>
      <c r="H2368" s="1" t="n">
        <v>0.00046520809793</v>
      </c>
      <c r="K2368" s="4" t="n">
        <v>82623754.09</v>
      </c>
      <c r="L2368" s="5" t="n">
        <v>4375001</v>
      </c>
      <c r="M2368" s="6" t="n">
        <v>18.885425</v>
      </c>
      <c r="AB2368" s="8" t="inlineStr">
        <is>
          <t>QISSwaps</t>
        </is>
      </c>
      <c r="AG2368" t="n">
        <v>-0.000465</v>
      </c>
    </row>
    <row r="2369">
      <c r="A2369" t="inlineStr">
        <is>
          <t>QIS</t>
        </is>
      </c>
      <c r="B2369" t="inlineStr">
        <is>
          <t>EURCZK,Call,24.475009794088738,17/10/2025,18/09/2025</t>
        </is>
      </c>
      <c r="C2369" t="inlineStr">
        <is>
          <t>EURCZK,Call,24.475009794088738,17/10/2025,18/09/2025</t>
        </is>
      </c>
      <c r="G2369" s="1" t="n">
        <v>-3555.246128354303</v>
      </c>
      <c r="K2369" s="4" t="n">
        <v>82623754.09</v>
      </c>
      <c r="L2369" s="5" t="n">
        <v>4375001</v>
      </c>
      <c r="M2369" s="6" t="n">
        <v>18.885425</v>
      </c>
      <c r="AB2369" s="8" t="inlineStr">
        <is>
          <t>QISSwaps</t>
        </is>
      </c>
      <c r="AG2369" t="n">
        <v>-0.000465</v>
      </c>
    </row>
    <row r="2370">
      <c r="A2370" t="inlineStr">
        <is>
          <t>QIS</t>
        </is>
      </c>
      <c r="B2370" t="inlineStr">
        <is>
          <t>EURCZK,Call,24.478778734928753,20/10/2025,19/09/2025</t>
        </is>
      </c>
      <c r="C2370" t="inlineStr">
        <is>
          <t>EURCZK,Call,24.478778734928753,20/10/2025,19/09/2025</t>
        </is>
      </c>
      <c r="G2370" s="1" t="n">
        <v>-3601.557058935848</v>
      </c>
      <c r="H2370" s="1" t="n">
        <v>0.0001101304260037</v>
      </c>
      <c r="K2370" s="4" t="n">
        <v>82623754.09</v>
      </c>
      <c r="L2370" s="5" t="n">
        <v>4375001</v>
      </c>
      <c r="M2370" s="6" t="n">
        <v>18.885425</v>
      </c>
      <c r="AB2370" s="8" t="inlineStr">
        <is>
          <t>QISSwaps</t>
        </is>
      </c>
      <c r="AG2370" t="n">
        <v>-0.000465</v>
      </c>
    </row>
    <row r="2371">
      <c r="A2371" t="inlineStr">
        <is>
          <t>QIS</t>
        </is>
      </c>
      <c r="B2371" t="inlineStr">
        <is>
          <t>EURCZK,Call,24.483301106405968,04/11/2025,03/10/2025</t>
        </is>
      </c>
      <c r="C2371" t="inlineStr">
        <is>
          <t>EURCZK,Call,24.483301106405968,04/11/2025,03/10/2025</t>
        </is>
      </c>
      <c r="G2371" s="1" t="n">
        <v>-3965.413813730593</v>
      </c>
      <c r="H2371" s="1" t="n">
        <v>0.0010285874312898</v>
      </c>
      <c r="K2371" s="4" t="n">
        <v>82623754.09</v>
      </c>
      <c r="L2371" s="5" t="n">
        <v>4375001</v>
      </c>
      <c r="M2371" s="6" t="n">
        <v>18.885425</v>
      </c>
      <c r="AB2371" s="8" t="inlineStr">
        <is>
          <t>QISSwaps</t>
        </is>
      </c>
      <c r="AG2371" t="n">
        <v>-0.000465</v>
      </c>
    </row>
    <row r="2372">
      <c r="A2372" t="inlineStr">
        <is>
          <t>QIS</t>
        </is>
      </c>
      <c r="B2372" t="inlineStr">
        <is>
          <t>EURCZK,Call,24.484779713469962,05/11/2025,06/10/2025</t>
        </is>
      </c>
      <c r="C2372" t="inlineStr">
        <is>
          <t>EURCZK,Call,24.484779713469962,05/11/2025,06/10/2025</t>
        </is>
      </c>
      <c r="G2372" s="1" t="n">
        <v>-3847.36098679539</v>
      </c>
      <c r="H2372" s="1" t="n">
        <v>0.0011133369659148</v>
      </c>
      <c r="K2372" s="4" t="n">
        <v>82623754.09</v>
      </c>
      <c r="L2372" s="5" t="n">
        <v>4375001</v>
      </c>
      <c r="M2372" s="6" t="n">
        <v>18.885425</v>
      </c>
      <c r="AB2372" s="8" t="inlineStr">
        <is>
          <t>QISSwaps</t>
        </is>
      </c>
      <c r="AG2372" t="n">
        <v>-0.000465</v>
      </c>
    </row>
    <row r="2373">
      <c r="A2373" t="inlineStr">
        <is>
          <t>QIS</t>
        </is>
      </c>
      <c r="B2373" t="inlineStr">
        <is>
          <t>EURCZK,Call,24.48575063357282,13/11/2025,14/10/2025</t>
        </is>
      </c>
      <c r="C2373" t="inlineStr">
        <is>
          <t>EURCZK,Call,24.48575063357282,13/11/2025,14/10/2025</t>
        </is>
      </c>
      <c r="G2373" s="1" t="n">
        <v>-3858.253656473329</v>
      </c>
      <c r="H2373" s="1" t="n">
        <v>0.001726864551909</v>
      </c>
      <c r="K2373" s="4" t="n">
        <v>82623754.09</v>
      </c>
      <c r="L2373" s="5" t="n">
        <v>4375001</v>
      </c>
      <c r="M2373" s="6" t="n">
        <v>18.885425</v>
      </c>
      <c r="AB2373" s="8" t="inlineStr">
        <is>
          <t>QISSwaps</t>
        </is>
      </c>
      <c r="AG2373" t="n">
        <v>-0.000465</v>
      </c>
    </row>
    <row r="2374">
      <c r="A2374" t="inlineStr">
        <is>
          <t>QIS</t>
        </is>
      </c>
      <c r="B2374" t="inlineStr">
        <is>
          <t>EURCZK,Call,24.48799913066724,24/10/2025,25/09/2025</t>
        </is>
      </c>
      <c r="C2374" t="inlineStr">
        <is>
          <t>EURCZK,Call,24.48799913066724,24/10/2025,25/09/2025</t>
        </is>
      </c>
      <c r="G2374" s="1" t="n">
        <v>-3785.686757221396</v>
      </c>
      <c r="H2374" s="1" t="n">
        <v>0.0003184630929369</v>
      </c>
      <c r="K2374" s="4" t="n">
        <v>82623754.09</v>
      </c>
      <c r="L2374" s="5" t="n">
        <v>4375001</v>
      </c>
      <c r="M2374" s="6" t="n">
        <v>18.885425</v>
      </c>
      <c r="AB2374" s="8" t="inlineStr">
        <is>
          <t>QISSwaps</t>
        </is>
      </c>
      <c r="AG2374" t="n">
        <v>-0.000465</v>
      </c>
    </row>
    <row r="2375">
      <c r="A2375" t="inlineStr">
        <is>
          <t>QIS</t>
        </is>
      </c>
      <c r="B2375" t="inlineStr">
        <is>
          <t>EURCZK,Call,24.489301156803002,06/11/2025,07/10/2025</t>
        </is>
      </c>
      <c r="C2375" t="inlineStr">
        <is>
          <t>EURCZK,Call,24.489301156803002,06/11/2025,07/10/2025</t>
        </is>
      </c>
      <c r="G2375" s="1" t="n">
        <v>-3856.189123717517</v>
      </c>
      <c r="H2375" s="1" t="n">
        <v>0.0011921989238466</v>
      </c>
      <c r="K2375" s="4" t="n">
        <v>82623754.09</v>
      </c>
      <c r="L2375" s="5" t="n">
        <v>4375001</v>
      </c>
      <c r="M2375" s="6" t="n">
        <v>18.885425</v>
      </c>
      <c r="AB2375" s="8" t="inlineStr">
        <is>
          <t>QISSwaps</t>
        </is>
      </c>
      <c r="AG2375" t="n">
        <v>-0.000465</v>
      </c>
    </row>
    <row r="2376">
      <c r="A2376" t="inlineStr">
        <is>
          <t>QIS</t>
        </is>
      </c>
      <c r="B2376" t="inlineStr">
        <is>
          <t>EURCZK,Call,24.490144253804996,18/11/2025,16/10/2025</t>
        </is>
      </c>
      <c r="C2376" t="inlineStr">
        <is>
          <t>EURCZK,Call,24.490144253804996,18/11/2025,16/10/2025</t>
        </is>
      </c>
      <c r="G2376" s="1" t="n">
        <v>-3728.763456299104</v>
      </c>
      <c r="H2376" s="1" t="n">
        <v>0.0019515680259794</v>
      </c>
      <c r="K2376" s="4" t="n">
        <v>82623754.09</v>
      </c>
      <c r="L2376" s="5" t="n">
        <v>4375001</v>
      </c>
      <c r="M2376" s="6" t="n">
        <v>18.885425</v>
      </c>
      <c r="AB2376" s="8" t="inlineStr">
        <is>
          <t>QISSwaps</t>
        </is>
      </c>
      <c r="AG2376" t="n">
        <v>-0.000465</v>
      </c>
    </row>
    <row r="2377">
      <c r="A2377" t="inlineStr">
        <is>
          <t>QIS</t>
        </is>
      </c>
      <c r="B2377" t="inlineStr">
        <is>
          <t>EURCZK,Call,24.49079900840005,31/10/2025,01/10/2025</t>
        </is>
      </c>
      <c r="C2377" t="inlineStr">
        <is>
          <t>EURCZK,Call,24.49079900840005,31/10/2025,01/10/2025</t>
        </is>
      </c>
      <c r="G2377" s="1" t="n">
        <v>-3963.65359910993</v>
      </c>
      <c r="H2377" s="1" t="n">
        <v>0.0007910212823589</v>
      </c>
      <c r="K2377" s="4" t="n">
        <v>82623754.09</v>
      </c>
      <c r="L2377" s="5" t="n">
        <v>4375001</v>
      </c>
      <c r="M2377" s="6" t="n">
        <v>18.885425</v>
      </c>
      <c r="AB2377" s="8" t="inlineStr">
        <is>
          <t>QISSwaps</t>
        </is>
      </c>
      <c r="AG2377" t="n">
        <v>-0.000465</v>
      </c>
    </row>
    <row r="2378">
      <c r="A2378" t="inlineStr">
        <is>
          <t>QIS</t>
        </is>
      </c>
      <c r="B2378" t="inlineStr">
        <is>
          <t>EURCZK,Call,24.492489570385132,03/11/2025,02/10/2025</t>
        </is>
      </c>
      <c r="C2378" t="inlineStr">
        <is>
          <t>EURCZK,Call,24.492489570385132,03/11/2025,02/10/2025</t>
        </is>
      </c>
      <c r="G2378" s="1" t="n">
        <v>-3976.438548283056</v>
      </c>
      <c r="H2378" s="1" t="n">
        <v>0.0008727308970984</v>
      </c>
      <c r="K2378" s="4" t="n">
        <v>82623754.09</v>
      </c>
      <c r="L2378" s="5" t="n">
        <v>4375001</v>
      </c>
      <c r="M2378" s="6" t="n">
        <v>18.885425</v>
      </c>
      <c r="AB2378" s="8" t="inlineStr">
        <is>
          <t>QISSwaps</t>
        </is>
      </c>
      <c r="AG2378" t="n">
        <v>-0.000465</v>
      </c>
    </row>
    <row r="2379">
      <c r="A2379" t="inlineStr">
        <is>
          <t>QIS</t>
        </is>
      </c>
      <c r="B2379" t="inlineStr">
        <is>
          <t>EURCZK,Call,24.493397482949995,21/10/2025,22/09/2025</t>
        </is>
      </c>
      <c r="C2379" t="inlineStr">
        <is>
          <t>EURCZK,Call,24.493397482949995,21/10/2025,22/09/2025</t>
        </is>
      </c>
      <c r="G2379" s="1" t="n">
        <v>-3580.993867724816</v>
      </c>
      <c r="H2379" s="1" t="n">
        <v>0.0001266401272371</v>
      </c>
      <c r="K2379" s="4" t="n">
        <v>82623754.09</v>
      </c>
      <c r="L2379" s="5" t="n">
        <v>4375001</v>
      </c>
      <c r="M2379" s="6" t="n">
        <v>18.885425</v>
      </c>
      <c r="AB2379" s="8" t="inlineStr">
        <is>
          <t>QISSwaps</t>
        </is>
      </c>
      <c r="AG2379" t="n">
        <v>-0.000465</v>
      </c>
    </row>
    <row r="2380">
      <c r="A2380" t="inlineStr">
        <is>
          <t>QIS</t>
        </is>
      </c>
      <c r="B2380" t="inlineStr">
        <is>
          <t>EURCZK,Call,24.494382667998135,07/11/2025,08/10/2025</t>
        </is>
      </c>
      <c r="C2380" t="inlineStr">
        <is>
          <t>EURCZK,Call,24.494382667998135,07/11/2025,08/10/2025</t>
        </is>
      </c>
      <c r="G2380" s="1" t="n">
        <v>-3804.769162436471</v>
      </c>
      <c r="H2380" s="1" t="n">
        <v>0.0012557945261227</v>
      </c>
      <c r="K2380" s="4" t="n">
        <v>82623754.09</v>
      </c>
      <c r="L2380" s="5" t="n">
        <v>4375001</v>
      </c>
      <c r="M2380" s="6" t="n">
        <v>18.885425</v>
      </c>
      <c r="AB2380" s="8" t="inlineStr">
        <is>
          <t>QISSwaps</t>
        </is>
      </c>
      <c r="AG2380" t="n">
        <v>-0.000465</v>
      </c>
    </row>
    <row r="2381">
      <c r="A2381" t="inlineStr">
        <is>
          <t>QIS</t>
        </is>
      </c>
      <c r="B2381" t="inlineStr">
        <is>
          <t>EURCZK,Call,24.495337669677905,12/11/2025,10/10/2025</t>
        </is>
      </c>
      <c r="C2381" t="inlineStr">
        <is>
          <t>EURCZK,Call,24.495337669677905,12/11/2025,10/10/2025</t>
        </is>
      </c>
      <c r="G2381" s="1" t="n">
        <v>-3787.333714325753</v>
      </c>
      <c r="H2381" s="1" t="n">
        <v>0.001514700832851</v>
      </c>
      <c r="K2381" s="4" t="n">
        <v>82623754.09</v>
      </c>
      <c r="L2381" s="5" t="n">
        <v>4375001</v>
      </c>
      <c r="M2381" s="6" t="n">
        <v>18.885425</v>
      </c>
      <c r="AB2381" s="8" t="inlineStr">
        <is>
          <t>QISSwaps</t>
        </is>
      </c>
      <c r="AG2381" t="n">
        <v>-0.000465</v>
      </c>
    </row>
    <row r="2382">
      <c r="A2382" t="inlineStr">
        <is>
          <t>QIS</t>
        </is>
      </c>
      <c r="B2382" t="inlineStr">
        <is>
          <t>EURCZK,Call,24.498669696912206,14/11/2025,15/10/2025</t>
        </is>
      </c>
      <c r="C2382" t="inlineStr">
        <is>
          <t>EURCZK,Call,24.498669696912206,14/11/2025,15/10/2025</t>
        </is>
      </c>
      <c r="G2382" s="1" t="n">
        <v>-3656.269394686877</v>
      </c>
      <c r="H2382" s="1" t="n">
        <v>0.0016986735654069</v>
      </c>
      <c r="K2382" s="4" t="n">
        <v>82623754.09</v>
      </c>
      <c r="L2382" s="5" t="n">
        <v>4375001</v>
      </c>
      <c r="M2382" s="6" t="n">
        <v>18.885425</v>
      </c>
      <c r="AB2382" s="8" t="inlineStr">
        <is>
          <t>QISSwaps</t>
        </is>
      </c>
      <c r="AG2382" t="n">
        <v>-0.000465</v>
      </c>
    </row>
    <row r="2383">
      <c r="A2383" t="inlineStr">
        <is>
          <t>QIS</t>
        </is>
      </c>
      <c r="B2383" t="inlineStr">
        <is>
          <t>EURCZK,Call,24.499336296081168,22/10/2025,23/09/2025</t>
        </is>
      </c>
      <c r="C2383" t="inlineStr">
        <is>
          <t>EURCZK,Call,24.499336296081168,22/10/2025,23/09/2025</t>
        </is>
      </c>
      <c r="G2383" s="1" t="n">
        <v>-3618.407766199899</v>
      </c>
      <c r="H2383" s="1" t="n">
        <v>0.0001615266443641</v>
      </c>
      <c r="K2383" s="4" t="n">
        <v>82623754.09</v>
      </c>
      <c r="L2383" s="5" t="n">
        <v>4375001</v>
      </c>
      <c r="M2383" s="6" t="n">
        <v>18.885425</v>
      </c>
      <c r="AB2383" s="8" t="inlineStr">
        <is>
          <t>QISSwaps</t>
        </is>
      </c>
      <c r="AG2383" t="n">
        <v>-0.000465</v>
      </c>
    </row>
    <row r="2384">
      <c r="A2384" t="inlineStr">
        <is>
          <t>QIS</t>
        </is>
      </c>
      <c r="B2384" t="inlineStr">
        <is>
          <t>EURCZK,Call,24.500241333563828,23/10/2025,24/09/2025</t>
        </is>
      </c>
      <c r="C2384" t="inlineStr">
        <is>
          <t>EURCZK,Call,24.500241333563828,23/10/2025,24/09/2025</t>
        </is>
      </c>
      <c r="G2384" s="1" t="n">
        <v>-3647.86026764218</v>
      </c>
      <c r="H2384" s="1" t="n">
        <v>0.0002175033777416</v>
      </c>
      <c r="K2384" s="4" t="n">
        <v>82623754.09</v>
      </c>
      <c r="L2384" s="5" t="n">
        <v>4375001</v>
      </c>
      <c r="M2384" s="6" t="n">
        <v>18.885425</v>
      </c>
      <c r="AB2384" s="8" t="inlineStr">
        <is>
          <t>QISSwaps</t>
        </is>
      </c>
      <c r="AG2384" t="n">
        <v>-0.000465</v>
      </c>
    </row>
    <row r="2385">
      <c r="A2385" t="inlineStr">
        <is>
          <t>QIS</t>
        </is>
      </c>
      <c r="B2385" t="inlineStr">
        <is>
          <t>EURCZK,Call,24.500409185008287,30/10/2025,30/09/2025</t>
        </is>
      </c>
      <c r="C2385" t="inlineStr">
        <is>
          <t>EURCZK,Call,24.500409185008287,30/10/2025,30/09/2025</t>
        </is>
      </c>
      <c r="G2385" s="1" t="n">
        <v>-3964.892741213797</v>
      </c>
      <c r="H2385" s="1" t="n">
        <v>0.0006402060155801</v>
      </c>
      <c r="K2385" s="4" t="n">
        <v>82623754.09</v>
      </c>
      <c r="L2385" s="5" t="n">
        <v>4375001</v>
      </c>
      <c r="M2385" s="6" t="n">
        <v>18.885425</v>
      </c>
      <c r="AB2385" s="8" t="inlineStr">
        <is>
          <t>QISSwaps</t>
        </is>
      </c>
      <c r="AG2385" t="n">
        <v>-0.000465</v>
      </c>
    </row>
    <row r="2386">
      <c r="A2386" t="inlineStr">
        <is>
          <t>QIS</t>
        </is>
      </c>
      <c r="B2386" t="inlineStr">
        <is>
          <t>EURCZK,Call,24.500938772992306,29/10/2025,29/09/2025</t>
        </is>
      </c>
      <c r="C2386" t="inlineStr">
        <is>
          <t>EURCZK,Call,24.500938772992306,29/10/2025,29/09/2025</t>
        </is>
      </c>
      <c r="G2386" s="1" t="n">
        <v>-3933.041057348125</v>
      </c>
      <c r="H2386" s="1" t="n">
        <v>0.0005323306771915001</v>
      </c>
      <c r="K2386" s="4" t="n">
        <v>82623754.09</v>
      </c>
      <c r="L2386" s="5" t="n">
        <v>4375001</v>
      </c>
      <c r="M2386" s="6" t="n">
        <v>18.885425</v>
      </c>
      <c r="AB2386" s="8" t="inlineStr">
        <is>
          <t>QISSwaps</t>
        </is>
      </c>
      <c r="AG2386" t="n">
        <v>-0.000465</v>
      </c>
    </row>
    <row r="2387">
      <c r="A2387" t="inlineStr">
        <is>
          <t>QIS</t>
        </is>
      </c>
      <c r="B2387" t="inlineStr">
        <is>
          <t>EURCZK,Call,24.50655386672985,10/11/2025,09/10/2025</t>
        </is>
      </c>
      <c r="C2387" t="inlineStr">
        <is>
          <t>EURCZK,Call,24.50655386672985,10/11/2025,09/10/2025</t>
        </is>
      </c>
      <c r="G2387" s="1" t="n">
        <v>-3784.525797832106</v>
      </c>
      <c r="H2387" s="1" t="n">
        <v>0.0012442101901089</v>
      </c>
      <c r="K2387" s="4" t="n">
        <v>82623754.09</v>
      </c>
      <c r="L2387" s="5" t="n">
        <v>4375001</v>
      </c>
      <c r="M2387" s="6" t="n">
        <v>18.885425</v>
      </c>
      <c r="AB2387" s="8" t="inlineStr">
        <is>
          <t>QISSwaps</t>
        </is>
      </c>
      <c r="AG2387" t="n">
        <v>-0.000465</v>
      </c>
    </row>
    <row r="2388">
      <c r="A2388" t="inlineStr">
        <is>
          <t>QIS</t>
        </is>
      </c>
      <c r="B2388" t="inlineStr">
        <is>
          <t>EURCZK,Call,24.506635530660546,19/11/2025,17/10/2025</t>
        </is>
      </c>
      <c r="C2388" t="inlineStr">
        <is>
          <t>EURCZK,Call,24.506635530660546,19/11/2025,17/10/2025</t>
        </is>
      </c>
      <c r="G2388" s="1" t="n">
        <v>-4033.714431035024</v>
      </c>
      <c r="H2388" s="1" t="n">
        <v>0.00188042659462</v>
      </c>
      <c r="K2388" s="4" t="n">
        <v>82623754.09</v>
      </c>
      <c r="L2388" s="5" t="n">
        <v>4375001</v>
      </c>
      <c r="M2388" s="6" t="n">
        <v>18.885425</v>
      </c>
      <c r="AB2388" s="8" t="inlineStr">
        <is>
          <t>QISSwaps</t>
        </is>
      </c>
      <c r="AG2388" t="n">
        <v>-0.000465</v>
      </c>
    </row>
    <row r="2389">
      <c r="A2389" t="inlineStr">
        <is>
          <t>QIS</t>
        </is>
      </c>
      <c r="B2389" t="inlineStr">
        <is>
          <t>EURCZK,Call,24.506978007160523,17/10/2025,18/09/2025</t>
        </is>
      </c>
      <c r="C2389" t="inlineStr">
        <is>
          <t>EURCZK,Call,24.506978007160523,17/10/2025,18/09/2025</t>
        </is>
      </c>
      <c r="G2389" s="1" t="n">
        <v>-3545.976871493879</v>
      </c>
      <c r="K2389" s="4" t="n">
        <v>82623754.09</v>
      </c>
      <c r="L2389" s="5" t="n">
        <v>4375001</v>
      </c>
      <c r="M2389" s="6" t="n">
        <v>18.885425</v>
      </c>
      <c r="AB2389" s="8" t="inlineStr">
        <is>
          <t>QISSwaps</t>
        </is>
      </c>
      <c r="AG2389" t="n">
        <v>-0.000465</v>
      </c>
    </row>
    <row r="2390">
      <c r="A2390" t="inlineStr">
        <is>
          <t>QIS</t>
        </is>
      </c>
      <c r="B2390" t="inlineStr">
        <is>
          <t>EURCZK,Call,24.50946597936562,27/10/2025,26/09/2025</t>
        </is>
      </c>
      <c r="C2390" t="inlineStr">
        <is>
          <t>EURCZK,Call,24.50946597936562,27/10/2025,26/09/2025</t>
        </is>
      </c>
      <c r="G2390" s="1" t="n">
        <v>-3880.53805559796</v>
      </c>
      <c r="H2390" s="1" t="n">
        <v>0.0003303949684718</v>
      </c>
      <c r="K2390" s="4" t="n">
        <v>82623754.09</v>
      </c>
      <c r="L2390" s="5" t="n">
        <v>4375001</v>
      </c>
      <c r="M2390" s="6" t="n">
        <v>18.885425</v>
      </c>
      <c r="AB2390" s="8" t="inlineStr">
        <is>
          <t>QISSwaps</t>
        </is>
      </c>
      <c r="AG2390" t="n">
        <v>-0.000465</v>
      </c>
    </row>
    <row r="2391">
      <c r="A2391" t="inlineStr">
        <is>
          <t>QIS</t>
        </is>
      </c>
      <c r="B2391" t="inlineStr">
        <is>
          <t>EURCZK,Call,24.511022691130794,20/10/2025,19/09/2025</t>
        </is>
      </c>
      <c r="C2391" t="inlineStr">
        <is>
          <t>EURCZK,Call,24.511022691130794,20/10/2025,19/09/2025</t>
        </is>
      </c>
      <c r="G2391" s="1" t="n">
        <v>-3592.087681281558</v>
      </c>
      <c r="H2391" s="1" t="n">
        <v>5.531074824272323e-05</v>
      </c>
      <c r="K2391" s="4" t="n">
        <v>82623754.09</v>
      </c>
      <c r="L2391" s="5" t="n">
        <v>4375001</v>
      </c>
      <c r="M2391" s="6" t="n">
        <v>18.885425</v>
      </c>
      <c r="AB2391" s="8" t="inlineStr">
        <is>
          <t>QISSwaps</t>
        </is>
      </c>
      <c r="AG2391" t="n">
        <v>-0.000465</v>
      </c>
    </row>
    <row r="2392">
      <c r="A2392" t="inlineStr">
        <is>
          <t>QIS</t>
        </is>
      </c>
      <c r="B2392" t="inlineStr">
        <is>
          <t>EURCZK,Call,24.51865701367443,04/11/2025,03/10/2025</t>
        </is>
      </c>
      <c r="C2392" t="inlineStr">
        <is>
          <t>EURCZK,Call,24.51865701367443,04/11/2025,03/10/2025</t>
        </is>
      </c>
      <c r="G2392" s="1" t="n">
        <v>-3953.985804585458</v>
      </c>
      <c r="H2392" s="1" t="n">
        <v>0.0008050585871269</v>
      </c>
      <c r="K2392" s="4" t="n">
        <v>82623754.09</v>
      </c>
      <c r="L2392" s="5" t="n">
        <v>4375001</v>
      </c>
      <c r="M2392" s="6" t="n">
        <v>18.885425</v>
      </c>
      <c r="AB2392" s="8" t="inlineStr">
        <is>
          <t>QISSwaps</t>
        </is>
      </c>
      <c r="AG2392" t="n">
        <v>-0.000465</v>
      </c>
    </row>
    <row r="2393">
      <c r="A2393" t="inlineStr">
        <is>
          <t>QIS</t>
        </is>
      </c>
      <c r="B2393" t="inlineStr">
        <is>
          <t>EURCZK,Call,24.51922112017641,05/11/2025,06/10/2025</t>
        </is>
      </c>
      <c r="C2393" t="inlineStr">
        <is>
          <t>EURCZK,Call,24.51922112017641,05/11/2025,06/10/2025</t>
        </is>
      </c>
      <c r="G2393" s="1" t="n">
        <v>-3836.560035289649</v>
      </c>
      <c r="H2393" s="1" t="n">
        <v>0.0008851010712033</v>
      </c>
      <c r="K2393" s="4" t="n">
        <v>82623754.09</v>
      </c>
      <c r="L2393" s="5" t="n">
        <v>4375001</v>
      </c>
      <c r="M2393" s="6" t="n">
        <v>18.885425</v>
      </c>
      <c r="AB2393" s="8" t="inlineStr">
        <is>
          <t>QISSwaps</t>
        </is>
      </c>
      <c r="AG2393" t="n">
        <v>-0.000465</v>
      </c>
    </row>
    <row r="2394">
      <c r="A2394" t="inlineStr">
        <is>
          <t>QIS</t>
        </is>
      </c>
      <c r="B2394" t="inlineStr">
        <is>
          <t>EURCZK,Call,24.519643814239064,13/11/2025,14/10/2025</t>
        </is>
      </c>
      <c r="C2394" t="inlineStr">
        <is>
          <t>EURCZK,Call,24.519643814239064,13/11/2025,14/10/2025</t>
        </is>
      </c>
      <c r="G2394" s="1" t="n">
        <v>-3847.594602088555</v>
      </c>
      <c r="H2394" s="1" t="n">
        <v>0.0014331374734336</v>
      </c>
      <c r="K2394" s="4" t="n">
        <v>82623754.09</v>
      </c>
      <c r="L2394" s="5" t="n">
        <v>4375001</v>
      </c>
      <c r="M2394" s="6" t="n">
        <v>18.885425</v>
      </c>
      <c r="AB2394" s="8" t="inlineStr">
        <is>
          <t>QISSwaps</t>
        </is>
      </c>
      <c r="AG2394" t="n">
        <v>-0.000465</v>
      </c>
    </row>
    <row r="2395">
      <c r="A2395" t="inlineStr">
        <is>
          <t>QIS</t>
        </is>
      </c>
      <c r="B2395" t="inlineStr">
        <is>
          <t>EURCZK,Call,24.521808273717504,24/10/2025,25/09/2025</t>
        </is>
      </c>
      <c r="C2395" t="inlineStr">
        <is>
          <t>EURCZK,Call,24.521808273717504,24/10/2025,25/09/2025</t>
        </is>
      </c>
      <c r="G2395" s="1" t="n">
        <v>-3775.255014929081</v>
      </c>
      <c r="H2395" s="1" t="n">
        <v>0.000220154869301</v>
      </c>
      <c r="K2395" s="4" t="n">
        <v>82623754.09</v>
      </c>
      <c r="L2395" s="5" t="n">
        <v>4375001</v>
      </c>
      <c r="M2395" s="6" t="n">
        <v>18.885425</v>
      </c>
      <c r="AB2395" s="8" t="inlineStr">
        <is>
          <t>QISSwaps</t>
        </is>
      </c>
      <c r="AG2395" t="n">
        <v>-0.000465</v>
      </c>
    </row>
    <row r="2396">
      <c r="A2396" t="inlineStr">
        <is>
          <t>QIS</t>
        </is>
      </c>
      <c r="B2396" t="inlineStr">
        <is>
          <t>EURCZK,Call,24.523102603055385,18/11/2025,16/10/2025</t>
        </is>
      </c>
      <c r="C2396" t="inlineStr">
        <is>
          <t>EURCZK,Call,24.523102603055385,18/11/2025,16/10/2025</t>
        </is>
      </c>
      <c r="G2396" s="1" t="n">
        <v>-3718.747488310442</v>
      </c>
      <c r="H2396" s="1" t="n">
        <v>0.0016493396093017</v>
      </c>
      <c r="K2396" s="4" t="n">
        <v>82623754.09</v>
      </c>
      <c r="L2396" s="5" t="n">
        <v>4375001</v>
      </c>
      <c r="M2396" s="6" t="n">
        <v>18.885425</v>
      </c>
      <c r="AB2396" s="8" t="inlineStr">
        <is>
          <t>QISSwaps</t>
        </is>
      </c>
      <c r="AG2396" t="n">
        <v>-0.000465</v>
      </c>
    </row>
    <row r="2397">
      <c r="A2397" t="inlineStr">
        <is>
          <t>QIS</t>
        </is>
      </c>
      <c r="B2397" t="inlineStr">
        <is>
          <t>EURCZK,Call,24.52363452379742,06/11/2025,07/10/2025</t>
        </is>
      </c>
      <c r="C2397" t="inlineStr">
        <is>
          <t>EURCZK,Call,24.52363452379742,06/11/2025,07/10/2025</t>
        </is>
      </c>
      <c r="G2397" s="1" t="n">
        <v>-3845.399264789023</v>
      </c>
      <c r="H2397" s="1" t="n">
        <v>0.0009571435651017</v>
      </c>
      <c r="K2397" s="4" t="n">
        <v>82623754.09</v>
      </c>
      <c r="L2397" s="5" t="n">
        <v>4375001</v>
      </c>
      <c r="M2397" s="6" t="n">
        <v>18.885425</v>
      </c>
      <c r="AB2397" s="8" t="inlineStr">
        <is>
          <t>QISSwaps</t>
        </is>
      </c>
      <c r="AG2397" t="n">
        <v>-0.000465</v>
      </c>
    </row>
    <row r="2398">
      <c r="A2398" t="inlineStr">
        <is>
          <t>QIS</t>
        </is>
      </c>
      <c r="B2398" t="inlineStr">
        <is>
          <t>EURCZK,Call,24.526180925501084,31/10/2025,01/10/2025</t>
        </is>
      </c>
      <c r="C2398" t="inlineStr">
        <is>
          <t>EURCZK,Call,24.526180925501084,31/10/2025,01/10/2025</t>
        </is>
      </c>
      <c r="G2398" s="1" t="n">
        <v>-3952.225769730973</v>
      </c>
      <c r="H2398" s="1" t="n">
        <v>0.0006057822083783</v>
      </c>
      <c r="K2398" s="4" t="n">
        <v>82623754.09</v>
      </c>
      <c r="L2398" s="5" t="n">
        <v>4375001</v>
      </c>
      <c r="M2398" s="6" t="n">
        <v>18.885425</v>
      </c>
      <c r="AB2398" s="8" t="inlineStr">
        <is>
          <t>QISSwaps</t>
        </is>
      </c>
      <c r="AG2398" t="n">
        <v>-0.000465</v>
      </c>
    </row>
    <row r="2399">
      <c r="A2399" t="inlineStr">
        <is>
          <t>QIS</t>
        </is>
      </c>
      <c r="B2399" t="inlineStr">
        <is>
          <t>EURCZK,Call,24.52803687040563,07/11/2025,08/10/2025</t>
        </is>
      </c>
      <c r="C2399" t="inlineStr">
        <is>
          <t>EURCZK,Call,24.52803687040563,07/11/2025,08/10/2025</t>
        </is>
      </c>
      <c r="G2399" s="1" t="n">
        <v>-3794.335500111826</v>
      </c>
      <c r="H2399" s="1" t="n">
        <v>0.0010207676249206</v>
      </c>
      <c r="K2399" s="4" t="n">
        <v>82623754.09</v>
      </c>
      <c r="L2399" s="5" t="n">
        <v>4375001</v>
      </c>
      <c r="M2399" s="6" t="n">
        <v>18.885425</v>
      </c>
      <c r="AB2399" s="8" t="inlineStr">
        <is>
          <t>QISSwaps</t>
        </is>
      </c>
      <c r="AG2399" t="n">
        <v>-0.000465</v>
      </c>
    </row>
    <row r="2400">
      <c r="A2400" t="inlineStr">
        <is>
          <t>QIS</t>
        </is>
      </c>
      <c r="B2400" t="inlineStr">
        <is>
          <t>EURCZK,Call,24.528125704461587,03/11/2025,02/10/2025</t>
        </is>
      </c>
      <c r="C2400" t="inlineStr">
        <is>
          <t>EURCZK,Call,24.528125704461587,03/11/2025,02/10/2025</t>
        </is>
      </c>
      <c r="G2400" s="1" t="n">
        <v>-3964.892459544811</v>
      </c>
      <c r="H2400" s="1" t="n">
        <v>0.0006750182403298</v>
      </c>
      <c r="K2400" s="4" t="n">
        <v>82623754.09</v>
      </c>
      <c r="L2400" s="5" t="n">
        <v>4375001</v>
      </c>
      <c r="M2400" s="6" t="n">
        <v>18.885425</v>
      </c>
      <c r="AB2400" s="8" t="inlineStr">
        <is>
          <t>QISSwaps</t>
        </is>
      </c>
      <c r="AG2400" t="n">
        <v>-0.000465</v>
      </c>
    </row>
    <row r="2401">
      <c r="A2401" t="inlineStr">
        <is>
          <t>QIS</t>
        </is>
      </c>
      <c r="B2401" t="inlineStr">
        <is>
          <t>EURCZK,Call,24.52863694197939,12/11/2025,10/10/2025</t>
        </is>
      </c>
      <c r="C2401" t="inlineStr">
        <is>
          <t>EURCZK,Call,24.52863694197939,12/11/2025,10/10/2025</t>
        </is>
      </c>
      <c r="G2401" s="1" t="n">
        <v>-3777.057574494092</v>
      </c>
      <c r="H2401" s="1" t="n">
        <v>0.0012550667731512</v>
      </c>
      <c r="K2401" s="4" t="n">
        <v>82623754.09</v>
      </c>
      <c r="L2401" s="5" t="n">
        <v>4375001</v>
      </c>
      <c r="M2401" s="6" t="n">
        <v>18.885425</v>
      </c>
      <c r="AB2401" s="8" t="inlineStr">
        <is>
          <t>QISSwaps</t>
        </is>
      </c>
      <c r="AG2401" t="n">
        <v>-0.000465</v>
      </c>
    </row>
    <row r="2402">
      <c r="A2402" t="inlineStr">
        <is>
          <t>QIS</t>
        </is>
      </c>
      <c r="B2402" t="inlineStr">
        <is>
          <t>EURCZK,Call,24.530868475661286,14/11/2025,15/10/2025</t>
        </is>
      </c>
      <c r="C2402" t="inlineStr">
        <is>
          <t>EURCZK,Call,24.530868475661286,14/11/2025,15/10/2025</t>
        </is>
      </c>
      <c r="G2402" s="1" t="n">
        <v>-3646.677386482319</v>
      </c>
      <c r="H2402" s="1" t="n">
        <v>0.0014304489975515</v>
      </c>
      <c r="K2402" s="4" t="n">
        <v>82623754.09</v>
      </c>
      <c r="L2402" s="5" t="n">
        <v>4375001</v>
      </c>
      <c r="M2402" s="6" t="n">
        <v>18.885425</v>
      </c>
      <c r="AB2402" s="8" t="inlineStr">
        <is>
          <t>QISSwaps</t>
        </is>
      </c>
      <c r="AG2402" t="n">
        <v>-0.000465</v>
      </c>
    </row>
    <row r="2403">
      <c r="A2403" t="inlineStr">
        <is>
          <t>QIS</t>
        </is>
      </c>
      <c r="B2403" t="inlineStr">
        <is>
          <t>EURCZK,Call,24.533072866222565,23/10/2025,24/09/2025</t>
        </is>
      </c>
      <c r="C2403" t="inlineStr">
        <is>
          <t>EURCZK,Call,24.533072866222565,23/10/2025,24/09/2025</t>
        </is>
      </c>
      <c r="G2403" s="1" t="n">
        <v>-3638.103258713671</v>
      </c>
      <c r="H2403" s="1" t="n">
        <v>0.0001430712564859</v>
      </c>
      <c r="K2403" s="4" t="n">
        <v>82623754.09</v>
      </c>
      <c r="L2403" s="5" t="n">
        <v>4375001</v>
      </c>
      <c r="M2403" s="6" t="n">
        <v>18.885425</v>
      </c>
      <c r="AB2403" s="8" t="inlineStr">
        <is>
          <t>QISSwaps</t>
        </is>
      </c>
      <c r="AG2403" t="n">
        <v>-0.000465</v>
      </c>
    </row>
    <row r="2404">
      <c r="A2404" t="inlineStr">
        <is>
          <t>QIS</t>
        </is>
      </c>
      <c r="B2404" t="inlineStr">
        <is>
          <t>EURCZK,Call,24.535825249681974,30/10/2025,30/09/2025</t>
        </is>
      </c>
      <c r="C2404" t="inlineStr">
        <is>
          <t>EURCZK,Call,24.535825249681974,30/10/2025,30/09/2025</t>
        </is>
      </c>
      <c r="G2404" s="1" t="n">
        <v>-3953.454809003274</v>
      </c>
      <c r="H2404" s="1" t="n">
        <v>0.0004823727864723</v>
      </c>
      <c r="K2404" s="4" t="n">
        <v>82623754.09</v>
      </c>
      <c r="L2404" s="5" t="n">
        <v>4375001</v>
      </c>
      <c r="M2404" s="6" t="n">
        <v>18.885425</v>
      </c>
      <c r="AB2404" s="8" t="inlineStr">
        <is>
          <t>QISSwaps</t>
        </is>
      </c>
      <c r="AG2404" t="n">
        <v>-0.000465</v>
      </c>
    </row>
    <row r="2405">
      <c r="A2405" t="inlineStr">
        <is>
          <t>QIS</t>
        </is>
      </c>
      <c r="B2405" t="inlineStr">
        <is>
          <t>EURCZK,Call,24.535943507741113,29/10/2025,29/09/2025</t>
        </is>
      </c>
      <c r="C2405" t="inlineStr">
        <is>
          <t>EURCZK,Call,24.535943507741113,29/10/2025,29/09/2025</t>
        </is>
      </c>
      <c r="G2405" s="1" t="n">
        <v>-3921.826746361944</v>
      </c>
      <c r="H2405" s="1" t="n">
        <v>0.000394545076124</v>
      </c>
      <c r="K2405" s="4" t="n">
        <v>82623754.09</v>
      </c>
      <c r="L2405" s="5" t="n">
        <v>4375001</v>
      </c>
      <c r="M2405" s="6" t="n">
        <v>18.885425</v>
      </c>
      <c r="AB2405" s="8" t="inlineStr">
        <is>
          <t>QISSwaps</t>
        </is>
      </c>
      <c r="AG2405" t="n">
        <v>-0.000465</v>
      </c>
    </row>
    <row r="2406">
      <c r="A2406" t="inlineStr">
        <is>
          <t>QIS</t>
        </is>
      </c>
      <c r="B2406" t="inlineStr">
        <is>
          <t>EURCZK,Call,24.538946220232308,17/10/2025,18/09/2025</t>
        </is>
      </c>
      <c r="C2406" t="inlineStr">
        <is>
          <t>EURCZK,Call,24.538946220232308,17/10/2025,18/09/2025</t>
        </is>
      </c>
      <c r="G2406" s="1" t="n">
        <v>-3536.743817718541</v>
      </c>
      <c r="K2406" s="4" t="n">
        <v>82623754.09</v>
      </c>
      <c r="L2406" s="5" t="n">
        <v>4375001</v>
      </c>
      <c r="M2406" s="6" t="n">
        <v>18.885425</v>
      </c>
      <c r="AB2406" s="8" t="inlineStr">
        <is>
          <t>QISSwaps</t>
        </is>
      </c>
      <c r="AG2406" t="n">
        <v>-0.000465</v>
      </c>
    </row>
    <row r="2407">
      <c r="A2407" t="inlineStr">
        <is>
          <t>QIS</t>
        </is>
      </c>
      <c r="B2407" t="inlineStr">
        <is>
          <t>EURCZK,Call,24.53995968244641,10/11/2025,09/10/2025</t>
        </is>
      </c>
      <c r="C2407" t="inlineStr">
        <is>
          <t>EURCZK,Call,24.53995968244641,10/11/2025,09/10/2025</t>
        </is>
      </c>
      <c r="G2407" s="1" t="n">
        <v>-3774.229194021001</v>
      </c>
      <c r="H2407" s="1" t="n">
        <v>0.0010198501254971</v>
      </c>
      <c r="K2407" s="4" t="n">
        <v>82623754.09</v>
      </c>
      <c r="L2407" s="5" t="n">
        <v>4375001</v>
      </c>
      <c r="M2407" s="6" t="n">
        <v>18.885425</v>
      </c>
      <c r="AB2407" s="8" t="inlineStr">
        <is>
          <t>QISSwaps</t>
        </is>
      </c>
      <c r="AG2407" t="n">
        <v>-0.000465</v>
      </c>
    </row>
    <row r="2408">
      <c r="A2408" t="inlineStr">
        <is>
          <t>QIS</t>
        </is>
      </c>
      <c r="B2408" t="inlineStr">
        <is>
          <t>EURCZK,Call,24.54246424662664,19/11/2025,17/10/2025</t>
        </is>
      </c>
      <c r="C2408" t="inlineStr">
        <is>
          <t>EURCZK,Call,24.54246424662664,19/11/2025,17/10/2025</t>
        </is>
      </c>
      <c r="G2408" s="1" t="n">
        <v>-4021.94566036887</v>
      </c>
      <c r="H2408" s="1" t="n">
        <v>0.0015743985637323</v>
      </c>
      <c r="K2408" s="4" t="n">
        <v>82623754.09</v>
      </c>
      <c r="L2408" s="5" t="n">
        <v>4375001</v>
      </c>
      <c r="M2408" s="6" t="n">
        <v>18.885425</v>
      </c>
      <c r="AB2408" s="8" t="inlineStr">
        <is>
          <t>QISSwaps</t>
        </is>
      </c>
      <c r="AG2408" t="n">
        <v>-0.000465</v>
      </c>
    </row>
    <row r="2409">
      <c r="A2409" t="inlineStr">
        <is>
          <t>QIS</t>
        </is>
      </c>
      <c r="B2409" t="inlineStr">
        <is>
          <t>EURCZK,Call,24.543266647332832,20/10/2025,19/09/2025</t>
        </is>
      </c>
      <c r="C2409" t="inlineStr">
        <is>
          <t>EURCZK,Call,24.543266647332832,20/10/2025,19/09/2025</t>
        </is>
      </c>
      <c r="G2409" s="1" t="n">
        <v>-3582.655600568237</v>
      </c>
      <c r="H2409" s="1" t="n">
        <v>2.49274203753004e-05</v>
      </c>
      <c r="K2409" s="4" t="n">
        <v>82623754.09</v>
      </c>
      <c r="L2409" s="5" t="n">
        <v>4375001</v>
      </c>
      <c r="M2409" s="6" t="n">
        <v>18.885425</v>
      </c>
      <c r="AB2409" s="8" t="inlineStr">
        <is>
          <t>QISSwaps</t>
        </is>
      </c>
      <c r="AG2409" t="n">
        <v>-0.000465</v>
      </c>
    </row>
    <row r="2410">
      <c r="A2410" t="inlineStr">
        <is>
          <t>QIS</t>
        </is>
      </c>
      <c r="B2410" t="inlineStr">
        <is>
          <t>EURCZK,Call,24.543960893456447,27/10/2025,26/09/2025</t>
        </is>
      </c>
      <c r="C2410" t="inlineStr">
        <is>
          <t>EURCZK,Call,24.543960893456447,27/10/2025,26/09/2025</t>
        </is>
      </c>
      <c r="G2410" s="1" t="n">
        <v>-3869.63804132807</v>
      </c>
      <c r="H2410" s="1" t="n">
        <v>0.0002343719915785</v>
      </c>
      <c r="K2410" s="4" t="n">
        <v>82623754.09</v>
      </c>
      <c r="L2410" s="5" t="n">
        <v>4375001</v>
      </c>
      <c r="M2410" s="6" t="n">
        <v>18.885425</v>
      </c>
      <c r="AB2410" s="8" t="inlineStr">
        <is>
          <t>QISSwaps</t>
        </is>
      </c>
      <c r="AG2410" t="n">
        <v>-0.000465</v>
      </c>
    </row>
    <row r="2411">
      <c r="A2411" t="inlineStr">
        <is>
          <t>QIS</t>
        </is>
      </c>
      <c r="B2411" t="inlineStr">
        <is>
          <t>EURCZK,Call,24.553536994905304,13/11/2025,14/10/2025</t>
        </is>
      </c>
      <c r="C2411" t="inlineStr">
        <is>
          <t>EURCZK,Call,24.553536994905304,13/11/2025,14/10/2025</t>
        </is>
      </c>
      <c r="G2411" s="1" t="n">
        <v>-3836.979657827836</v>
      </c>
      <c r="H2411" s="1" t="n">
        <v>0.0011908783397261</v>
      </c>
      <c r="K2411" s="4" t="n">
        <v>82623754.09</v>
      </c>
      <c r="L2411" s="5" t="n">
        <v>4375001</v>
      </c>
      <c r="M2411" s="6" t="n">
        <v>18.885425</v>
      </c>
      <c r="AB2411" s="8" t="inlineStr">
        <is>
          <t>QISSwaps</t>
        </is>
      </c>
      <c r="AG2411" t="n">
        <v>-0.000465</v>
      </c>
    </row>
    <row r="2412">
      <c r="A2412" t="inlineStr">
        <is>
          <t>QIS</t>
        </is>
      </c>
      <c r="B2412" t="inlineStr">
        <is>
          <t>EURCZK,Call,24.55366252688286,05/11/2025,06/10/2025</t>
        </is>
      </c>
      <c r="C2412" t="inlineStr">
        <is>
          <t>EURCZK,Call,24.55366252688286,05/11/2025,06/10/2025</t>
        </is>
      </c>
      <c r="G2412" s="1" t="n">
        <v>-3825.804503362353</v>
      </c>
      <c r="H2412" s="1" t="n">
        <v>0.0007049885053191</v>
      </c>
      <c r="K2412" s="4" t="n">
        <v>82623754.09</v>
      </c>
      <c r="L2412" s="5" t="n">
        <v>4375001</v>
      </c>
      <c r="M2412" s="6" t="n">
        <v>18.885425</v>
      </c>
      <c r="AB2412" s="8" t="inlineStr">
        <is>
          <t>QISSwaps</t>
        </is>
      </c>
      <c r="AG2412" t="n">
        <v>-0.000465</v>
      </c>
    </row>
    <row r="2413">
      <c r="A2413" t="inlineStr">
        <is>
          <t>QIS</t>
        </is>
      </c>
      <c r="B2413" t="inlineStr">
        <is>
          <t>EURCZK,Call,24.555617416767763,24/10/2025,25/09/2025</t>
        </is>
      </c>
      <c r="C2413" t="inlineStr">
        <is>
          <t>EURCZK,Call,24.555617416767763,24/10/2025,25/09/2025</t>
        </is>
      </c>
      <c r="G2413" s="1" t="n">
        <v>-3764.866331470274</v>
      </c>
      <c r="H2413" s="1" t="n">
        <v>0.0001524330461238</v>
      </c>
      <c r="K2413" s="4" t="n">
        <v>82623754.09</v>
      </c>
      <c r="L2413" s="5" t="n">
        <v>4375001</v>
      </c>
      <c r="M2413" s="6" t="n">
        <v>18.885425</v>
      </c>
      <c r="AB2413" s="8" t="inlineStr">
        <is>
          <t>QISSwaps</t>
        </is>
      </c>
      <c r="AG2413" t="n">
        <v>-0.000465</v>
      </c>
    </row>
    <row r="2414">
      <c r="A2414" t="inlineStr">
        <is>
          <t>QIS</t>
        </is>
      </c>
      <c r="B2414" t="inlineStr">
        <is>
          <t>EURCZK,Call,24.556060952305778,18/11/2025,16/10/2025</t>
        </is>
      </c>
      <c r="C2414" t="inlineStr">
        <is>
          <t>EURCZK,Call,24.556060952305778,18/11/2025,16/10/2025</t>
        </is>
      </c>
      <c r="G2414" s="1" t="n">
        <v>-3708.771822574333</v>
      </c>
      <c r="H2414" s="1" t="n">
        <v>0.0013951256345069</v>
      </c>
      <c r="K2414" s="4" t="n">
        <v>82623754.09</v>
      </c>
      <c r="L2414" s="5" t="n">
        <v>4375001</v>
      </c>
      <c r="M2414" s="6" t="n">
        <v>18.885425</v>
      </c>
      <c r="AB2414" s="8" t="inlineStr">
        <is>
          <t>QISSwaps</t>
        </is>
      </c>
      <c r="AG2414" t="n">
        <v>-0.000465</v>
      </c>
    </row>
    <row r="2415">
      <c r="A2415" t="inlineStr">
        <is>
          <t>QIS</t>
        </is>
      </c>
      <c r="B2415" t="inlineStr">
        <is>
          <t>EURCZK,Call,24.55796789079184,06/11/2025,07/10/2025</t>
        </is>
      </c>
      <c r="C2415" t="inlineStr">
        <is>
          <t>EURCZK,Call,24.55796789079184,06/11/2025,07/10/2025</t>
        </is>
      </c>
      <c r="G2415" s="1" t="n">
        <v>-3834.654628637701</v>
      </c>
      <c r="H2415" s="1" t="n">
        <v>0.0007696463470177</v>
      </c>
      <c r="K2415" s="4" t="n">
        <v>82623754.09</v>
      </c>
      <c r="L2415" s="5" t="n">
        <v>4375001</v>
      </c>
      <c r="M2415" s="6" t="n">
        <v>18.885425</v>
      </c>
      <c r="AB2415" s="8" t="inlineStr">
        <is>
          <t>QISSwaps</t>
        </is>
      </c>
      <c r="AG2415" t="n">
        <v>-0.000465</v>
      </c>
    </row>
    <row r="2416">
      <c r="A2416" t="inlineStr">
        <is>
          <t>QIS</t>
        </is>
      </c>
      <c r="B2416" t="inlineStr">
        <is>
          <t>EURCZK,Call,24.561691072813122,07/11/2025,08/10/2025</t>
        </is>
      </c>
      <c r="C2416" t="inlineStr">
        <is>
          <t>EURCZK,Call,24.561691072813122,07/11/2025,08/10/2025</t>
        </is>
      </c>
      <c r="G2416" s="1" t="n">
        <v>-3783.944696721313</v>
      </c>
      <c r="H2416" s="1" t="n">
        <v>0.0008307593449302</v>
      </c>
      <c r="K2416" s="4" t="n">
        <v>82623754.09</v>
      </c>
      <c r="L2416" s="5" t="n">
        <v>4375001</v>
      </c>
      <c r="M2416" s="6" t="n">
        <v>18.885425</v>
      </c>
      <c r="AB2416" s="8" t="inlineStr">
        <is>
          <t>QISSwaps</t>
        </is>
      </c>
      <c r="AG2416" t="n">
        <v>-0.000465</v>
      </c>
    </row>
    <row r="2417">
      <c r="A2417" t="inlineStr">
        <is>
          <t>QIS</t>
        </is>
      </c>
      <c r="B2417" t="inlineStr">
        <is>
          <t>EURCZK,Call,24.56193621428087,12/11/2025,10/10/2025</t>
        </is>
      </c>
      <c r="C2417" t="inlineStr">
        <is>
          <t>EURCZK,Call,24.56193621428087,12/11/2025,10/10/2025</t>
        </is>
      </c>
      <c r="G2417" s="1" t="n">
        <v>-3766.823201235663</v>
      </c>
      <c r="H2417" s="1" t="n">
        <v>0.0010408784350797</v>
      </c>
      <c r="K2417" s="4" t="n">
        <v>82623754.09</v>
      </c>
      <c r="L2417" s="5" t="n">
        <v>4375001</v>
      </c>
      <c r="M2417" s="6" t="n">
        <v>18.885425</v>
      </c>
      <c r="AB2417" s="8" t="inlineStr">
        <is>
          <t>QISSwaps</t>
        </is>
      </c>
      <c r="AG2417" t="n">
        <v>-0.000465</v>
      </c>
    </row>
    <row r="2418">
      <c r="A2418" t="inlineStr">
        <is>
          <t>QIS</t>
        </is>
      </c>
      <c r="B2418" t="inlineStr">
        <is>
          <t>EURCZK,Call,24.563761838538046,03/11/2025,02/10/2025</t>
        </is>
      </c>
      <c r="C2418" t="inlineStr">
        <is>
          <t>EURCZK,Call,24.563761838538046,03/11/2025,02/10/2025</t>
        </is>
      </c>
      <c r="G2418" s="1" t="n">
        <v>-3953.396586172594</v>
      </c>
      <c r="H2418" s="1" t="n">
        <v>0.0005231233062167</v>
      </c>
      <c r="K2418" s="4" t="n">
        <v>82623754.09</v>
      </c>
      <c r="L2418" s="5" t="n">
        <v>4375001</v>
      </c>
      <c r="M2418" s="6" t="n">
        <v>18.885425</v>
      </c>
      <c r="AB2418" s="8" t="inlineStr">
        <is>
          <t>QISSwaps</t>
        </is>
      </c>
      <c r="AG2418" t="n">
        <v>-0.000465</v>
      </c>
    </row>
    <row r="2419">
      <c r="A2419" t="inlineStr">
        <is>
          <t>QIS</t>
        </is>
      </c>
      <c r="B2419" t="inlineStr">
        <is>
          <t>EURCZK,Call,24.5659043988813,23/10/2025,24/09/2025</t>
        </is>
      </c>
      <c r="C2419" t="inlineStr">
        <is>
          <t>EURCZK,Call,24.5659043988813,23/10/2025,24/09/2025</t>
        </is>
      </c>
      <c r="G2419" s="1" t="n">
        <v>-3628.385343413955</v>
      </c>
      <c r="H2419" s="1" t="n">
        <v>9.087356174416672e-05</v>
      </c>
      <c r="K2419" s="4" t="n">
        <v>82623754.09</v>
      </c>
      <c r="L2419" s="5" t="n">
        <v>4375001</v>
      </c>
      <c r="M2419" s="6" t="n">
        <v>18.885425</v>
      </c>
      <c r="AB2419" s="8" t="inlineStr">
        <is>
          <t>QISSwaps</t>
        </is>
      </c>
      <c r="AG2419" t="n">
        <v>-0.000465</v>
      </c>
    </row>
    <row r="2420">
      <c r="A2420" t="inlineStr">
        <is>
          <t>QIS</t>
        </is>
      </c>
      <c r="B2420" t="inlineStr">
        <is>
          <t>EURCZK,Call,24.570948242489916,29/10/2025,29/09/2025</t>
        </is>
      </c>
      <c r="C2420" t="inlineStr">
        <is>
          <t>EURCZK,Call,24.570948242489916,29/10/2025,29/09/2025</t>
        </is>
      </c>
      <c r="G2420" s="1" t="n">
        <v>-3910.660330266162</v>
      </c>
      <c r="H2420" s="1" t="n">
        <v>0.0002888569517677</v>
      </c>
      <c r="K2420" s="4" t="n">
        <v>82623754.09</v>
      </c>
      <c r="L2420" s="5" t="n">
        <v>4375001</v>
      </c>
      <c r="M2420" s="6" t="n">
        <v>18.885425</v>
      </c>
      <c r="AB2420" s="8" t="inlineStr">
        <is>
          <t>QISSwaps</t>
        </is>
      </c>
      <c r="AG2420" t="n">
        <v>-0.000465</v>
      </c>
    </row>
    <row r="2421">
      <c r="A2421" t="inlineStr">
        <is>
          <t>QIS</t>
        </is>
      </c>
      <c r="B2421" t="inlineStr">
        <is>
          <t>EURCZK,Call,24.571241314355657,30/10/2025,30/09/2025</t>
        </is>
      </c>
      <c r="C2421" t="inlineStr">
        <is>
          <t>EURCZK,Call,24.571241314355657,30/10/2025,30/09/2025</t>
        </is>
      </c>
      <c r="G2421" s="1" t="n">
        <v>-3942.066299758373</v>
      </c>
      <c r="H2421" s="1" t="n">
        <v>0.000361737252789</v>
      </c>
      <c r="K2421" s="4" t="n">
        <v>82623754.09</v>
      </c>
      <c r="L2421" s="5" t="n">
        <v>4375001</v>
      </c>
      <c r="M2421" s="6" t="n">
        <v>18.885425</v>
      </c>
      <c r="AB2421" s="8" t="inlineStr">
        <is>
          <t>QISSwaps</t>
        </is>
      </c>
      <c r="AG2421" t="n">
        <v>-0.000465</v>
      </c>
    </row>
    <row r="2422">
      <c r="A2422" t="inlineStr">
        <is>
          <t>QIS</t>
        </is>
      </c>
      <c r="B2422" t="inlineStr">
        <is>
          <t>EURCZK,Call,24.573365498162968,10/11/2025,09/10/2025</t>
        </is>
      </c>
      <c r="C2422" t="inlineStr">
        <is>
          <t>EURCZK,Call,24.573365498162968,10/11/2025,09/10/2025</t>
        </is>
      </c>
      <c r="G2422" s="1" t="n">
        <v>-3763.974554253885</v>
      </c>
      <c r="H2422" s="1" t="n">
        <v>0.0008365241122171</v>
      </c>
      <c r="K2422" s="4" t="n">
        <v>82623754.09</v>
      </c>
      <c r="L2422" s="5" t="n">
        <v>4375001</v>
      </c>
      <c r="M2422" s="6" t="n">
        <v>18.885425</v>
      </c>
      <c r="AB2422" s="8" t="inlineStr">
        <is>
          <t>QISSwaps</t>
        </is>
      </c>
      <c r="AG2422" t="n">
        <v>-0.000465</v>
      </c>
    </row>
    <row r="2423">
      <c r="A2423" t="inlineStr">
        <is>
          <t>QIS</t>
        </is>
      </c>
      <c r="B2423" t="inlineStr">
        <is>
          <t>EURCZK,Call,24.578292962592734,19/11/2025,17/10/2025</t>
        </is>
      </c>
      <c r="C2423" t="inlineStr">
        <is>
          <t>EURCZK,Call,24.578292962592734,19/11/2025,17/10/2025</t>
        </is>
      </c>
      <c r="G2423" s="1" t="n">
        <v>-4010.228319539488</v>
      </c>
      <c r="H2423" s="1" t="n">
        <v>0.0013191310823328</v>
      </c>
      <c r="K2423" s="4" t="n">
        <v>82623754.09</v>
      </c>
      <c r="L2423" s="5" t="n">
        <v>4375001</v>
      </c>
      <c r="M2423" s="6" t="n">
        <v>18.885425</v>
      </c>
      <c r="AB2423" s="8" t="inlineStr">
        <is>
          <t>QISSwaps</t>
        </is>
      </c>
      <c r="AG2423" t="n">
        <v>-0.000465</v>
      </c>
    </row>
    <row r="2424">
      <c r="A2424" t="inlineStr">
        <is>
          <t>QIS</t>
        </is>
      </c>
      <c r="B2424" t="inlineStr">
        <is>
          <t>EURCZK,Call,24.578455807547275,27/10/2025,26/09/2025</t>
        </is>
      </c>
      <c r="C2424" t="inlineStr">
        <is>
          <t>EURCZK,Call,24.578455807547275,27/10/2025,26/09/2025</t>
        </is>
      </c>
      <c r="G2424" s="1" t="n">
        <v>-3858.783888093924</v>
      </c>
      <c r="H2424" s="1" t="n">
        <v>0.0001560166413042</v>
      </c>
      <c r="K2424" s="4" t="n">
        <v>82623754.09</v>
      </c>
      <c r="L2424" s="5" t="n">
        <v>4375001</v>
      </c>
      <c r="M2424" s="6" t="n">
        <v>18.885425</v>
      </c>
      <c r="AB2424" s="8" t="inlineStr">
        <is>
          <t>QISSwaps</t>
        </is>
      </c>
      <c r="AG2424" t="n">
        <v>-0.000465</v>
      </c>
    </row>
    <row r="2425">
      <c r="A2425" t="inlineStr">
        <is>
          <t>QIS</t>
        </is>
      </c>
      <c r="B2425" t="inlineStr">
        <is>
          <t>EURCZK,Call,24.587430175571548,13/11/2025,14/10/2025</t>
        </is>
      </c>
      <c r="C2425" t="inlineStr">
        <is>
          <t>EURCZK,Call,24.587430175571548,13/11/2025,14/10/2025</t>
        </is>
      </c>
      <c r="G2425" s="1" t="n">
        <v>-3826.408580639913</v>
      </c>
      <c r="H2425" s="1" t="n">
        <v>0.0009908276583543</v>
      </c>
      <c r="K2425" s="4" t="n">
        <v>82623754.09</v>
      </c>
      <c r="L2425" s="5" t="n">
        <v>4375001</v>
      </c>
      <c r="M2425" s="6" t="n">
        <v>18.885425</v>
      </c>
      <c r="AB2425" s="8" t="inlineStr">
        <is>
          <t>QISSwaps</t>
        </is>
      </c>
      <c r="AG2425" t="n">
        <v>-0.000465</v>
      </c>
    </row>
    <row r="2426">
      <c r="A2426" t="inlineStr">
        <is>
          <t>QIS</t>
        </is>
      </c>
      <c r="B2426" t="inlineStr">
        <is>
          <t>EURCZK,Call,24.58810393358931,05/11/2025,06/10/2025</t>
        </is>
      </c>
      <c r="C2426" t="inlineStr">
        <is>
          <t>EURCZK,Call,24.58810393358931,05/11/2025,06/10/2025</t>
        </is>
      </c>
      <c r="G2426" s="1" t="n">
        <v>-3815.094136708738</v>
      </c>
      <c r="H2426" s="1" t="n">
        <v>0.0005616178562215</v>
      </c>
      <c r="K2426" s="4" t="n">
        <v>82623754.09</v>
      </c>
      <c r="L2426" s="5" t="n">
        <v>4375001</v>
      </c>
      <c r="M2426" s="6" t="n">
        <v>18.885425</v>
      </c>
      <c r="AB2426" s="8" t="inlineStr">
        <is>
          <t>QISSwaps</t>
        </is>
      </c>
      <c r="AG2426" t="n">
        <v>-0.000465</v>
      </c>
    </row>
    <row r="2427">
      <c r="A2427" t="inlineStr">
        <is>
          <t>QIS</t>
        </is>
      </c>
      <c r="B2427" t="inlineStr">
        <is>
          <t>EURCZK,Call,24.589426559818026,24/10/2025,25/09/2025</t>
        </is>
      </c>
      <c r="C2427" t="inlineStr">
        <is>
          <t>EURCZK,Call,24.589426559818026,24/10/2025,25/09/2025</t>
        </is>
      </c>
      <c r="G2427" s="1" t="n">
        <v>-3754.520470193511</v>
      </c>
      <c r="H2427" s="1" t="n">
        <v>8.984172443797397e-05</v>
      </c>
      <c r="K2427" s="4" t="n">
        <v>82623754.09</v>
      </c>
      <c r="L2427" s="5" t="n">
        <v>4375001</v>
      </c>
      <c r="M2427" s="6" t="n">
        <v>18.885425</v>
      </c>
      <c r="AB2427" s="8" t="inlineStr">
        <is>
          <t>QISSwaps</t>
        </is>
      </c>
      <c r="AG2427" t="n">
        <v>-0.000465</v>
      </c>
    </row>
    <row r="2428">
      <c r="A2428" t="inlineStr">
        <is>
          <t>QIS</t>
        </is>
      </c>
      <c r="B2428" t="inlineStr">
        <is>
          <t>EURCZK,Call,24.59230125778626,06/11/2025,07/10/2025</t>
        </is>
      </c>
      <c r="C2428" t="inlineStr">
        <is>
          <t>EURCZK,Call,24.59230125778626,06/11/2025,07/10/2025</t>
        </is>
      </c>
      <c r="G2428" s="1" t="n">
        <v>-3823.954962897425</v>
      </c>
      <c r="H2428" s="1" t="n">
        <v>0.0006193231883374</v>
      </c>
      <c r="K2428" s="4" t="n">
        <v>82623754.09</v>
      </c>
      <c r="L2428" s="5" t="n">
        <v>4375001</v>
      </c>
      <c r="M2428" s="6" t="n">
        <v>18.885425</v>
      </c>
      <c r="AB2428" s="8" t="inlineStr">
        <is>
          <t>QISSwaps</t>
        </is>
      </c>
      <c r="AG2428" t="n">
        <v>-0.000465</v>
      </c>
    </row>
    <row r="2429">
      <c r="A2429" t="inlineStr">
        <is>
          <t>QIS</t>
        </is>
      </c>
      <c r="B2429" t="inlineStr">
        <is>
          <t>EURCZK,Call,24.595235486582354,12/11/2025,10/10/2025</t>
        </is>
      </c>
      <c r="C2429" t="inlineStr">
        <is>
          <t>EURCZK,Call,24.595235486582354,12/11/2025,10/10/2025</t>
        </is>
      </c>
      <c r="G2429" s="1" t="n">
        <v>-3756.630368514085</v>
      </c>
      <c r="H2429" s="1" t="n">
        <v>0.0008644697908352</v>
      </c>
      <c r="K2429" s="4" t="n">
        <v>82623754.09</v>
      </c>
      <c r="L2429" s="5" t="n">
        <v>4375001</v>
      </c>
      <c r="M2429" s="6" t="n">
        <v>18.885425</v>
      </c>
      <c r="AB2429" s="8" t="inlineStr">
        <is>
          <t>QISSwaps</t>
        </is>
      </c>
      <c r="AG2429" t="n">
        <v>-0.000465</v>
      </c>
    </row>
    <row r="2430">
      <c r="A2430" t="inlineStr">
        <is>
          <t>QIS</t>
        </is>
      </c>
      <c r="B2430" t="inlineStr">
        <is>
          <t>EURCZK,Call,24.59534527522062,07/11/2025,08/10/2025</t>
        </is>
      </c>
      <c r="C2430" t="inlineStr">
        <is>
          <t>EURCZK,Call,24.59534527522062,07/11/2025,08/10/2025</t>
        </is>
      </c>
      <c r="G2430" s="1" t="n">
        <v>-3773.596517847246</v>
      </c>
      <c r="H2430" s="1" t="n">
        <v>0.0006770139317341</v>
      </c>
      <c r="K2430" s="4" t="n">
        <v>82623754.09</v>
      </c>
      <c r="L2430" s="5" t="n">
        <v>4375001</v>
      </c>
      <c r="M2430" s="6" t="n">
        <v>18.885425</v>
      </c>
      <c r="AB2430" s="8" t="inlineStr">
        <is>
          <t>QISSwaps</t>
        </is>
      </c>
      <c r="AG2430" t="n">
        <v>-0.000465</v>
      </c>
    </row>
    <row r="2431">
      <c r="A2431" t="inlineStr">
        <is>
          <t>QIS</t>
        </is>
      </c>
      <c r="B2431" t="inlineStr">
        <is>
          <t>EURCZK,Call,24.606657379029343,30/10/2025,30/09/2025</t>
        </is>
      </c>
      <c r="C2431" t="inlineStr">
        <is>
          <t>EURCZK,Call,24.606657379029343,30/10/2025,30/09/2025</t>
        </is>
      </c>
      <c r="G2431" s="1" t="n">
        <v>-3930.726929148463</v>
      </c>
      <c r="H2431" s="1" t="n">
        <v>0.0002666505694419</v>
      </c>
      <c r="K2431" s="4" t="n">
        <v>82623754.09</v>
      </c>
      <c r="L2431" s="5" t="n">
        <v>4375001</v>
      </c>
      <c r="M2431" s="6" t="n">
        <v>18.885425</v>
      </c>
      <c r="AB2431" s="8" t="inlineStr">
        <is>
          <t>QISSwaps</t>
        </is>
      </c>
      <c r="AG2431" t="n">
        <v>-0.000465</v>
      </c>
    </row>
    <row r="2432">
      <c r="A2432" t="inlineStr">
        <is>
          <t>QIS</t>
        </is>
      </c>
      <c r="B2432" t="inlineStr">
        <is>
          <t>EURCZK,Call,24.606771313879527,10/11/2025,09/10/2025</t>
        </is>
      </c>
      <c r="C2432" t="inlineStr">
        <is>
          <t>EURCZK,Call,24.606771313879527,10/11/2025,09/10/2025</t>
        </is>
      </c>
      <c r="G2432" s="1" t="n">
        <v>-3753.761650806253</v>
      </c>
      <c r="H2432" s="1" t="n">
        <v>0.0006870582004263</v>
      </c>
      <c r="K2432" s="4" t="n">
        <v>82623754.09</v>
      </c>
      <c r="L2432" s="5" t="n">
        <v>4375001</v>
      </c>
      <c r="M2432" s="6" t="n">
        <v>18.885425</v>
      </c>
      <c r="AB2432" s="8" t="inlineStr">
        <is>
          <t>QISSwaps</t>
        </is>
      </c>
      <c r="AG2432" t="n">
        <v>-0.000465</v>
      </c>
    </row>
    <row r="2433">
      <c r="A2433" t="inlineStr">
        <is>
          <t>QIS</t>
        </is>
      </c>
      <c r="B2433" t="inlineStr">
        <is>
          <t>EURCZK,Call,24.626634624780678,06/11/2025,07/10/2025</t>
        </is>
      </c>
      <c r="C2433" t="inlineStr">
        <is>
          <t>EURCZK,Call,24.626634624780678,06/11/2025,07/10/2025</t>
        </is>
      </c>
      <c r="G2433" s="1" t="n">
        <v>-3813.300016960055</v>
      </c>
      <c r="H2433" s="1" t="n">
        <v>0.0004989895546485</v>
      </c>
      <c r="K2433" s="4" t="n">
        <v>82623754.09</v>
      </c>
      <c r="L2433" s="5" t="n">
        <v>4375001</v>
      </c>
      <c r="M2433" s="6" t="n">
        <v>18.885425</v>
      </c>
      <c r="AB2433" s="8" t="inlineStr">
        <is>
          <t>QISSwaps</t>
        </is>
      </c>
      <c r="AG2433" t="n">
        <v>-0.000465</v>
      </c>
    </row>
    <row r="2434">
      <c r="A2434" t="inlineStr">
        <is>
          <t>QIS</t>
        </is>
      </c>
      <c r="B2434" t="inlineStr">
        <is>
          <t>EURCZK,Call,24.628999477628113,07/11/2025,08/10/2025</t>
        </is>
      </c>
      <c r="C2434" t="inlineStr">
        <is>
          <t>EURCZK,Call,24.628999477628113,07/11/2025,08/10/2025</t>
        </is>
      </c>
      <c r="G2434" s="1" t="n">
        <v>-3763.290730672448</v>
      </c>
      <c r="H2434" s="1" t="n">
        <v>0.0005525315948719</v>
      </c>
      <c r="K2434" s="4" t="n">
        <v>82623754.09</v>
      </c>
      <c r="L2434" s="5" t="n">
        <v>4375001</v>
      </c>
      <c r="M2434" s="6" t="n">
        <v>18.885425</v>
      </c>
      <c r="AB2434" s="8" t="inlineStr">
        <is>
          <t>QISSwaps</t>
        </is>
      </c>
      <c r="AG2434" t="n">
        <v>-0.000465</v>
      </c>
    </row>
    <row r="2435">
      <c r="A2435" t="inlineStr">
        <is>
          <t>QIS</t>
        </is>
      </c>
      <c r="B2435" t="inlineStr">
        <is>
          <t>EURCZK,Call,24.6609679917751,06/11/2025,07/10/2025</t>
        </is>
      </c>
      <c r="C2435" t="inlineStr">
        <is>
          <t>EURCZK,Call,24.6609679917751,06/11/2025,07/10/2025</t>
        </is>
      </c>
      <c r="G2435" s="1" t="n">
        <v>-3802.689541960712</v>
      </c>
      <c r="H2435" s="1" t="n">
        <v>0.0004006418538393</v>
      </c>
      <c r="K2435" s="4" t="n">
        <v>82623754.09</v>
      </c>
      <c r="L2435" s="5" t="n">
        <v>4375001</v>
      </c>
      <c r="M2435" s="6" t="n">
        <v>18.885425</v>
      </c>
      <c r="AB2435" s="8" t="inlineStr">
        <is>
          <t>QISSwaps</t>
        </is>
      </c>
      <c r="AG2435" t="n">
        <v>-0.000465</v>
      </c>
    </row>
    <row r="2436">
      <c r="A2436" t="inlineStr">
        <is>
          <t>QIS</t>
        </is>
      </c>
      <c r="B2436" t="inlineStr">
        <is>
          <t>EURCZK,Put,24.02367431191593,04/11/2025,03/10/2025</t>
        </is>
      </c>
      <c r="C2436" t="inlineStr">
        <is>
          <t>EURCZK,Put,24.02367431191593,04/11/2025,03/10/2025</t>
        </is>
      </c>
      <c r="G2436" s="1" t="n">
        <v>-4118.599852619446</v>
      </c>
      <c r="H2436" s="1" t="n">
        <v>0.0002407955685132</v>
      </c>
      <c r="K2436" s="4" t="n">
        <v>82623754.09</v>
      </c>
      <c r="L2436" s="5" t="n">
        <v>4375001</v>
      </c>
      <c r="M2436" s="6" t="n">
        <v>18.885425</v>
      </c>
      <c r="AB2436" s="8" t="inlineStr">
        <is>
          <t>QISSwaps</t>
        </is>
      </c>
      <c r="AG2436" t="n">
        <v>-0.000465</v>
      </c>
    </row>
    <row r="2437">
      <c r="A2437" t="inlineStr">
        <is>
          <t>QIS</t>
        </is>
      </c>
      <c r="B2437" t="inlineStr">
        <is>
          <t>EURCZK,Put,24.030834086086607,31/10/2025,01/10/2025</t>
        </is>
      </c>
      <c r="C2437" t="inlineStr">
        <is>
          <t>EURCZK,Put,24.030834086086607,31/10/2025,01/10/2025</t>
        </is>
      </c>
      <c r="G2437" s="1" t="n">
        <v>-4116.83926368712</v>
      </c>
      <c r="H2437" s="1" t="n">
        <v>0.0001906156480203</v>
      </c>
      <c r="K2437" s="4" t="n">
        <v>82623754.09</v>
      </c>
      <c r="L2437" s="5" t="n">
        <v>4375001</v>
      </c>
      <c r="M2437" s="6" t="n">
        <v>18.885425</v>
      </c>
      <c r="AB2437" s="8" t="inlineStr">
        <is>
          <t>QISSwaps</t>
        </is>
      </c>
      <c r="AG2437" t="n">
        <v>-0.000465</v>
      </c>
    </row>
    <row r="2438">
      <c r="A2438" t="inlineStr">
        <is>
          <t>QIS</t>
        </is>
      </c>
      <c r="B2438" t="inlineStr">
        <is>
          <t>EURCZK,Put,24.04427341301789,22/10/2025,23/09/2025</t>
        </is>
      </c>
      <c r="C2438" t="inlineStr">
        <is>
          <t>EURCZK,Put,24.04427341301789,22/10/2025,23/09/2025</t>
        </is>
      </c>
      <c r="G2438" s="1" t="n">
        <v>-3756.668122793787</v>
      </c>
      <c r="H2438" s="1" t="n">
        <v>1.88011948898912e-05</v>
      </c>
      <c r="K2438" s="4" t="n">
        <v>82623754.09</v>
      </c>
      <c r="L2438" s="5" t="n">
        <v>4375001</v>
      </c>
      <c r="M2438" s="6" t="n">
        <v>18.885425</v>
      </c>
      <c r="AB2438" s="8" t="inlineStr">
        <is>
          <t>QISSwaps</t>
        </is>
      </c>
      <c r="AG2438" t="n">
        <v>-0.000465</v>
      </c>
    </row>
    <row r="2439">
      <c r="A2439" t="inlineStr">
        <is>
          <t>QIS</t>
        </is>
      </c>
      <c r="B2439" t="inlineStr">
        <is>
          <t>EURCZK,Put,24.04480578303411,21/10/2025,22/09/2025</t>
        </is>
      </c>
      <c r="C2439" t="inlineStr">
        <is>
          <t>EURCZK,Put,24.04480578303411,21/10/2025,22/09/2025</t>
        </is>
      </c>
      <c r="G2439" s="1" t="n">
        <v>-3715.85784401252</v>
      </c>
      <c r="H2439" s="1" t="n">
        <v>1.086582548266751e-05</v>
      </c>
      <c r="K2439" s="4" t="n">
        <v>82623754.09</v>
      </c>
      <c r="L2439" s="5" t="n">
        <v>4375001</v>
      </c>
      <c r="M2439" s="6" t="n">
        <v>18.885425</v>
      </c>
      <c r="AB2439" s="8" t="inlineStr">
        <is>
          <t>QISSwaps</t>
        </is>
      </c>
      <c r="AG2439" t="n">
        <v>-0.000465</v>
      </c>
    </row>
    <row r="2440">
      <c r="A2440" t="inlineStr">
        <is>
          <t>QIS</t>
        </is>
      </c>
      <c r="B2440" t="inlineStr">
        <is>
          <t>EURCZK,Put,24.059030219184393,04/11/2025,03/10/2025</t>
        </is>
      </c>
      <c r="C2440" t="inlineStr">
        <is>
          <t>EURCZK,Put,24.059030219184393,04/11/2025,03/10/2025</t>
        </is>
      </c>
      <c r="G2440" s="1" t="n">
        <v>-4106.503784103566</v>
      </c>
      <c r="H2440" s="1" t="n">
        <v>0.000341852531631</v>
      </c>
      <c r="K2440" s="4" t="n">
        <v>82623754.09</v>
      </c>
      <c r="L2440" s="5" t="n">
        <v>4375001</v>
      </c>
      <c r="M2440" s="6" t="n">
        <v>18.885425</v>
      </c>
      <c r="AB2440" s="8" t="inlineStr">
        <is>
          <t>QISSwaps</t>
        </is>
      </c>
      <c r="AG2440" t="n">
        <v>-0.000465</v>
      </c>
    </row>
    <row r="2441">
      <c r="A2441" t="inlineStr">
        <is>
          <t>QIS</t>
        </is>
      </c>
      <c r="B2441" t="inlineStr">
        <is>
          <t>EURCZK,Put,24.064855961467643,03/11/2025,02/10/2025</t>
        </is>
      </c>
      <c r="C2441" t="inlineStr">
        <is>
          <t>EURCZK,Put,24.064855961467643,03/11/2025,02/10/2025</t>
        </is>
      </c>
      <c r="G2441" s="1" t="n">
        <v>-4119.017202021913</v>
      </c>
      <c r="H2441" s="1" t="n">
        <v>0.0003180384837148</v>
      </c>
      <c r="K2441" s="4" t="n">
        <v>82623754.09</v>
      </c>
      <c r="L2441" s="5" t="n">
        <v>4375001</v>
      </c>
      <c r="M2441" s="6" t="n">
        <v>18.885425</v>
      </c>
      <c r="AB2441" s="8" t="inlineStr">
        <is>
          <t>QISSwaps</t>
        </is>
      </c>
      <c r="AG2441" t="n">
        <v>-0.000465</v>
      </c>
    </row>
    <row r="2442">
      <c r="A2442" t="inlineStr">
        <is>
          <t>QIS</t>
        </is>
      </c>
      <c r="B2442" t="inlineStr">
        <is>
          <t>EURCZK,Put,24.06621600318764,31/10/2025,01/10/2025</t>
        </is>
      </c>
      <c r="C2442" t="inlineStr">
        <is>
          <t>EURCZK,Put,24.06621600318764,31/10/2025,01/10/2025</t>
        </is>
      </c>
      <c r="G2442" s="1" t="n">
        <v>-4104.743087840982</v>
      </c>
      <c r="H2442" s="1" t="n">
        <v>0.0002791195850178</v>
      </c>
      <c r="K2442" s="4" t="n">
        <v>82623754.09</v>
      </c>
      <c r="L2442" s="5" t="n">
        <v>4375001</v>
      </c>
      <c r="M2442" s="6" t="n">
        <v>18.885425</v>
      </c>
      <c r="AB2442" s="8" t="inlineStr">
        <is>
          <t>QISSwaps</t>
        </is>
      </c>
      <c r="AG2442" t="n">
        <v>-0.000465</v>
      </c>
    </row>
    <row r="2443">
      <c r="A2443" t="inlineStr">
        <is>
          <t>QIS</t>
        </is>
      </c>
      <c r="B2443" t="inlineStr">
        <is>
          <t>EURCZK,Put,24.076690939067422,19/11/2025,17/10/2025</t>
        </is>
      </c>
      <c r="C2443" t="inlineStr">
        <is>
          <t>EURCZK,Put,24.076690939067422,19/11/2025,17/10/2025</t>
        </is>
      </c>
      <c r="G2443" s="1" t="n">
        <v>-4179.063177449629</v>
      </c>
      <c r="H2443" s="1" t="n">
        <v>0.0009174478820245</v>
      </c>
      <c r="K2443" s="4" t="n">
        <v>82623754.09</v>
      </c>
      <c r="L2443" s="5" t="n">
        <v>4375001</v>
      </c>
      <c r="M2443" s="6" t="n">
        <v>18.885425</v>
      </c>
      <c r="AB2443" s="8" t="inlineStr">
        <is>
          <t>QISSwaps</t>
        </is>
      </c>
      <c r="AG2443" t="n">
        <v>-0.000465</v>
      </c>
    </row>
    <row r="2444">
      <c r="A2444" t="inlineStr">
        <is>
          <t>QIS</t>
        </is>
      </c>
      <c r="B2444" t="inlineStr">
        <is>
          <t>EURCZK,Put,24.076777904665267,22/10/2025,23/09/2025</t>
        </is>
      </c>
      <c r="C2444" t="inlineStr">
        <is>
          <t>EURCZK,Put,24.076777904665267,22/10/2025,23/09/2025</t>
        </is>
      </c>
      <c r="G2444" s="1" t="n">
        <v>-3746.53170315558</v>
      </c>
      <c r="H2444" s="1" t="n">
        <v>4.305912235128504e-05</v>
      </c>
      <c r="K2444" s="4" t="n">
        <v>82623754.09</v>
      </c>
      <c r="L2444" s="5" t="n">
        <v>4375001</v>
      </c>
      <c r="M2444" s="6" t="n">
        <v>18.885425</v>
      </c>
      <c r="AB2444" s="8" t="inlineStr">
        <is>
          <t>QISSwaps</t>
        </is>
      </c>
      <c r="AG2444" t="n">
        <v>-0.000465</v>
      </c>
    </row>
    <row r="2445">
      <c r="A2445" t="inlineStr">
        <is>
          <t>QIS</t>
        </is>
      </c>
      <c r="B2445" t="inlineStr">
        <is>
          <t>EURCZK,Put,24.076848047313817,21/10/2025,22/09/2025</t>
        </is>
      </c>
      <c r="C2445" t="inlineStr">
        <is>
          <t>EURCZK,Put,24.076848047313817,21/10/2025,22/09/2025</t>
        </is>
      </c>
      <c r="G2445" s="1" t="n">
        <v>-3705.974052633622</v>
      </c>
      <c r="H2445" s="1" t="n">
        <v>2.716445295940256e-05</v>
      </c>
      <c r="K2445" s="4" t="n">
        <v>82623754.09</v>
      </c>
      <c r="L2445" s="5" t="n">
        <v>4375001</v>
      </c>
      <c r="M2445" s="6" t="n">
        <v>18.885425</v>
      </c>
      <c r="AB2445" s="8" t="inlineStr">
        <is>
          <t>QISSwaps</t>
        </is>
      </c>
      <c r="AG2445" t="n">
        <v>-0.000465</v>
      </c>
    </row>
    <row r="2446">
      <c r="A2446" t="inlineStr">
        <is>
          <t>QIS</t>
        </is>
      </c>
      <c r="B2446" t="inlineStr">
        <is>
          <t>EURCZK,Put,24.080085573174166,14/11/2025,15/10/2025</t>
        </is>
      </c>
      <c r="C2446" t="inlineStr">
        <is>
          <t>EURCZK,Put,24.080085573174166,14/11/2025,15/10/2025</t>
        </is>
      </c>
      <c r="G2446" s="1" t="n">
        <v>-3784.4880654242</v>
      </c>
      <c r="H2446" s="1" t="n">
        <v>0.0007881861781534</v>
      </c>
      <c r="K2446" s="4" t="n">
        <v>82623754.09</v>
      </c>
      <c r="L2446" s="5" t="n">
        <v>4375001</v>
      </c>
      <c r="M2446" s="6" t="n">
        <v>18.885425</v>
      </c>
      <c r="AB2446" s="8" t="inlineStr">
        <is>
          <t>QISSwaps</t>
        </is>
      </c>
      <c r="AG2446" t="n">
        <v>-0.000465</v>
      </c>
    </row>
    <row r="2447">
      <c r="A2447" t="inlineStr">
        <is>
          <t>QIS</t>
        </is>
      </c>
      <c r="B2447" t="inlineStr">
        <is>
          <t>EURCZK,Put,24.080881956006653,29/10/2025,29/09/2025</t>
        </is>
      </c>
      <c r="C2447" t="inlineStr">
        <is>
          <t>EURCZK,Put,24.080881956006653,29/10/2025,29/09/2025</t>
        </is>
      </c>
      <c r="G2447" s="1" t="n">
        <v>-4071.450438449255</v>
      </c>
      <c r="H2447" s="1" t="n">
        <v>0.0002269638029761</v>
      </c>
      <c r="K2447" s="4" t="n">
        <v>82623754.09</v>
      </c>
      <c r="L2447" s="5" t="n">
        <v>4375001</v>
      </c>
      <c r="M2447" s="6" t="n">
        <v>18.885425</v>
      </c>
      <c r="AB2447" s="8" t="inlineStr">
        <is>
          <t>QISSwaps</t>
        </is>
      </c>
      <c r="AG2447" t="n">
        <v>-0.000465</v>
      </c>
    </row>
    <row r="2448">
      <c r="A2448" t="inlineStr">
        <is>
          <t>QIS</t>
        </is>
      </c>
      <c r="B2448" t="inlineStr">
        <is>
          <t>EURCZK,Put,24.09139123722731,17/10/2025,18/09/2025</t>
        </is>
      </c>
      <c r="C2448" t="inlineStr">
        <is>
          <t>EURCZK,Put,24.09139123722731,17/10/2025,18/09/2025</t>
        </is>
      </c>
      <c r="G2448" s="1" t="n">
        <v>-3669.371299034471</v>
      </c>
      <c r="K2448" s="4" t="n">
        <v>82623754.09</v>
      </c>
      <c r="L2448" s="5" t="n">
        <v>4375001</v>
      </c>
      <c r="M2448" s="6" t="n">
        <v>18.885425</v>
      </c>
      <c r="AB2448" s="8" t="inlineStr">
        <is>
          <t>QISSwaps</t>
        </is>
      </c>
      <c r="AG2448" t="n">
        <v>-0.000465</v>
      </c>
    </row>
    <row r="2449">
      <c r="A2449" t="inlineStr">
        <is>
          <t>QIS</t>
        </is>
      </c>
      <c r="B2449" t="inlineStr">
        <is>
          <t>EURCZK,Put,24.091851260504285,20/10/2025,19/09/2025</t>
        </is>
      </c>
      <c r="C2449" t="inlineStr">
        <is>
          <t>EURCZK,Put,24.091851260504285,20/10/2025,19/09/2025</t>
        </is>
      </c>
      <c r="G2449" s="1" t="n">
        <v>-3718.171747932438</v>
      </c>
      <c r="H2449" s="1" t="n">
        <v>2.353350968352387e-05</v>
      </c>
      <c r="K2449" s="4" t="n">
        <v>82623754.09</v>
      </c>
      <c r="L2449" s="5" t="n">
        <v>4375001</v>
      </c>
      <c r="M2449" s="6" t="n">
        <v>18.885425</v>
      </c>
      <c r="AB2449" s="8" t="inlineStr">
        <is>
          <t>QISSwaps</t>
        </is>
      </c>
      <c r="AG2449" t="n">
        <v>-0.000465</v>
      </c>
    </row>
    <row r="2450">
      <c r="A2450" t="inlineStr">
        <is>
          <t>QIS</t>
        </is>
      </c>
      <c r="B2450" t="inlineStr">
        <is>
          <t>EURCZK,Put,24.094386126452857,04/11/2025,03/10/2025</t>
        </is>
      </c>
      <c r="C2450" t="inlineStr">
        <is>
          <t>EURCZK,Put,24.094386126452857,04/11/2025,03/10/2025</t>
        </is>
      </c>
      <c r="G2450" s="1" t="n">
        <v>-4094.460925528759</v>
      </c>
      <c r="H2450" s="1" t="n">
        <v>0.0004821464697609</v>
      </c>
      <c r="K2450" s="4" t="n">
        <v>82623754.09</v>
      </c>
      <c r="L2450" s="5" t="n">
        <v>4375001</v>
      </c>
      <c r="M2450" s="6" t="n">
        <v>18.885425</v>
      </c>
      <c r="AB2450" s="8" t="inlineStr">
        <is>
          <t>QISSwaps</t>
        </is>
      </c>
      <c r="AG2450" t="n">
        <v>-0.000465</v>
      </c>
    </row>
    <row r="2451">
      <c r="A2451" t="inlineStr">
        <is>
          <t>QIS</t>
        </is>
      </c>
      <c r="B2451" t="inlineStr">
        <is>
          <t>EURCZK,Put,24.094644062800295,18/11/2025,16/10/2025</t>
        </is>
      </c>
      <c r="C2451" t="inlineStr">
        <is>
          <t>EURCZK,Put,24.094644062800295,18/11/2025,16/10/2025</t>
        </is>
      </c>
      <c r="G2451" s="1" t="n">
        <v>-3852.179271411117</v>
      </c>
      <c r="H2451" s="1" t="n">
        <v>0.0009911525345916001</v>
      </c>
      <c r="K2451" s="4" t="n">
        <v>82623754.09</v>
      </c>
      <c r="L2451" s="5" t="n">
        <v>4375001</v>
      </c>
      <c r="M2451" s="6" t="n">
        <v>18.885425</v>
      </c>
      <c r="AB2451" s="8" t="inlineStr">
        <is>
          <t>QISSwaps</t>
        </is>
      </c>
      <c r="AG2451" t="n">
        <v>-0.000465</v>
      </c>
    </row>
    <row r="2452">
      <c r="A2452" t="inlineStr">
        <is>
          <t>QIS</t>
        </is>
      </c>
      <c r="B2452" t="inlineStr">
        <is>
          <t>EURCZK,Put,24.09552701027569,27/10/2025,26/09/2025</t>
        </is>
      </c>
      <c r="C2452" t="inlineStr">
        <is>
          <t>EURCZK,Put,24.09552701027569,27/10/2025,26/09/2025</t>
        </is>
      </c>
      <c r="G2452" s="1" t="n">
        <v>-4015.01142486357</v>
      </c>
      <c r="H2452" s="1" t="n">
        <v>0.0001645030097194</v>
      </c>
      <c r="K2452" s="4" t="n">
        <v>82623754.09</v>
      </c>
      <c r="L2452" s="5" t="n">
        <v>4375001</v>
      </c>
      <c r="M2452" s="6" t="n">
        <v>18.885425</v>
      </c>
      <c r="AB2452" s="8" t="inlineStr">
        <is>
          <t>QISSwaps</t>
        </is>
      </c>
      <c r="AG2452" t="n">
        <v>-0.000465</v>
      </c>
    </row>
    <row r="2453">
      <c r="A2453" t="inlineStr">
        <is>
          <t>QIS</t>
        </is>
      </c>
      <c r="B2453" t="inlineStr">
        <is>
          <t>EURCZK,Put,24.1004920955441,03/11/2025,02/10/2025</t>
        </is>
      </c>
      <c r="C2453" t="inlineStr">
        <is>
          <t>EURCZK,Put,24.1004920955441,03/11/2025,02/10/2025</t>
        </is>
      </c>
      <c r="G2453" s="1" t="n">
        <v>-4106.845058281171</v>
      </c>
      <c r="H2453" s="1" t="n">
        <v>0.0004558408025819</v>
      </c>
      <c r="K2453" s="4" t="n">
        <v>82623754.09</v>
      </c>
      <c r="L2453" s="5" t="n">
        <v>4375001</v>
      </c>
      <c r="M2453" s="6" t="n">
        <v>18.885425</v>
      </c>
      <c r="AB2453" s="8" t="inlineStr">
        <is>
          <t>QISSwaps</t>
        </is>
      </c>
      <c r="AG2453" t="n">
        <v>-0.000465</v>
      </c>
    </row>
    <row r="2454">
      <c r="A2454" t="inlineStr">
        <is>
          <t>QIS</t>
        </is>
      </c>
      <c r="B2454" t="inlineStr">
        <is>
          <t>EURCZK,Put,24.101597920288675,31/10/2025,01/10/2025</t>
        </is>
      </c>
      <c r="C2454" t="inlineStr">
        <is>
          <t>EURCZK,Put,24.101597920288675,31/10/2025,01/10/2025</t>
        </is>
      </c>
      <c r="G2454" s="1" t="n">
        <v>-4092.700145602047</v>
      </c>
      <c r="H2454" s="1" t="n">
        <v>0.0004054427271465</v>
      </c>
      <c r="K2454" s="4" t="n">
        <v>82623754.09</v>
      </c>
      <c r="L2454" s="5" t="n">
        <v>4375001</v>
      </c>
      <c r="M2454" s="6" t="n">
        <v>18.885425</v>
      </c>
      <c r="AB2454" s="8" t="inlineStr">
        <is>
          <t>QISSwaps</t>
        </is>
      </c>
      <c r="AG2454" t="n">
        <v>-0.000465</v>
      </c>
    </row>
    <row r="2455">
      <c r="A2455" t="inlineStr">
        <is>
          <t>QIS</t>
        </is>
      </c>
      <c r="B2455" t="inlineStr">
        <is>
          <t>EURCZK,Put,24.105924239699025,05/11/2025,06/10/2025</t>
        </is>
      </c>
      <c r="C2455" t="inlineStr">
        <is>
          <t>EURCZK,Put,24.105924239699025,05/11/2025,06/10/2025</t>
        </is>
      </c>
      <c r="G2455" s="1" t="n">
        <v>-3969.243701706714</v>
      </c>
      <c r="H2455" s="1" t="n">
        <v>0.0005960608472349</v>
      </c>
      <c r="K2455" s="4" t="n">
        <v>82623754.09</v>
      </c>
      <c r="L2455" s="5" t="n">
        <v>4375001</v>
      </c>
      <c r="M2455" s="6" t="n">
        <v>18.885425</v>
      </c>
      <c r="AB2455" s="8" t="inlineStr">
        <is>
          <t>QISSwaps</t>
        </is>
      </c>
      <c r="AG2455" t="n">
        <v>-0.000465</v>
      </c>
    </row>
    <row r="2456">
      <c r="A2456" t="inlineStr">
        <is>
          <t>QIS</t>
        </is>
      </c>
      <c r="B2456" t="inlineStr">
        <is>
          <t>EURCZK,Put,24.106262941658994,23/10/2025,24/09/2025</t>
        </is>
      </c>
      <c r="C2456" t="inlineStr">
        <is>
          <t>EURCZK,Put,24.106262941658994,23/10/2025,24/09/2025</t>
        </is>
      </c>
      <c r="G2456" s="1" t="n">
        <v>-3768.071543600864</v>
      </c>
      <c r="H2456" s="1" t="n">
        <v>0.0001114748947489</v>
      </c>
      <c r="K2456" s="4" t="n">
        <v>82623754.09</v>
      </c>
      <c r="L2456" s="5" t="n">
        <v>4375001</v>
      </c>
      <c r="M2456" s="6" t="n">
        <v>18.885425</v>
      </c>
      <c r="AB2456" s="8" t="inlineStr">
        <is>
          <t>QISSwaps</t>
        </is>
      </c>
      <c r="AG2456" t="n">
        <v>-0.000465</v>
      </c>
    </row>
    <row r="2457">
      <c r="A2457" t="inlineStr">
        <is>
          <t>QIS</t>
        </is>
      </c>
      <c r="B2457" t="inlineStr">
        <is>
          <t>EURCZK,Put,24.108890311593523,21/10/2025,22/09/2025</t>
        </is>
      </c>
      <c r="C2457" t="inlineStr">
        <is>
          <t>EURCZK,Put,24.108890311593523,21/10/2025,22/09/2025</t>
        </is>
      </c>
      <c r="G2457" s="1" t="n">
        <v>-3696.129643642046</v>
      </c>
      <c r="H2457" s="1" t="n">
        <v>6.190821085350351e-05</v>
      </c>
      <c r="K2457" s="4" t="n">
        <v>82623754.09</v>
      </c>
      <c r="L2457" s="5" t="n">
        <v>4375001</v>
      </c>
      <c r="M2457" s="6" t="n">
        <v>18.885425</v>
      </c>
      <c r="AB2457" s="8" t="inlineStr">
        <is>
          <t>QISSwaps</t>
        </is>
      </c>
      <c r="AG2457" t="n">
        <v>-0.000465</v>
      </c>
    </row>
    <row r="2458">
      <c r="A2458" t="inlineStr">
        <is>
          <t>QIS</t>
        </is>
      </c>
      <c r="B2458" t="inlineStr">
        <is>
          <t>EURCZK,Put,24.109282396312643,22/10/2025,23/09/2025</t>
        </is>
      </c>
      <c r="C2458" t="inlineStr">
        <is>
          <t>EURCZK,Put,24.109282396312643,22/10/2025,23/09/2025</t>
        </is>
      </c>
      <c r="G2458" s="1" t="n">
        <v>-3736.436254087256</v>
      </c>
      <c r="H2458" s="1" t="n">
        <v>9.01011002478104e-05</v>
      </c>
      <c r="K2458" s="4" t="n">
        <v>82623754.09</v>
      </c>
      <c r="L2458" s="5" t="n">
        <v>4375001</v>
      </c>
      <c r="M2458" s="6" t="n">
        <v>18.885425</v>
      </c>
      <c r="AB2458" s="8" t="inlineStr">
        <is>
          <t>QISSwaps</t>
        </is>
      </c>
      <c r="AG2458" t="n">
        <v>-0.000465</v>
      </c>
    </row>
    <row r="2459">
      <c r="A2459" t="inlineStr">
        <is>
          <t>QIS</t>
        </is>
      </c>
      <c r="B2459" t="inlineStr">
        <is>
          <t>EURCZK,Put,24.11083247359775,30/10/2025,30/09/2025</t>
        </is>
      </c>
      <c r="C2459" t="inlineStr">
        <is>
          <t>EURCZK,Put,24.11083247359775,30/10/2025,30/09/2025</t>
        </is>
      </c>
      <c r="G2459" s="1" t="n">
        <v>-4094.055327836158</v>
      </c>
      <c r="H2459" s="1" t="n">
        <v>0.0003841218877099</v>
      </c>
      <c r="K2459" s="4" t="n">
        <v>82623754.09</v>
      </c>
      <c r="L2459" s="5" t="n">
        <v>4375001</v>
      </c>
      <c r="M2459" s="6" t="n">
        <v>18.885425</v>
      </c>
      <c r="AB2459" s="8" t="inlineStr">
        <is>
          <t>QISSwaps</t>
        </is>
      </c>
      <c r="AG2459" t="n">
        <v>-0.000465</v>
      </c>
    </row>
    <row r="2460">
      <c r="A2460" t="inlineStr">
        <is>
          <t>QIS</t>
        </is>
      </c>
      <c r="B2460" t="inlineStr">
        <is>
          <t>EURCZK,Put,24.112284351923247,14/11/2025,15/10/2025</t>
        </is>
      </c>
      <c r="C2460" t="inlineStr">
        <is>
          <t>EURCZK,Put,24.112284351923247,14/11/2025,15/10/2025</t>
        </is>
      </c>
      <c r="G2460" s="1" t="n">
        <v>-3774.387443610484</v>
      </c>
      <c r="H2460" s="1" t="n">
        <v>0.0010048551674228</v>
      </c>
      <c r="K2460" s="4" t="n">
        <v>82623754.09</v>
      </c>
      <c r="L2460" s="5" t="n">
        <v>4375001</v>
      </c>
      <c r="M2460" s="6" t="n">
        <v>18.885425</v>
      </c>
      <c r="AB2460" s="8" t="inlineStr">
        <is>
          <t>QISSwaps</t>
        </is>
      </c>
      <c r="AG2460" t="n">
        <v>-0.000465</v>
      </c>
    </row>
    <row r="2461">
      <c r="A2461" t="inlineStr">
        <is>
          <t>QIS</t>
        </is>
      </c>
      <c r="B2461" t="inlineStr">
        <is>
          <t>EURCZK,Put,24.112519655033516,19/11/2025,17/10/2025</t>
        </is>
      </c>
      <c r="C2461" t="inlineStr">
        <is>
          <t>EURCZK,Put,24.112519655033516,19/11/2025,17/10/2025</t>
        </is>
      </c>
      <c r="G2461" s="1" t="n">
        <v>-4166.653091094673</v>
      </c>
      <c r="H2461" s="1" t="n">
        <v>0.0011809160759017</v>
      </c>
      <c r="K2461" s="4" t="n">
        <v>82623754.09</v>
      </c>
      <c r="L2461" s="5" t="n">
        <v>4375001</v>
      </c>
      <c r="M2461" s="6" t="n">
        <v>18.885425</v>
      </c>
      <c r="AB2461" s="8" t="inlineStr">
        <is>
          <t>QISSwaps</t>
        </is>
      </c>
      <c r="AG2461" t="n">
        <v>-0.000465</v>
      </c>
    </row>
    <row r="2462">
      <c r="A2462" t="inlineStr">
        <is>
          <t>QIS</t>
        </is>
      </c>
      <c r="B2462" t="inlineStr">
        <is>
          <t>EURCZK,Put,24.11292564624415,13/11/2025,14/10/2025</t>
        </is>
      </c>
      <c r="C2462" t="inlineStr">
        <is>
          <t>EURCZK,Put,24.11292564624415,13/11/2025,14/10/2025</t>
        </is>
      </c>
      <c r="G2462" s="1" t="n">
        <v>-3978.485751438033</v>
      </c>
      <c r="H2462" s="1" t="n">
        <v>0.0009529434862974</v>
      </c>
      <c r="K2462" s="4" t="n">
        <v>82623754.09</v>
      </c>
      <c r="L2462" s="5" t="n">
        <v>4375001</v>
      </c>
      <c r="M2462" s="6" t="n">
        <v>18.885425</v>
      </c>
      <c r="AB2462" s="8" t="inlineStr">
        <is>
          <t>QISSwaps</t>
        </is>
      </c>
      <c r="AG2462" t="n">
        <v>-0.000465</v>
      </c>
    </row>
    <row r="2463">
      <c r="A2463" t="inlineStr">
        <is>
          <t>QIS</t>
        </is>
      </c>
      <c r="B2463" t="inlineStr">
        <is>
          <t>EURCZK,Put,24.115886690755456,29/10/2025,29/09/2025</t>
        </is>
      </c>
      <c r="C2463" t="inlineStr">
        <is>
          <t>EURCZK,Put,24.115886690755456,29/10/2025,29/09/2025</t>
        </is>
      </c>
      <c r="G2463" s="1" t="n">
        <v>-4059.639418685055</v>
      </c>
      <c r="H2463" s="1" t="n">
        <v>0.0003511467072232</v>
      </c>
      <c r="K2463" s="4" t="n">
        <v>82623754.09</v>
      </c>
      <c r="L2463" s="5" t="n">
        <v>4375001</v>
      </c>
      <c r="M2463" s="6" t="n">
        <v>18.885425</v>
      </c>
      <c r="AB2463" s="8" t="inlineStr">
        <is>
          <t>QISSwaps</t>
        </is>
      </c>
      <c r="AG2463" t="n">
        <v>-0.000465</v>
      </c>
    </row>
    <row r="2464">
      <c r="A2464" t="inlineStr">
        <is>
          <t>QIS</t>
        </is>
      </c>
      <c r="B2464" t="inlineStr">
        <is>
          <t>EURCZK,Put,24.11609855711436,24/10/2025,25/09/2025</t>
        </is>
      </c>
      <c r="C2464" t="inlineStr">
        <is>
          <t>EURCZK,Put,24.11609855711436,24/10/2025,25/09/2025</t>
        </is>
      </c>
      <c r="G2464" s="1" t="n">
        <v>-3903.347154094045</v>
      </c>
      <c r="H2464" s="1" t="n">
        <v>0.0001648130861343</v>
      </c>
      <c r="K2464" s="4" t="n">
        <v>82623754.09</v>
      </c>
      <c r="L2464" s="5" t="n">
        <v>4375001</v>
      </c>
      <c r="M2464" s="6" t="n">
        <v>18.885425</v>
      </c>
      <c r="AB2464" s="8" t="inlineStr">
        <is>
          <t>QISSwaps</t>
        </is>
      </c>
      <c r="AG2464" t="n">
        <v>-0.000465</v>
      </c>
    </row>
    <row r="2465">
      <c r="A2465" t="inlineStr">
        <is>
          <t>QIS</t>
        </is>
      </c>
      <c r="B2465" t="inlineStr">
        <is>
          <t>EURCZK,Put,24.123359450299095,17/10/2025,18/09/2025</t>
        </is>
      </c>
      <c r="C2465" t="inlineStr">
        <is>
          <t>EURCZK,Put,24.123359450299095,17/10/2025,18/09/2025</t>
        </is>
      </c>
      <c r="G2465" s="1" t="n">
        <v>-3659.652460429737</v>
      </c>
      <c r="K2465" s="4" t="n">
        <v>82623754.09</v>
      </c>
      <c r="L2465" s="5" t="n">
        <v>4375001</v>
      </c>
      <c r="M2465" s="6" t="n">
        <v>18.885425</v>
      </c>
      <c r="AB2465" s="8" t="inlineStr">
        <is>
          <t>QISSwaps</t>
        </is>
      </c>
      <c r="AG2465" t="n">
        <v>-0.000465</v>
      </c>
    </row>
    <row r="2466">
      <c r="A2466" t="inlineStr">
        <is>
          <t>QIS</t>
        </is>
      </c>
      <c r="B2466" t="inlineStr">
        <is>
          <t>EURCZK,Put,24.124095216706323,20/10/2025,19/09/2025</t>
        </is>
      </c>
      <c r="C2466" t="inlineStr">
        <is>
          <t>EURCZK,Put,24.124095216706323,20/10/2025,19/09/2025</t>
        </is>
      </c>
      <c r="G2466" s="1" t="n">
        <v>-3708.239068994187</v>
      </c>
      <c r="H2466" s="1" t="n">
        <v>5.870783986056709e-05</v>
      </c>
      <c r="K2466" s="4" t="n">
        <v>82623754.09</v>
      </c>
      <c r="L2466" s="5" t="n">
        <v>4375001</v>
      </c>
      <c r="M2466" s="6" t="n">
        <v>18.885425</v>
      </c>
      <c r="AB2466" s="8" t="inlineStr">
        <is>
          <t>QISSwaps</t>
        </is>
      </c>
      <c r="AG2466" t="n">
        <v>-0.000465</v>
      </c>
    </row>
    <row r="2467">
      <c r="A2467" t="inlineStr">
        <is>
          <t>QIS</t>
        </is>
      </c>
      <c r="B2467" t="inlineStr">
        <is>
          <t>EURCZK,Put,24.12760241205069,18/11/2025,16/10/2025</t>
        </is>
      </c>
      <c r="C2467" t="inlineStr">
        <is>
          <t>EURCZK,Put,24.12760241205069,18/11/2025,16/10/2025</t>
        </is>
      </c>
      <c r="G2467" s="1" t="n">
        <v>-3841.662291494512</v>
      </c>
      <c r="H2467" s="1" t="n">
        <v>0.001252322029551</v>
      </c>
      <c r="K2467" s="4" t="n">
        <v>82623754.09</v>
      </c>
      <c r="L2467" s="5" t="n">
        <v>4375001</v>
      </c>
      <c r="M2467" s="6" t="n">
        <v>18.885425</v>
      </c>
      <c r="AB2467" s="8" t="inlineStr">
        <is>
          <t>QISSwaps</t>
        </is>
      </c>
      <c r="AG2467" t="n">
        <v>-0.000465</v>
      </c>
    </row>
    <row r="2468">
      <c r="A2468" t="inlineStr">
        <is>
          <t>QIS</t>
        </is>
      </c>
      <c r="B2468" t="inlineStr">
        <is>
          <t>EURCZK,Put,24.129045674361596,12/11/2025,10/10/2025</t>
        </is>
      </c>
      <c r="C2468" t="inlineStr">
        <is>
          <t>EURCZK,Put,24.129045674361596,12/11/2025,10/10/2025</t>
        </is>
      </c>
      <c r="G2468" s="1" t="n">
        <v>-3903.194059368432</v>
      </c>
      <c r="H2468" s="1" t="n">
        <v>0.0010412850494315</v>
      </c>
      <c r="K2468" s="4" t="n">
        <v>82623754.09</v>
      </c>
      <c r="L2468" s="5" t="n">
        <v>4375001</v>
      </c>
      <c r="M2468" s="6" t="n">
        <v>18.885425</v>
      </c>
      <c r="AB2468" s="8" t="inlineStr">
        <is>
          <t>QISSwaps</t>
        </is>
      </c>
      <c r="AG2468" t="n">
        <v>-0.000465</v>
      </c>
    </row>
    <row r="2469">
      <c r="A2469" t="inlineStr">
        <is>
          <t>QIS</t>
        </is>
      </c>
      <c r="B2469" t="inlineStr">
        <is>
          <t>EURCZK,Put,24.12974203372132,04/11/2025,03/10/2025</t>
        </is>
      </c>
      <c r="C2469" t="inlineStr">
        <is>
          <t>EURCZK,Put,24.12974203372132,04/11/2025,03/10/2025</t>
        </is>
      </c>
      <c r="G2469" s="1" t="n">
        <v>-4082.470965261878</v>
      </c>
      <c r="H2469" s="1" t="n">
        <v>0.0006767529238045</v>
      </c>
      <c r="K2469" s="4" t="n">
        <v>82623754.09</v>
      </c>
      <c r="L2469" s="5" t="n">
        <v>4375001</v>
      </c>
      <c r="M2469" s="6" t="n">
        <v>18.885425</v>
      </c>
      <c r="AB2469" s="8" t="inlineStr">
        <is>
          <t>QISSwaps</t>
        </is>
      </c>
      <c r="AG2469" t="n">
        <v>-0.000465</v>
      </c>
    </row>
    <row r="2470">
      <c r="A2470" t="inlineStr">
        <is>
          <t>QIS</t>
        </is>
      </c>
      <c r="B2470" t="inlineStr">
        <is>
          <t>EURCZK,Put,24.130021924366517,27/10/2025,26/09/2025</t>
        </is>
      </c>
      <c r="C2470" t="inlineStr">
        <is>
          <t>EURCZK,Put,24.130021924366517,27/10/2025,26/09/2025</t>
        </is>
      </c>
      <c r="G2470" s="1" t="n">
        <v>-4003.540363583002</v>
      </c>
      <c r="H2470" s="1" t="n">
        <v>0.0002700963767332</v>
      </c>
      <c r="K2470" s="4" t="n">
        <v>82623754.09</v>
      </c>
      <c r="L2470" s="5" t="n">
        <v>4375001</v>
      </c>
      <c r="M2470" s="6" t="n">
        <v>18.885425</v>
      </c>
      <c r="AB2470" s="8" t="inlineStr">
        <is>
          <t>QISSwaps</t>
        </is>
      </c>
      <c r="AG2470" t="n">
        <v>-0.000465</v>
      </c>
    </row>
    <row r="2471">
      <c r="A2471" t="inlineStr">
        <is>
          <t>QIS</t>
        </is>
      </c>
      <c r="B2471" t="inlineStr">
        <is>
          <t>EURCZK,Put,24.136128229620557,03/11/2025,02/10/2025</t>
        </is>
      </c>
      <c r="C2471" t="inlineStr">
        <is>
          <t>EURCZK,Put,24.136128229620557,03/11/2025,02/10/2025</t>
        </is>
      </c>
      <c r="G2471" s="1" t="n">
        <v>-4094.72678993937</v>
      </c>
      <c r="H2471" s="1" t="n">
        <v>0.0006503166391006</v>
      </c>
      <c r="K2471" s="4" t="n">
        <v>82623754.09</v>
      </c>
      <c r="L2471" s="5" t="n">
        <v>4375001</v>
      </c>
      <c r="M2471" s="6" t="n">
        <v>18.885425</v>
      </c>
      <c r="AB2471" s="8" t="inlineStr">
        <is>
          <t>QISSwaps</t>
        </is>
      </c>
      <c r="AG2471" t="n">
        <v>-0.000465</v>
      </c>
    </row>
    <row r="2472">
      <c r="A2472" t="inlineStr">
        <is>
          <t>QIS</t>
        </is>
      </c>
      <c r="B2472" t="inlineStr">
        <is>
          <t>EURCZK,Put,24.13697983738971,31/10/2025,01/10/2025</t>
        </is>
      </c>
      <c r="C2472" t="inlineStr">
        <is>
          <t>EURCZK,Put,24.13697983738971,31/10/2025,01/10/2025</t>
        </is>
      </c>
      <c r="G2472" s="1" t="n">
        <v>-4080.71012506286</v>
      </c>
      <c r="H2472" s="1" t="n">
        <v>0.0005861546069565</v>
      </c>
      <c r="K2472" s="4" t="n">
        <v>82623754.09</v>
      </c>
      <c r="L2472" s="5" t="n">
        <v>4375001</v>
      </c>
      <c r="M2472" s="6" t="n">
        <v>18.885425</v>
      </c>
      <c r="AB2472" s="8" t="inlineStr">
        <is>
          <t>QISSwaps</t>
        </is>
      </c>
      <c r="AG2472" t="n">
        <v>-0.000465</v>
      </c>
    </row>
    <row r="2473">
      <c r="A2473" t="inlineStr">
        <is>
          <t>QIS</t>
        </is>
      </c>
      <c r="B2473" t="inlineStr">
        <is>
          <t>EURCZK,Put,24.139089893847693,10/11/2025,09/10/2025</t>
        </is>
      </c>
      <c r="C2473" t="inlineStr">
        <is>
          <t>EURCZK,Put,24.139089893847693,10/11/2025,09/10/2025</t>
        </is>
      </c>
      <c r="G2473" s="1" t="n">
        <v>-3900.624778620865</v>
      </c>
      <c r="H2473" s="1" t="n">
        <v>0.0009947352337902999</v>
      </c>
      <c r="K2473" s="4" t="n">
        <v>82623754.09</v>
      </c>
      <c r="L2473" s="5" t="n">
        <v>4375001</v>
      </c>
      <c r="M2473" s="6" t="n">
        <v>18.885425</v>
      </c>
      <c r="AB2473" s="8" t="inlineStr">
        <is>
          <t>QISSwaps</t>
        </is>
      </c>
      <c r="AG2473" t="n">
        <v>-0.000465</v>
      </c>
    </row>
    <row r="2474">
      <c r="A2474" t="inlineStr">
        <is>
          <t>QIS</t>
        </is>
      </c>
      <c r="B2474" t="inlineStr">
        <is>
          <t>EURCZK,Put,24.13909447431773,23/10/2025,24/09/2025</t>
        </is>
      </c>
      <c r="C2474" t="inlineStr">
        <is>
          <t>EURCZK,Put,24.13909447431773,23/10/2025,24/09/2025</t>
        </is>
      </c>
      <c r="G2474" s="1" t="n">
        <v>-3757.828621344264</v>
      </c>
      <c r="H2474" s="1" t="n">
        <v>0.0001952571219432</v>
      </c>
      <c r="K2474" s="4" t="n">
        <v>82623754.09</v>
      </c>
      <c r="L2474" s="5" t="n">
        <v>4375001</v>
      </c>
      <c r="M2474" s="6" t="n">
        <v>18.885425</v>
      </c>
      <c r="AB2474" s="8" t="inlineStr">
        <is>
          <t>QISSwaps</t>
        </is>
      </c>
      <c r="AG2474" t="n">
        <v>-0.000465</v>
      </c>
    </row>
    <row r="2475">
      <c r="A2475" t="inlineStr">
        <is>
          <t>QIS</t>
        </is>
      </c>
      <c r="B2475" t="inlineStr">
        <is>
          <t>EURCZK,Put,24.140365646405474,05/11/2025,06/10/2025</t>
        </is>
      </c>
      <c r="C2475" t="inlineStr">
        <is>
          <t>EURCZK,Put,24.140365646405474,05/11/2025,06/10/2025</t>
        </is>
      </c>
      <c r="G2475" s="1" t="n">
        <v>-3957.925827056385</v>
      </c>
      <c r="H2475" s="1" t="n">
        <v>0.000817664361499</v>
      </c>
      <c r="K2475" s="4" t="n">
        <v>82623754.09</v>
      </c>
      <c r="L2475" s="5" t="n">
        <v>4375001</v>
      </c>
      <c r="M2475" s="6" t="n">
        <v>18.885425</v>
      </c>
      <c r="AB2475" s="8" t="inlineStr">
        <is>
          <t>QISSwaps</t>
        </is>
      </c>
      <c r="AG2475" t="n">
        <v>-0.000465</v>
      </c>
    </row>
    <row r="2476">
      <c r="A2476" t="inlineStr">
        <is>
          <t>QIS</t>
        </is>
      </c>
      <c r="B2476" t="inlineStr">
        <is>
          <t>EURCZK,Put,24.14093257587323,21/10/2025,22/09/2025</t>
        </is>
      </c>
      <c r="C2476" t="inlineStr">
        <is>
          <t>EURCZK,Put,24.14093257587323,21/10/2025,22/09/2025</t>
        </is>
      </c>
      <c r="G2476" s="1" t="n">
        <v>-3686.324408087614</v>
      </c>
      <c r="H2476" s="1" t="n">
        <v>0.0001270702656992</v>
      </c>
      <c r="K2476" s="4" t="n">
        <v>82623754.09</v>
      </c>
      <c r="L2476" s="5" t="n">
        <v>4375001</v>
      </c>
      <c r="M2476" s="6" t="n">
        <v>18.885425</v>
      </c>
      <c r="AB2476" s="8" t="inlineStr">
        <is>
          <t>QISSwaps</t>
        </is>
      </c>
      <c r="AG2476" t="n">
        <v>-0.000465</v>
      </c>
    </row>
    <row r="2477">
      <c r="A2477" t="inlineStr">
        <is>
          <t>QIS</t>
        </is>
      </c>
      <c r="B2477" t="inlineStr">
        <is>
          <t>EURCZK,Put,24.14178688796002,22/10/2025,23/09/2025</t>
        </is>
      </c>
      <c r="C2477" t="inlineStr">
        <is>
          <t>EURCZK,Put,24.14178688796002,22/10/2025,23/09/2025</t>
        </is>
      </c>
      <c r="G2477" s="1" t="n">
        <v>-3726.381555086387</v>
      </c>
      <c r="H2477" s="1" t="n">
        <v>0.0001686688513704</v>
      </c>
      <c r="K2477" s="4" t="n">
        <v>82623754.09</v>
      </c>
      <c r="L2477" s="5" t="n">
        <v>4375001</v>
      </c>
      <c r="M2477" s="6" t="n">
        <v>18.885425</v>
      </c>
      <c r="AB2477" s="8" t="inlineStr">
        <is>
          <t>QISSwaps</t>
        </is>
      </c>
      <c r="AG2477" t="n">
        <v>-0.000465</v>
      </c>
    </row>
    <row r="2478">
      <c r="A2478" t="inlineStr">
        <is>
          <t>QIS</t>
        </is>
      </c>
      <c r="B2478" t="inlineStr">
        <is>
          <t>EURCZK,Put,24.144483130672327,14/11/2025,15/10/2025</t>
        </is>
      </c>
      <c r="C2478" t="inlineStr">
        <is>
          <t>EURCZK,Put,24.144483130672327,14/11/2025,15/10/2025</t>
        </is>
      </c>
      <c r="G2478" s="1" t="n">
        <v>-3764.327205031794</v>
      </c>
      <c r="H2478" s="1" t="n">
        <v>0.0012770717330258</v>
      </c>
      <c r="K2478" s="4" t="n">
        <v>82623754.09</v>
      </c>
      <c r="L2478" s="5" t="n">
        <v>4375001</v>
      </c>
      <c r="M2478" s="6" t="n">
        <v>18.885425</v>
      </c>
      <c r="AB2478" s="8" t="inlineStr">
        <is>
          <t>QISSwaps</t>
        </is>
      </c>
      <c r="AG2478" t="n">
        <v>-0.000465</v>
      </c>
    </row>
    <row r="2479">
      <c r="A2479" t="inlineStr">
        <is>
          <t>QIS</t>
        </is>
      </c>
      <c r="B2479" t="inlineStr">
        <is>
          <t>EURCZK,Put,24.146248538271436,30/10/2025,30/09/2025</t>
        </is>
      </c>
      <c r="C2479" t="inlineStr">
        <is>
          <t>EURCZK,Put,24.146248538271436,30/10/2025,30/09/2025</t>
        </is>
      </c>
      <c r="G2479" s="1" t="n">
        <v>-4082.054375106216</v>
      </c>
      <c r="H2479" s="1" t="n">
        <v>0.0005670196678151</v>
      </c>
      <c r="K2479" s="4" t="n">
        <v>82623754.09</v>
      </c>
      <c r="L2479" s="5" t="n">
        <v>4375001</v>
      </c>
      <c r="M2479" s="6" t="n">
        <v>18.885425</v>
      </c>
      <c r="AB2479" s="8" t="inlineStr">
        <is>
          <t>QISSwaps</t>
        </is>
      </c>
      <c r="AG2479" t="n">
        <v>-0.000465</v>
      </c>
    </row>
    <row r="2480">
      <c r="A2480" t="inlineStr">
        <is>
          <t>QIS</t>
        </is>
      </c>
      <c r="B2480" t="inlineStr">
        <is>
          <t>EURCZK,Put,24.146818826910394,13/11/2025,14/10/2025</t>
        </is>
      </c>
      <c r="C2480" t="inlineStr">
        <is>
          <t>EURCZK,Put,24.146818826910394,13/11/2025,14/10/2025</t>
        </is>
      </c>
      <c r="G2480" s="1" t="n">
        <v>-3967.324951984239</v>
      </c>
      <c r="H2480" s="1" t="n">
        <v>0.0012345515670137</v>
      </c>
      <c r="K2480" s="4" t="n">
        <v>82623754.09</v>
      </c>
      <c r="L2480" s="5" t="n">
        <v>4375001</v>
      </c>
      <c r="M2480" s="6" t="n">
        <v>18.885425</v>
      </c>
      <c r="AB2480" s="8" t="inlineStr">
        <is>
          <t>QISSwaps</t>
        </is>
      </c>
      <c r="AG2480" t="n">
        <v>-0.000465</v>
      </c>
    </row>
    <row r="2481">
      <c r="A2481" t="inlineStr">
        <is>
          <t>QIS</t>
        </is>
      </c>
      <c r="B2481" t="inlineStr">
        <is>
          <t>EURCZK,Put,24.14834837099961,19/11/2025,17/10/2025</t>
        </is>
      </c>
      <c r="C2481" t="inlineStr">
        <is>
          <t>EURCZK,Put,24.14834837099961,19/11/2025,17/10/2025</t>
        </is>
      </c>
      <c r="G2481" s="1" t="n">
        <v>-4154.298201996013</v>
      </c>
      <c r="H2481" s="1" t="n">
        <v>0.0015126334016282</v>
      </c>
      <c r="K2481" s="4" t="n">
        <v>82623754.09</v>
      </c>
      <c r="L2481" s="5" t="n">
        <v>4375001</v>
      </c>
      <c r="M2481" s="6" t="n">
        <v>18.885425</v>
      </c>
      <c r="AB2481" s="8" t="inlineStr">
        <is>
          <t>QISSwaps</t>
        </is>
      </c>
      <c r="AG2481" t="n">
        <v>-0.000465</v>
      </c>
    </row>
    <row r="2482">
      <c r="A2482" t="inlineStr">
        <is>
          <t>QIS</t>
        </is>
      </c>
      <c r="B2482" t="inlineStr">
        <is>
          <t>EURCZK,Put,24.149907700164622,24/10/2025,25/09/2025</t>
        </is>
      </c>
      <c r="C2482" t="inlineStr">
        <is>
          <t>EURCZK,Put,24.149907700164622,24/10/2025,25/09/2025</t>
        </is>
      </c>
      <c r="G2482" s="1" t="n">
        <v>-3892.425667539505</v>
      </c>
      <c r="H2482" s="1" t="n">
        <v>0.000274209202314</v>
      </c>
      <c r="K2482" s="4" t="n">
        <v>82623754.09</v>
      </c>
      <c r="L2482" s="5" t="n">
        <v>4375001</v>
      </c>
      <c r="M2482" s="6" t="n">
        <v>18.885425</v>
      </c>
      <c r="AB2482" s="8" t="inlineStr">
        <is>
          <t>QISSwaps</t>
        </is>
      </c>
      <c r="AG2482" t="n">
        <v>-0.000465</v>
      </c>
    </row>
    <row r="2483">
      <c r="A2483" t="inlineStr">
        <is>
          <t>QIS</t>
        </is>
      </c>
      <c r="B2483" t="inlineStr">
        <is>
          <t>EURCZK,Put,24.150891425504263,29/10/2025,29/09/2025</t>
        </is>
      </c>
      <c r="C2483" t="inlineStr">
        <is>
          <t>EURCZK,Put,24.150891425504263,29/10/2025,29/09/2025</t>
        </is>
      </c>
      <c r="G2483" s="1" t="n">
        <v>-4047.879719003736</v>
      </c>
      <c r="H2483" s="1" t="n">
        <v>0.0005285731820979</v>
      </c>
      <c r="K2483" s="4" t="n">
        <v>82623754.09</v>
      </c>
      <c r="L2483" s="5" t="n">
        <v>4375001</v>
      </c>
      <c r="M2483" s="6" t="n">
        <v>18.885425</v>
      </c>
      <c r="AB2483" s="8" t="inlineStr">
        <is>
          <t>QISSwaps</t>
        </is>
      </c>
      <c r="AG2483" t="n">
        <v>-0.000465</v>
      </c>
    </row>
    <row r="2484">
      <c r="A2484" t="inlineStr">
        <is>
          <t>QIS</t>
        </is>
      </c>
      <c r="B2484" t="inlineStr">
        <is>
          <t>EURCZK,Put,24.15532766337088,17/10/2025,18/09/2025</t>
        </is>
      </c>
      <c r="C2484" t="inlineStr">
        <is>
          <t>EURCZK,Put,24.15532766337088,17/10/2025,18/09/2025</t>
        </is>
      </c>
      <c r="G2484" s="1" t="n">
        <v>-3649.972183288873</v>
      </c>
      <c r="K2484" s="4" t="n">
        <v>82623754.09</v>
      </c>
      <c r="L2484" s="5" t="n">
        <v>4375001</v>
      </c>
      <c r="M2484" s="6" t="n">
        <v>18.885425</v>
      </c>
      <c r="AB2484" s="8" t="inlineStr">
        <is>
          <t>QISSwaps</t>
        </is>
      </c>
      <c r="AG2484" t="n">
        <v>-0.000465</v>
      </c>
    </row>
    <row r="2485">
      <c r="A2485" t="inlineStr">
        <is>
          <t>QIS</t>
        </is>
      </c>
      <c r="B2485" t="inlineStr">
        <is>
          <t>EURCZK,Put,24.156339172908364,20/10/2025,19/09/2025</t>
        </is>
      </c>
      <c r="C2485" t="inlineStr">
        <is>
          <t>EURCZK,Put,24.156339172908364,20/10/2025,19/09/2025</t>
        </is>
      </c>
      <c r="G2485" s="1" t="n">
        <v>-3698.346138016106</v>
      </c>
      <c r="H2485" s="1" t="n">
        <v>0.0001131790814738</v>
      </c>
      <c r="K2485" s="4" t="n">
        <v>82623754.09</v>
      </c>
      <c r="L2485" s="5" t="n">
        <v>4375001</v>
      </c>
      <c r="M2485" s="6" t="n">
        <v>18.885425</v>
      </c>
      <c r="AB2485" s="8" t="inlineStr">
        <is>
          <t>QISSwaps</t>
        </is>
      </c>
      <c r="AG2485" t="n">
        <v>-0.000465</v>
      </c>
    </row>
    <row r="2486">
      <c r="A2486" t="inlineStr">
        <is>
          <t>QIS</t>
        </is>
      </c>
      <c r="B2486" t="inlineStr">
        <is>
          <t>EURCZK,Put,24.157840643923183,07/11/2025,08/10/2025</t>
        </is>
      </c>
      <c r="C2486" t="inlineStr">
        <is>
          <t>EURCZK,Put,24.157840643923183,07/11/2025,08/10/2025</t>
        </is>
      </c>
      <c r="G2486" s="1" t="n">
        <v>-3911.515770166119</v>
      </c>
      <c r="H2486" s="1" t="n">
        <v>0.0010771023871293</v>
      </c>
      <c r="K2486" s="4" t="n">
        <v>82623754.09</v>
      </c>
      <c r="L2486" s="5" t="n">
        <v>4375001</v>
      </c>
      <c r="M2486" s="6" t="n">
        <v>18.885425</v>
      </c>
      <c r="AB2486" s="8" t="inlineStr">
        <is>
          <t>QISSwaps</t>
        </is>
      </c>
      <c r="AG2486" t="n">
        <v>-0.000465</v>
      </c>
    </row>
    <row r="2487">
      <c r="A2487" t="inlineStr">
        <is>
          <t>QIS</t>
        </is>
      </c>
      <c r="B2487" t="inlineStr">
        <is>
          <t>EURCZK,Put,24.160560761301078,18/11/2025,16/10/2025</t>
        </is>
      </c>
      <c r="C2487" t="inlineStr">
        <is>
          <t>EURCZK,Put,24.160560761301078,18/11/2025,16/10/2025</t>
        </is>
      </c>
      <c r="G2487" s="1" t="n">
        <v>-3831.188322064247</v>
      </c>
      <c r="H2487" s="1" t="n">
        <v>0.0015789649460249</v>
      </c>
      <c r="K2487" s="4" t="n">
        <v>82623754.09</v>
      </c>
      <c r="L2487" s="5" t="n">
        <v>4375001</v>
      </c>
      <c r="M2487" s="6" t="n">
        <v>18.885425</v>
      </c>
      <c r="AB2487" s="8" t="inlineStr">
        <is>
          <t>QISSwaps</t>
        </is>
      </c>
      <c r="AG2487" t="n">
        <v>-0.000465</v>
      </c>
    </row>
    <row r="2488">
      <c r="A2488" t="inlineStr">
        <is>
          <t>QIS</t>
        </is>
      </c>
      <c r="B2488" t="inlineStr">
        <is>
          <t>EURCZK,Put,24.16234494666308,12/11/2025,10/10/2025</t>
        </is>
      </c>
      <c r="C2488" t="inlineStr">
        <is>
          <t>EURCZK,Put,24.16234494666308,12/11/2025,10/10/2025</t>
        </is>
      </c>
      <c r="G2488" s="1" t="n">
        <v>-3892.443119359831</v>
      </c>
      <c r="H2488" s="1" t="n">
        <v>0.0013477003041193</v>
      </c>
      <c r="K2488" s="4" t="n">
        <v>82623754.09</v>
      </c>
      <c r="L2488" s="5" t="n">
        <v>4375001</v>
      </c>
      <c r="M2488" s="6" t="n">
        <v>18.885425</v>
      </c>
      <c r="AB2488" s="8" t="inlineStr">
        <is>
          <t>QISSwaps</t>
        </is>
      </c>
      <c r="AG2488" t="n">
        <v>-0.000465</v>
      </c>
    </row>
    <row r="2489">
      <c r="A2489" t="inlineStr">
        <is>
          <t>QIS</t>
        </is>
      </c>
      <c r="B2489" t="inlineStr">
        <is>
          <t>EURCZK,Put,24.164516838457345,27/10/2025,26/09/2025</t>
        </is>
      </c>
      <c r="C2489" t="inlineStr">
        <is>
          <t>EURCZK,Put,24.164516838457345,27/10/2025,26/09/2025</t>
        </is>
      </c>
      <c r="G2489" s="1" t="n">
        <v>-3992.118392145468</v>
      </c>
      <c r="H2489" s="1" t="n">
        <v>0.0004307987649558</v>
      </c>
      <c r="K2489" s="4" t="n">
        <v>82623754.09</v>
      </c>
      <c r="L2489" s="5" t="n">
        <v>4375001</v>
      </c>
      <c r="M2489" s="6" t="n">
        <v>18.885425</v>
      </c>
      <c r="AB2489" s="8" t="inlineStr">
        <is>
          <t>QISSwaps</t>
        </is>
      </c>
      <c r="AG2489" t="n">
        <v>-0.000465</v>
      </c>
    </row>
    <row r="2490">
      <c r="A2490" t="inlineStr">
        <is>
          <t>QIS</t>
        </is>
      </c>
      <c r="B2490" t="inlineStr">
        <is>
          <t>EURCZK,Put,24.16509794098979,04/11/2025,03/10/2025</t>
        </is>
      </c>
      <c r="C2490" t="inlineStr">
        <is>
          <t>EURCZK,Put,24.16509794098979,04/11/2025,03/10/2025</t>
        </is>
      </c>
      <c r="G2490" s="1" t="n">
        <v>-4070.533593947881</v>
      </c>
      <c r="H2490" s="1" t="n">
        <v>0.0009449184842937</v>
      </c>
      <c r="K2490" s="4" t="n">
        <v>82623754.09</v>
      </c>
      <c r="L2490" s="5" t="n">
        <v>4375001</v>
      </c>
      <c r="M2490" s="6" t="n">
        <v>18.885425</v>
      </c>
      <c r="AB2490" s="8" t="inlineStr">
        <is>
          <t>QISSwaps</t>
        </is>
      </c>
      <c r="AG2490" t="n">
        <v>-0.000465</v>
      </c>
    </row>
    <row r="2491">
      <c r="A2491" t="inlineStr">
        <is>
          <t>QIS</t>
        </is>
      </c>
      <c r="B2491" t="inlineStr">
        <is>
          <t>EURCZK,Put,24.171764363697015,03/11/2025,02/10/2025</t>
        </is>
      </c>
      <c r="C2491" t="inlineStr">
        <is>
          <t>EURCZK,Put,24.171764363697015,03/11/2025,02/10/2025</t>
        </is>
      </c>
      <c r="G2491" s="1" t="n">
        <v>-4082.662079519481</v>
      </c>
      <c r="H2491" s="1" t="n">
        <v>0.0009227450009947</v>
      </c>
      <c r="K2491" s="4" t="n">
        <v>82623754.09</v>
      </c>
      <c r="L2491" s="5" t="n">
        <v>4375001</v>
      </c>
      <c r="M2491" s="6" t="n">
        <v>18.885425</v>
      </c>
      <c r="AB2491" s="8" t="inlineStr">
        <is>
          <t>QISSwaps</t>
        </is>
      </c>
      <c r="AG2491" t="n">
        <v>-0.000465</v>
      </c>
    </row>
    <row r="2492">
      <c r="A2492" t="inlineStr">
        <is>
          <t>QIS</t>
        </is>
      </c>
      <c r="B2492" t="inlineStr">
        <is>
          <t>EURCZK,Put,24.171926006976467,23/10/2025,24/09/2025</t>
        </is>
      </c>
      <c r="C2492" t="inlineStr">
        <is>
          <t>EURCZK,Put,24.171926006976467,23/10/2025,24/09/2025</t>
        </is>
      </c>
      <c r="G2492" s="1" t="n">
        <v>-3747.6274081018</v>
      </c>
      <c r="H2492" s="1" t="n">
        <v>0.0003180815186573</v>
      </c>
      <c r="K2492" s="4" t="n">
        <v>82623754.09</v>
      </c>
      <c r="L2492" s="5" t="n">
        <v>4375001</v>
      </c>
      <c r="M2492" s="6" t="n">
        <v>18.885425</v>
      </c>
      <c r="AB2492" s="8" t="inlineStr">
        <is>
          <t>QISSwaps</t>
        </is>
      </c>
      <c r="AG2492" t="n">
        <v>-0.000465</v>
      </c>
    </row>
    <row r="2493">
      <c r="A2493" t="inlineStr">
        <is>
          <t>QIS</t>
        </is>
      </c>
      <c r="B2493" t="inlineStr">
        <is>
          <t>EURCZK,Put,24.172361754490744,31/10/2025,01/10/2025</t>
        </is>
      </c>
      <c r="C2493" t="inlineStr">
        <is>
          <t>EURCZK,Put,24.172361754490744,31/10/2025,01/10/2025</t>
        </is>
      </c>
      <c r="G2493" s="1" t="n">
        <v>-4068.772716597067</v>
      </c>
      <c r="H2493" s="1" t="n">
        <v>0.0008430495947569</v>
      </c>
      <c r="K2493" s="4" t="n">
        <v>82623754.09</v>
      </c>
      <c r="L2493" s="5" t="n">
        <v>4375001</v>
      </c>
      <c r="M2493" s="6" t="n">
        <v>18.885425</v>
      </c>
      <c r="AB2493" s="8" t="inlineStr">
        <is>
          <t>QISSwaps</t>
        </is>
      </c>
      <c r="AG2493" t="n">
        <v>-0.000465</v>
      </c>
    </row>
    <row r="2494">
      <c r="A2494" t="inlineStr">
        <is>
          <t>QIS</t>
        </is>
      </c>
      <c r="B2494" t="inlineStr">
        <is>
          <t>EURCZK,Put,24.172495709564252,10/11/2025,09/10/2025</t>
        </is>
      </c>
      <c r="C2494" t="inlineStr">
        <is>
          <t>EURCZK,Put,24.172495709564252,10/11/2025,09/10/2025</t>
        </is>
      </c>
      <c r="G2494" s="1" t="n">
        <v>-3889.85108641389</v>
      </c>
      <c r="H2494" s="1" t="n">
        <v>0.001307425021696</v>
      </c>
      <c r="K2494" s="4" t="n">
        <v>82623754.09</v>
      </c>
      <c r="L2494" s="5" t="n">
        <v>4375001</v>
      </c>
      <c r="M2494" s="6" t="n">
        <v>18.885425</v>
      </c>
      <c r="AB2494" s="8" t="inlineStr">
        <is>
          <t>QISSwaps</t>
        </is>
      </c>
      <c r="AG2494" t="n">
        <v>-0.000465</v>
      </c>
    </row>
    <row r="2495">
      <c r="A2495" t="inlineStr">
        <is>
          <t>QIS</t>
        </is>
      </c>
      <c r="B2495" t="inlineStr">
        <is>
          <t>EURCZK,Put,24.172974840152936,21/10/2025,22/09/2025</t>
        </is>
      </c>
      <c r="C2495" t="inlineStr">
        <is>
          <t>EURCZK,Put,24.172974840152936,21/10/2025,22/09/2025</t>
        </is>
      </c>
      <c r="G2495" s="1" t="n">
        <v>-3676.558138404086</v>
      </c>
      <c r="H2495" s="1" t="n">
        <v>0.0001998131395463</v>
      </c>
      <c r="K2495" s="4" t="n">
        <v>82623754.09</v>
      </c>
      <c r="L2495" s="5" t="n">
        <v>4375001</v>
      </c>
      <c r="M2495" s="6" t="n">
        <v>18.885425</v>
      </c>
      <c r="AB2495" s="8" t="inlineStr">
        <is>
          <t>QISSwaps</t>
        </is>
      </c>
      <c r="AG2495" t="n">
        <v>-0.000465</v>
      </c>
    </row>
    <row r="2496">
      <c r="A2496" t="inlineStr">
        <is>
          <t>QIS</t>
        </is>
      </c>
      <c r="B2496" t="inlineStr">
        <is>
          <t>EURCZK,Put,24.1742913796074,22/10/2025,23/09/2025</t>
        </is>
      </c>
      <c r="C2496" t="inlineStr">
        <is>
          <t>EURCZK,Put,24.1742913796074,22/10/2025,23/09/2025</t>
        </is>
      </c>
      <c r="G2496" s="1" t="n">
        <v>-3716.367387131998</v>
      </c>
      <c r="H2496" s="1" t="n">
        <v>0.000270021208187</v>
      </c>
      <c r="K2496" s="4" t="n">
        <v>82623754.09</v>
      </c>
      <c r="L2496" s="5" t="n">
        <v>4375001</v>
      </c>
      <c r="M2496" s="6" t="n">
        <v>18.885425</v>
      </c>
      <c r="AB2496" s="8" t="inlineStr">
        <is>
          <t>QISSwaps</t>
        </is>
      </c>
      <c r="AG2496" t="n">
        <v>-0.000465</v>
      </c>
    </row>
    <row r="2497">
      <c r="A2497" t="inlineStr">
        <is>
          <t>QIS</t>
        </is>
      </c>
      <c r="B2497" t="inlineStr">
        <is>
          <t>EURCZK,Put,24.174807053111923,05/11/2025,06/10/2025</t>
        </is>
      </c>
      <c r="C2497" t="inlineStr">
        <is>
          <t>EURCZK,Put,24.174807053111923,05/11/2025,06/10/2025</t>
        </is>
      </c>
      <c r="G2497" s="1" t="n">
        <v>-3946.656291048502</v>
      </c>
      <c r="H2497" s="1" t="n">
        <v>0.0011163652609465</v>
      </c>
      <c r="K2497" s="4" t="n">
        <v>82623754.09</v>
      </c>
      <c r="L2497" s="5" t="n">
        <v>4375001</v>
      </c>
      <c r="M2497" s="6" t="n">
        <v>18.885425</v>
      </c>
      <c r="AB2497" s="8" t="inlineStr">
        <is>
          <t>QISSwaps</t>
        </is>
      </c>
      <c r="AG2497" t="n">
        <v>-0.000465</v>
      </c>
    </row>
    <row r="2498">
      <c r="A2498" t="inlineStr">
        <is>
          <t>QIS</t>
        </is>
      </c>
      <c r="B2498" t="inlineStr">
        <is>
          <t>EURCZK,Put,24.176681909421408,14/11/2025,15/10/2025</t>
        </is>
      </c>
      <c r="C2498" t="inlineStr">
        <is>
          <t>EURCZK,Put,24.176681909421408,14/11/2025,15/10/2025</t>
        </is>
      </c>
      <c r="G2498" s="1" t="n">
        <v>-3754.307134700054</v>
      </c>
      <c r="H2498" s="1" t="n">
        <v>0.001615768390386</v>
      </c>
      <c r="K2498" s="4" t="n">
        <v>82623754.09</v>
      </c>
      <c r="L2498" s="5" t="n">
        <v>4375001</v>
      </c>
      <c r="M2498" s="6" t="n">
        <v>18.885425</v>
      </c>
      <c r="AB2498" s="8" t="inlineStr">
        <is>
          <t>QISSwaps</t>
        </is>
      </c>
      <c r="AG2498" t="n">
        <v>-0.000465</v>
      </c>
    </row>
    <row r="2499">
      <c r="A2499" t="inlineStr">
        <is>
          <t>QIS</t>
        </is>
      </c>
      <c r="B2499" t="inlineStr">
        <is>
          <t>EURCZK,Put,24.180300853853225,06/11/2025,07/10/2025</t>
        </is>
      </c>
      <c r="C2499" t="inlineStr">
        <is>
          <t>EURCZK,Put,24.180300853853225,06/11/2025,07/10/2025</t>
        </is>
      </c>
      <c r="G2499" s="1" t="n">
        <v>-3955.375408970996</v>
      </c>
      <c r="H2499" s="1" t="n">
        <v>0.0012335484037591</v>
      </c>
      <c r="K2499" s="4" t="n">
        <v>82623754.09</v>
      </c>
      <c r="L2499" s="5" t="n">
        <v>4375001</v>
      </c>
      <c r="M2499" s="6" t="n">
        <v>18.885425</v>
      </c>
      <c r="AB2499" s="8" t="inlineStr">
        <is>
          <t>QISSwaps</t>
        </is>
      </c>
      <c r="AG2499" t="n">
        <v>-0.000465</v>
      </c>
    </row>
    <row r="2500">
      <c r="A2500" t="inlineStr">
        <is>
          <t>QIS</t>
        </is>
      </c>
      <c r="B2500" t="inlineStr">
        <is>
          <t>EURCZK,Put,24.180712007576634,13/11/2025,14/10/2025</t>
        </is>
      </c>
      <c r="C2500" t="inlineStr">
        <is>
          <t>EURCZK,Put,24.180712007576634,13/11/2025,14/10/2025</t>
        </is>
      </c>
      <c r="G2500" s="1" t="n">
        <v>-3956.211050631286</v>
      </c>
      <c r="H2500" s="1" t="n">
        <v>0.001591410333473</v>
      </c>
      <c r="K2500" s="4" t="n">
        <v>82623754.09</v>
      </c>
      <c r="L2500" s="5" t="n">
        <v>4375001</v>
      </c>
      <c r="M2500" s="6" t="n">
        <v>18.885425</v>
      </c>
      <c r="AB2500" s="8" t="inlineStr">
        <is>
          <t>QISSwaps</t>
        </is>
      </c>
      <c r="AG2500" t="n">
        <v>-0.000465</v>
      </c>
    </row>
    <row r="2501">
      <c r="A2501" t="inlineStr">
        <is>
          <t>QIS</t>
        </is>
      </c>
      <c r="B2501" t="inlineStr">
        <is>
          <t>EURCZK,Put,24.18166460294512,30/10/2025,30/09/2025</t>
        </is>
      </c>
      <c r="C2501" t="inlineStr">
        <is>
          <t>EURCZK,Put,24.18166460294512,30/10/2025,30/09/2025</t>
        </is>
      </c>
      <c r="G2501" s="1" t="n">
        <v>-4070.106112942308</v>
      </c>
      <c r="H2501" s="1" t="n">
        <v>0.0008321619139118</v>
      </c>
      <c r="K2501" s="4" t="n">
        <v>82623754.09</v>
      </c>
      <c r="L2501" s="5" t="n">
        <v>4375001</v>
      </c>
      <c r="M2501" s="6" t="n">
        <v>18.885425</v>
      </c>
      <c r="AB2501" s="8" t="inlineStr">
        <is>
          <t>QISSwaps</t>
        </is>
      </c>
      <c r="AG2501" t="n">
        <v>-0.000465</v>
      </c>
    </row>
    <row r="2502">
      <c r="A2502" t="inlineStr">
        <is>
          <t>QIS</t>
        </is>
      </c>
      <c r="B2502" t="inlineStr">
        <is>
          <t>EURCZK,Put,24.18371684321488,24/10/2025,25/09/2025</t>
        </is>
      </c>
      <c r="C2502" t="inlineStr">
        <is>
          <t>EURCZK,Put,24.18371684321488,24/10/2025,25/09/2025</t>
        </is>
      </c>
      <c r="G2502" s="1" t="n">
        <v>-3881.549954089823</v>
      </c>
      <c r="H2502" s="1" t="n">
        <v>0.0004483517000738</v>
      </c>
      <c r="K2502" s="4" t="n">
        <v>82623754.09</v>
      </c>
      <c r="L2502" s="5" t="n">
        <v>4375001</v>
      </c>
      <c r="M2502" s="6" t="n">
        <v>18.885425</v>
      </c>
      <c r="AB2502" s="8" t="inlineStr">
        <is>
          <t>QISSwaps</t>
        </is>
      </c>
      <c r="AG2502" t="n">
        <v>-0.000465</v>
      </c>
    </row>
    <row r="2503">
      <c r="A2503" t="inlineStr">
        <is>
          <t>QIS</t>
        </is>
      </c>
      <c r="B2503" t="inlineStr">
        <is>
          <t>EURCZK,Put,24.184177086965704,19/11/2025,17/10/2025</t>
        </is>
      </c>
      <c r="C2503" t="inlineStr">
        <is>
          <t>EURCZK,Put,24.184177086965704,19/11/2025,17/10/2025</t>
        </is>
      </c>
      <c r="G2503" s="1" t="n">
        <v>-4141.998183298444</v>
      </c>
      <c r="H2503" s="1" t="n">
        <v>0.0019273207436075</v>
      </c>
      <c r="K2503" s="4" t="n">
        <v>82623754.09</v>
      </c>
      <c r="L2503" s="5" t="n">
        <v>4375001</v>
      </c>
      <c r="M2503" s="6" t="n">
        <v>18.885425</v>
      </c>
      <c r="AB2503" s="8" t="inlineStr">
        <is>
          <t>QISSwaps</t>
        </is>
      </c>
      <c r="AG2503" t="n">
        <v>-0.000465</v>
      </c>
    </row>
    <row r="2504">
      <c r="A2504" t="inlineStr">
        <is>
          <t>QIS</t>
        </is>
      </c>
      <c r="B2504" t="inlineStr">
        <is>
          <t>EURCZK,Put,24.185896160253066,29/10/2025,29/09/2025</t>
        </is>
      </c>
      <c r="C2504" t="inlineStr">
        <is>
          <t>EURCZK,Put,24.185896160253066,29/10/2025,29/09/2025</t>
        </is>
      </c>
      <c r="G2504" s="1" t="n">
        <v>-4036.171042514051</v>
      </c>
      <c r="H2504" s="1" t="n">
        <v>0.0007889502999207</v>
      </c>
      <c r="K2504" s="4" t="n">
        <v>82623754.09</v>
      </c>
      <c r="L2504" s="5" t="n">
        <v>4375001</v>
      </c>
      <c r="M2504" s="6" t="n">
        <v>18.885425</v>
      </c>
      <c r="AB2504" s="8" t="inlineStr">
        <is>
          <t>QISSwaps</t>
        </is>
      </c>
      <c r="AG2504" t="n">
        <v>-0.000465</v>
      </c>
    </row>
    <row r="2505">
      <c r="A2505" t="inlineStr">
        <is>
          <t>QIS</t>
        </is>
      </c>
      <c r="B2505" t="inlineStr">
        <is>
          <t>EURCZK,Put,24.187295876442665,17/10/2025,18/09/2025</t>
        </is>
      </c>
      <c r="C2505" t="inlineStr">
        <is>
          <t>EURCZK,Put,24.187295876442665,17/10/2025,18/09/2025</t>
        </is>
      </c>
      <c r="G2505" s="1" t="n">
        <v>-3640.330263880775</v>
      </c>
      <c r="K2505" s="4" t="n">
        <v>82623754.09</v>
      </c>
      <c r="L2505" s="5" t="n">
        <v>4375001</v>
      </c>
      <c r="M2505" s="6" t="n">
        <v>18.885425</v>
      </c>
      <c r="AB2505" s="8" t="inlineStr">
        <is>
          <t>QISSwaps</t>
        </is>
      </c>
      <c r="AG2505" t="n">
        <v>-0.000465</v>
      </c>
    </row>
    <row r="2506">
      <c r="A2506" t="inlineStr">
        <is>
          <t>QIS</t>
        </is>
      </c>
      <c r="B2506" t="inlineStr">
        <is>
          <t>EURCZK,Put,24.188583129110402,20/10/2025,19/09/2025</t>
        </is>
      </c>
      <c r="C2506" t="inlineStr">
        <is>
          <t>EURCZK,Put,24.188583129110402,20/10/2025,19/09/2025</t>
        </is>
      </c>
      <c r="G2506" s="1" t="n">
        <v>-3688.492743199606</v>
      </c>
      <c r="H2506" s="1" t="n">
        <v>0.0001679680741537</v>
      </c>
      <c r="K2506" s="4" t="n">
        <v>82623754.09</v>
      </c>
      <c r="L2506" s="5" t="n">
        <v>4375001</v>
      </c>
      <c r="M2506" s="6" t="n">
        <v>18.885425</v>
      </c>
      <c r="AB2506" s="8" t="inlineStr">
        <is>
          <t>QISSwaps</t>
        </is>
      </c>
      <c r="AG2506" t="n">
        <v>-0.000465</v>
      </c>
    </row>
    <row r="2507">
      <c r="A2507" t="inlineStr">
        <is>
          <t>QIS</t>
        </is>
      </c>
      <c r="B2507" t="inlineStr">
        <is>
          <t>EURCZK,Put,24.191494846330677,07/11/2025,08/10/2025</t>
        </is>
      </c>
      <c r="C2507" t="inlineStr">
        <is>
          <t>EURCZK,Put,24.191494846330677,07/11/2025,08/10/2025</t>
        </is>
      </c>
      <c r="G2507" s="1" t="n">
        <v>-3900.640263797385</v>
      </c>
      <c r="H2507" s="1" t="n">
        <v>0.001428758059136</v>
      </c>
      <c r="K2507" s="4" t="n">
        <v>82623754.09</v>
      </c>
      <c r="L2507" s="5" t="n">
        <v>4375001</v>
      </c>
      <c r="M2507" s="6" t="n">
        <v>18.885425</v>
      </c>
      <c r="AB2507" s="8" t="inlineStr">
        <is>
          <t>QISSwaps</t>
        </is>
      </c>
      <c r="AG2507" t="n">
        <v>-0.000465</v>
      </c>
    </row>
    <row r="2508">
      <c r="A2508" t="inlineStr">
        <is>
          <t>QIS</t>
        </is>
      </c>
      <c r="B2508" t="inlineStr">
        <is>
          <t>EURCZK,Put,24.19351911055147,18/11/2025,16/10/2025</t>
        </is>
      </c>
      <c r="C2508" t="inlineStr">
        <is>
          <t>EURCZK,Put,24.19351911055147,18/11/2025,16/10/2025</t>
        </is>
      </c>
      <c r="G2508" s="1" t="n">
        <v>-3820.757128910724</v>
      </c>
      <c r="H2508" s="1" t="n">
        <v>0.001980549960566</v>
      </c>
      <c r="K2508" s="4" t="n">
        <v>82623754.09</v>
      </c>
      <c r="L2508" s="5" t="n">
        <v>4375001</v>
      </c>
      <c r="M2508" s="6" t="n">
        <v>18.885425</v>
      </c>
      <c r="AB2508" s="8" t="inlineStr">
        <is>
          <t>QISSwaps</t>
        </is>
      </c>
      <c r="AG2508" t="n">
        <v>-0.000465</v>
      </c>
    </row>
    <row r="2509">
      <c r="A2509" t="inlineStr">
        <is>
          <t>QIS</t>
        </is>
      </c>
      <c r="B2509" t="inlineStr">
        <is>
          <t>EURCZK,Put,24.19564421896456,12/11/2025,10/10/2025</t>
        </is>
      </c>
      <c r="C2509" t="inlineStr">
        <is>
          <t>EURCZK,Put,24.19564421896456,12/11/2025,10/10/2025</t>
        </is>
      </c>
      <c r="G2509" s="1" t="n">
        <v>-3881.736536765874</v>
      </c>
      <c r="H2509" s="1" t="n">
        <v>0.0017356507358041</v>
      </c>
      <c r="K2509" s="4" t="n">
        <v>82623754.09</v>
      </c>
      <c r="L2509" s="5" t="n">
        <v>4375001</v>
      </c>
      <c r="M2509" s="6" t="n">
        <v>18.885425</v>
      </c>
      <c r="AB2509" s="8" t="inlineStr">
        <is>
          <t>QISSwaps</t>
        </is>
      </c>
      <c r="AG2509" t="n">
        <v>-0.000465</v>
      </c>
    </row>
    <row r="2510">
      <c r="A2510" t="inlineStr">
        <is>
          <t>QIS</t>
        </is>
      </c>
      <c r="B2510" t="inlineStr">
        <is>
          <t>EURCZK,Put,24.19901175254817,27/10/2025,26/09/2025</t>
        </is>
      </c>
      <c r="C2510" t="inlineStr">
        <is>
          <t>EURCZK,Put,24.19901175254817,27/10/2025,26/09/2025</t>
        </is>
      </c>
      <c r="G2510" s="1" t="n">
        <v>-3980.745230846568</v>
      </c>
      <c r="H2510" s="1" t="n">
        <v>0.0006785414648874</v>
      </c>
      <c r="K2510" s="4" t="n">
        <v>82623754.09</v>
      </c>
      <c r="L2510" s="5" t="n">
        <v>4375001</v>
      </c>
      <c r="M2510" s="6" t="n">
        <v>18.885425</v>
      </c>
      <c r="AB2510" s="8" t="inlineStr">
        <is>
          <t>QISSwaps</t>
        </is>
      </c>
      <c r="AG2510" t="n">
        <v>-0.000465</v>
      </c>
    </row>
    <row r="2511">
      <c r="A2511" t="inlineStr">
        <is>
          <t>QIS</t>
        </is>
      </c>
      <c r="B2511" t="inlineStr">
        <is>
          <t>EURCZK,Put,24.200453848258253,04/11/2025,03/10/2025</t>
        </is>
      </c>
      <c r="C2511" t="inlineStr">
        <is>
          <t>EURCZK,Put,24.200453848258253,04/11/2025,03/10/2025</t>
        </is>
      </c>
      <c r="G2511" s="1" t="n">
        <v>-4058.648504489822</v>
      </c>
      <c r="H2511" s="1" t="n">
        <v>0.001311150065974</v>
      </c>
      <c r="K2511" s="4" t="n">
        <v>82623754.09</v>
      </c>
      <c r="L2511" s="5" t="n">
        <v>4375001</v>
      </c>
      <c r="M2511" s="6" t="n">
        <v>18.885425</v>
      </c>
      <c r="AB2511" s="8" t="inlineStr">
        <is>
          <t>QISSwaps</t>
        </is>
      </c>
      <c r="AG2511" t="n">
        <v>-0.000465</v>
      </c>
    </row>
    <row r="2512">
      <c r="A2512" t="inlineStr">
        <is>
          <t>QIS</t>
        </is>
      </c>
      <c r="B2512" t="inlineStr">
        <is>
          <t>EURCZK,Put,24.204757539635203,23/10/2025,24/09/2025</t>
        </is>
      </c>
      <c r="C2512" t="inlineStr">
        <is>
          <t>EURCZK,Put,24.204757539635203,23/10/2025,24/09/2025</t>
        </is>
      </c>
      <c r="G2512" s="1" t="n">
        <v>-3737.467677729222</v>
      </c>
      <c r="H2512" s="1" t="n">
        <v>0.0005182072895722</v>
      </c>
      <c r="K2512" s="4" t="n">
        <v>82623754.09</v>
      </c>
      <c r="L2512" s="5" t="n">
        <v>4375001</v>
      </c>
      <c r="M2512" s="6" t="n">
        <v>18.885425</v>
      </c>
      <c r="AB2512" s="8" t="inlineStr">
        <is>
          <t>QISSwaps</t>
        </is>
      </c>
      <c r="AG2512" t="n">
        <v>-0.000465</v>
      </c>
    </row>
    <row r="2513">
      <c r="A2513" t="inlineStr">
        <is>
          <t>QIS</t>
        </is>
      </c>
      <c r="B2513" t="inlineStr">
        <is>
          <t>EURCZK,Put,24.205017104432642,21/10/2025,22/09/2025</t>
        </is>
      </c>
      <c r="C2513" t="inlineStr">
        <is>
          <t>EURCZK,Put,24.205017104432642,21/10/2025,22/09/2025</t>
        </is>
      </c>
      <c r="G2513" s="1" t="n">
        <v>-3666.83062839819</v>
      </c>
      <c r="H2513" s="1" t="n">
        <v>0.0003325989941956</v>
      </c>
      <c r="K2513" s="4" t="n">
        <v>82623754.09</v>
      </c>
      <c r="L2513" s="5" t="n">
        <v>4375001</v>
      </c>
      <c r="M2513" s="6" t="n">
        <v>18.885425</v>
      </c>
      <c r="AB2513" s="8" t="inlineStr">
        <is>
          <t>QISSwaps</t>
        </is>
      </c>
      <c r="AG2513" t="n">
        <v>-0.000465</v>
      </c>
    </row>
    <row r="2514">
      <c r="A2514" t="inlineStr">
        <is>
          <t>QIS</t>
        </is>
      </c>
      <c r="B2514" t="inlineStr">
        <is>
          <t>EURCZK,Put,24.20590152528081,10/11/2025,09/10/2025</t>
        </is>
      </c>
      <c r="C2514" t="inlineStr">
        <is>
          <t>EURCZK,Put,24.20590152528081,10/11/2025,09/10/2025</t>
        </is>
      </c>
      <c r="G2514" s="1" t="n">
        <v>-3879.12196873838</v>
      </c>
      <c r="H2514" s="1" t="n">
        <v>0.0017084813895086</v>
      </c>
      <c r="K2514" s="4" t="n">
        <v>82623754.09</v>
      </c>
      <c r="L2514" s="5" t="n">
        <v>4375001</v>
      </c>
      <c r="M2514" s="6" t="n">
        <v>18.885425</v>
      </c>
      <c r="AB2514" s="8" t="inlineStr">
        <is>
          <t>QISSwaps</t>
        </is>
      </c>
      <c r="AG2514" t="n">
        <v>-0.000465</v>
      </c>
    </row>
    <row r="2515">
      <c r="A2515" t="inlineStr">
        <is>
          <t>QIS</t>
        </is>
      </c>
      <c r="B2515" t="inlineStr">
        <is>
          <t>EURCZK,Put,24.206795871254776,22/10/2025,23/09/2025</t>
        </is>
      </c>
      <c r="C2515" t="inlineStr">
        <is>
          <t>EURCZK,Put,24.206795871254776,22/10/2025,23/09/2025</t>
        </is>
      </c>
      <c r="G2515" s="1" t="n">
        <v>-3706.393532672583</v>
      </c>
      <c r="H2515" s="1" t="n">
        <v>0.0004480974994678</v>
      </c>
      <c r="K2515" s="4" t="n">
        <v>82623754.09</v>
      </c>
      <c r="L2515" s="5" t="n">
        <v>4375001</v>
      </c>
      <c r="M2515" s="6" t="n">
        <v>18.885425</v>
      </c>
      <c r="AB2515" s="8" t="inlineStr">
        <is>
          <t>QISSwaps</t>
        </is>
      </c>
      <c r="AG2515" t="n">
        <v>-0.000465</v>
      </c>
    </row>
    <row r="2516">
      <c r="A2516" t="inlineStr">
        <is>
          <t>QIS</t>
        </is>
      </c>
      <c r="B2516" t="inlineStr">
        <is>
          <t>EURCZK,Put,24.207400497773474,03/11/2025,02/10/2025</t>
        </is>
      </c>
      <c r="C2516" t="inlineStr">
        <is>
          <t>EURCZK,Put,24.207400497773474,03/11/2025,02/10/2025</t>
        </is>
      </c>
      <c r="G2516" s="1" t="n">
        <v>-4070.650611879563</v>
      </c>
      <c r="H2516" s="1" t="n">
        <v>0.0013006040113554</v>
      </c>
      <c r="K2516" s="4" t="n">
        <v>82623754.09</v>
      </c>
      <c r="L2516" s="5" t="n">
        <v>4375001</v>
      </c>
      <c r="M2516" s="6" t="n">
        <v>18.885425</v>
      </c>
      <c r="AB2516" s="8" t="inlineStr">
        <is>
          <t>QISSwaps</t>
        </is>
      </c>
      <c r="AG2516" t="n">
        <v>-0.000465</v>
      </c>
    </row>
    <row r="2517">
      <c r="A2517" t="inlineStr">
        <is>
          <t>QIS</t>
        </is>
      </c>
      <c r="B2517" t="inlineStr">
        <is>
          <t>EURCZK,Put,24.20774367159178,31/10/2025,01/10/2025</t>
        </is>
      </c>
      <c r="C2517" t="inlineStr">
        <is>
          <t>EURCZK,Put,24.20774367159178,31/10/2025,01/10/2025</t>
        </is>
      </c>
      <c r="G2517" s="1" t="n">
        <v>-4056.887612839387</v>
      </c>
      <c r="H2517" s="1" t="n">
        <v>0.0012049812369577</v>
      </c>
      <c r="K2517" s="4" t="n">
        <v>82623754.09</v>
      </c>
      <c r="L2517" s="5" t="n">
        <v>4375001</v>
      </c>
      <c r="M2517" s="6" t="n">
        <v>18.885425</v>
      </c>
      <c r="AB2517" s="8" t="inlineStr">
        <is>
          <t>QISSwaps</t>
        </is>
      </c>
      <c r="AG2517" t="n">
        <v>-0.000465</v>
      </c>
    </row>
    <row r="2518">
      <c r="A2518" t="inlineStr">
        <is>
          <t>QIS</t>
        </is>
      </c>
      <c r="B2518" t="inlineStr">
        <is>
          <t>EURCZK,Put,24.208880688170485,14/11/2025,15/10/2025</t>
        </is>
      </c>
      <c r="C2518" t="inlineStr">
        <is>
          <t>EURCZK,Put,24.208880688170485,14/11/2025,15/10/2025</t>
        </is>
      </c>
      <c r="G2518" s="1" t="n">
        <v>-3744.327019055938</v>
      </c>
      <c r="H2518" s="1" t="n">
        <v>0.0020335191605545</v>
      </c>
      <c r="K2518" s="4" t="n">
        <v>82623754.09</v>
      </c>
      <c r="L2518" s="5" t="n">
        <v>4375001</v>
      </c>
      <c r="M2518" s="6" t="n">
        <v>18.885425</v>
      </c>
      <c r="AB2518" s="8" t="inlineStr">
        <is>
          <t>QISSwaps</t>
        </is>
      </c>
      <c r="AG2518" t="n">
        <v>-0.000465</v>
      </c>
    </row>
    <row r="2519">
      <c r="A2519" t="inlineStr">
        <is>
          <t>QIS</t>
        </is>
      </c>
      <c r="B2519" t="inlineStr">
        <is>
          <t>EURCZK,Put,24.209248459818372,05/11/2025,06/10/2025</t>
        </is>
      </c>
      <c r="C2519" t="inlineStr">
        <is>
          <t>EURCZK,Put,24.209248459818372,05/11/2025,06/10/2025</t>
        </is>
      </c>
      <c r="G2519" s="1" t="n">
        <v>-3935.434818802005</v>
      </c>
      <c r="H2519" s="1" t="n">
        <v>0.0015142556498222</v>
      </c>
      <c r="K2519" s="4" t="n">
        <v>82623754.09</v>
      </c>
      <c r="L2519" s="5" t="n">
        <v>4375001</v>
      </c>
      <c r="M2519" s="6" t="n">
        <v>18.885425</v>
      </c>
      <c r="AB2519" s="8" t="inlineStr">
        <is>
          <t>QISSwaps</t>
        </is>
      </c>
      <c r="AG2519" t="n">
        <v>-0.000465</v>
      </c>
    </row>
    <row r="2520">
      <c r="A2520" t="inlineStr">
        <is>
          <t>QIS</t>
        </is>
      </c>
      <c r="B2520" t="inlineStr">
        <is>
          <t>EURCZK,Put,24.214605188242878,13/11/2025,14/10/2025</t>
        </is>
      </c>
      <c r="C2520" t="inlineStr">
        <is>
          <t>EURCZK,Put,24.214605188242878,13/11/2025,14/10/2025</t>
        </is>
      </c>
      <c r="G2520" s="1" t="n">
        <v>-3945.143784989958</v>
      </c>
      <c r="H2520" s="1" t="n">
        <v>0.002038684091802</v>
      </c>
      <c r="K2520" s="4" t="n">
        <v>82623754.09</v>
      </c>
      <c r="L2520" s="5" t="n">
        <v>4375001</v>
      </c>
      <c r="M2520" s="6" t="n">
        <v>18.885425</v>
      </c>
      <c r="AB2520" s="8" t="inlineStr">
        <is>
          <t>QISSwaps</t>
        </is>
      </c>
      <c r="AG2520" t="n">
        <v>-0.000465</v>
      </c>
    </row>
    <row r="2521">
      <c r="A2521" t="inlineStr">
        <is>
          <t>QIS</t>
        </is>
      </c>
      <c r="B2521" t="inlineStr">
        <is>
          <t>EURCZK,Put,24.214634220847646,06/11/2025,07/10/2025</t>
        </is>
      </c>
      <c r="C2521" t="inlineStr">
        <is>
          <t>EURCZK,Put,24.214634220847646,06/11/2025,07/10/2025</t>
        </is>
      </c>
      <c r="G2521" s="1" t="n">
        <v>-3944.166891056866</v>
      </c>
      <c r="H2521" s="1" t="n">
        <v>0.0016524325028229</v>
      </c>
      <c r="K2521" s="4" t="n">
        <v>82623754.09</v>
      </c>
      <c r="L2521" s="5" t="n">
        <v>4375001</v>
      </c>
      <c r="M2521" s="6" t="n">
        <v>18.885425</v>
      </c>
      <c r="AB2521" s="8" t="inlineStr">
        <is>
          <t>QISSwaps</t>
        </is>
      </c>
      <c r="AG2521" t="n">
        <v>-0.000465</v>
      </c>
    </row>
    <row r="2522">
      <c r="A2522" t="inlineStr">
        <is>
          <t>QIS</t>
        </is>
      </c>
      <c r="B2522" t="inlineStr">
        <is>
          <t>EURCZK,Put,24.217080667618806,30/10/2025,30/09/2025</t>
        </is>
      </c>
      <c r="C2522" t="inlineStr">
        <is>
          <t>EURCZK,Put,24.217080667618806,30/10/2025,30/09/2025</t>
        </is>
      </c>
      <c r="G2522" s="1" t="n">
        <v>-4058.210233342427</v>
      </c>
      <c r="H2522" s="1" t="n">
        <v>0.00121146835569</v>
      </c>
      <c r="K2522" s="4" t="n">
        <v>82623754.09</v>
      </c>
      <c r="L2522" s="5" t="n">
        <v>4375001</v>
      </c>
      <c r="M2522" s="6" t="n">
        <v>18.885425</v>
      </c>
      <c r="AB2522" s="8" t="inlineStr">
        <is>
          <t>QISSwaps</t>
        </is>
      </c>
      <c r="AG2522" t="n">
        <v>-0.000465</v>
      </c>
    </row>
    <row r="2523">
      <c r="A2523" t="inlineStr">
        <is>
          <t>QIS</t>
        </is>
      </c>
      <c r="B2523" t="inlineStr">
        <is>
          <t>EURCZK,Put,24.217525986265144,24/10/2025,25/09/2025</t>
        </is>
      </c>
      <c r="C2523" t="inlineStr">
        <is>
          <t>EURCZK,Put,24.217525986265144,24/10/2025,25/09/2025</t>
        </is>
      </c>
      <c r="G2523" s="1" t="n">
        <v>-3870.719758315315</v>
      </c>
      <c r="H2523" s="1" t="n">
        <v>0.0007270229690331999</v>
      </c>
      <c r="K2523" s="4" t="n">
        <v>82623754.09</v>
      </c>
      <c r="L2523" s="5" t="n">
        <v>4375001</v>
      </c>
      <c r="M2523" s="6" t="n">
        <v>18.885425</v>
      </c>
      <c r="AB2523" s="8" t="inlineStr">
        <is>
          <t>QISSwaps</t>
        </is>
      </c>
      <c r="AG2523" t="n">
        <v>-0.000465</v>
      </c>
    </row>
    <row r="2524">
      <c r="A2524" t="inlineStr">
        <is>
          <t>QIS</t>
        </is>
      </c>
      <c r="B2524" t="inlineStr">
        <is>
          <t>EURCZK,Put,24.219264089514454,17/10/2025,18/09/2025</t>
        </is>
      </c>
      <c r="C2524" t="inlineStr">
        <is>
          <t>EURCZK,Put,24.219264089514454,17/10/2025,18/09/2025</t>
        </is>
      </c>
      <c r="G2524" s="1" t="n">
        <v>-3630.726499818029</v>
      </c>
      <c r="K2524" s="4" t="n">
        <v>82623754.09</v>
      </c>
      <c r="L2524" s="5" t="n">
        <v>4375001</v>
      </c>
      <c r="M2524" s="6" t="n">
        <v>18.885425</v>
      </c>
      <c r="AB2524" s="8" t="inlineStr">
        <is>
          <t>QISSwaps</t>
        </is>
      </c>
      <c r="AG2524" t="n">
        <v>-0.000465</v>
      </c>
    </row>
    <row r="2525">
      <c r="A2525" t="inlineStr">
        <is>
          <t>QIS</t>
        </is>
      </c>
      <c r="B2525" t="inlineStr">
        <is>
          <t>EURCZK,Put,24.220005802931798,19/11/2025,17/10/2025</t>
        </is>
      </c>
      <c r="C2525" t="inlineStr">
        <is>
          <t>EURCZK,Put,24.220005802931798,19/11/2025,17/10/2025</t>
        </is>
      </c>
      <c r="G2525" s="1" t="n">
        <v>-4129.752710562533</v>
      </c>
      <c r="H2525" s="1" t="n">
        <v>0.002440273674799</v>
      </c>
      <c r="K2525" s="4" t="n">
        <v>82623754.09</v>
      </c>
      <c r="L2525" s="5" t="n">
        <v>4375001</v>
      </c>
      <c r="M2525" s="6" t="n">
        <v>18.885425</v>
      </c>
      <c r="AB2525" s="8" t="inlineStr">
        <is>
          <t>QISSwaps</t>
        </is>
      </c>
      <c r="AG2525" t="n">
        <v>-0.000465</v>
      </c>
    </row>
    <row r="2526">
      <c r="A2526" t="inlineStr">
        <is>
          <t>QIS</t>
        </is>
      </c>
      <c r="B2526" t="inlineStr">
        <is>
          <t>EURCZK,Put,24.22082708531244,20/10/2025,19/09/2025</t>
        </is>
      </c>
      <c r="C2526" t="inlineStr">
        <is>
          <t>EURCZK,Put,24.22082708531244,20/10/2025,19/09/2025</t>
        </is>
      </c>
      <c r="G2526" s="1" t="n">
        <v>-3678.67867415497</v>
      </c>
      <c r="H2526" s="1" t="n">
        <v>0.0003444130273384</v>
      </c>
      <c r="K2526" s="4" t="n">
        <v>82623754.09</v>
      </c>
      <c r="L2526" s="5" t="n">
        <v>4375001</v>
      </c>
      <c r="M2526" s="6" t="n">
        <v>18.885425</v>
      </c>
      <c r="AB2526" s="8" t="inlineStr">
        <is>
          <t>QISSwaps</t>
        </is>
      </c>
      <c r="AG2526" t="n">
        <v>-0.000465</v>
      </c>
    </row>
    <row r="2527">
      <c r="A2527" t="inlineStr">
        <is>
          <t>QIS</t>
        </is>
      </c>
      <c r="B2527" t="inlineStr">
        <is>
          <t>EURCZK,Put,24.220900895001872,29/10/2025,29/09/2025</t>
        </is>
      </c>
      <c r="C2527" t="inlineStr">
        <is>
          <t>EURCZK,Put,24.220900895001872,29/10/2025,29/09/2025</t>
        </is>
      </c>
      <c r="G2527" s="1" t="n">
        <v>-4024.513094468584</v>
      </c>
      <c r="H2527" s="1" t="n">
        <v>0.0011667835354958</v>
      </c>
      <c r="K2527" s="4" t="n">
        <v>82623754.09</v>
      </c>
      <c r="L2527" s="5" t="n">
        <v>4375001</v>
      </c>
      <c r="M2527" s="6" t="n">
        <v>18.885425</v>
      </c>
      <c r="AB2527" s="8" t="inlineStr">
        <is>
          <t>QISSwaps</t>
        </is>
      </c>
      <c r="AG2527" t="n">
        <v>-0.000465</v>
      </c>
    </row>
    <row r="2528">
      <c r="A2528" t="inlineStr">
        <is>
          <t>QIS</t>
        </is>
      </c>
      <c r="B2528" t="inlineStr">
        <is>
          <t>EURCZK,Put,24.225149048738174,07/11/2025,08/10/2025</t>
        </is>
      </c>
      <c r="C2528" t="inlineStr">
        <is>
          <t>EURCZK,Put,24.225149048738174,07/11/2025,08/10/2025</t>
        </is>
      </c>
      <c r="G2528" s="1" t="n">
        <v>-3889.810051540164</v>
      </c>
      <c r="H2528" s="1" t="n">
        <v>0.0018815497080787</v>
      </c>
      <c r="K2528" s="4" t="n">
        <v>82623754.09</v>
      </c>
      <c r="L2528" s="5" t="n">
        <v>4375001</v>
      </c>
      <c r="M2528" s="6" t="n">
        <v>18.885425</v>
      </c>
      <c r="AB2528" s="8" t="inlineStr">
        <is>
          <t>QISSwaps</t>
        </is>
      </c>
      <c r="AG2528" t="n">
        <v>-0.000465</v>
      </c>
    </row>
    <row r="2529">
      <c r="A2529" t="inlineStr">
        <is>
          <t>QIS</t>
        </is>
      </c>
      <c r="B2529" t="inlineStr">
        <is>
          <t>EURCZK,Put,24.226477459801863,18/11/2025,16/10/2025</t>
        </is>
      </c>
      <c r="C2529" t="inlineStr">
        <is>
          <t>EURCZK,Put,24.226477459801863,18/11/2025,16/10/2025</t>
        </is>
      </c>
      <c r="G2529" s="1" t="n">
        <v>-3810.36847941637</v>
      </c>
      <c r="H2529" s="1" t="n">
        <v>0.0024697471349195</v>
      </c>
      <c r="K2529" s="4" t="n">
        <v>82623754.09</v>
      </c>
      <c r="L2529" s="5" t="n">
        <v>4375001</v>
      </c>
      <c r="M2529" s="6" t="n">
        <v>18.885425</v>
      </c>
      <c r="AB2529" s="8" t="inlineStr">
        <is>
          <t>QISSwaps</t>
        </is>
      </c>
      <c r="AG2529" t="n">
        <v>-0.000465</v>
      </c>
    </row>
    <row r="2530">
      <c r="A2530" t="inlineStr">
        <is>
          <t>QIS</t>
        </is>
      </c>
      <c r="B2530" t="inlineStr">
        <is>
          <t>EURCZK,Put,24.228943491266044,12/11/2025,10/10/2025</t>
        </is>
      </c>
      <c r="C2530" t="inlineStr">
        <is>
          <t>EURCZK,Put,24.228943491266044,12/11/2025,10/10/2025</t>
        </is>
      </c>
      <c r="G2530" s="1" t="n">
        <v>-3871.074067902111</v>
      </c>
      <c r="H2530" s="1" t="n">
        <v>0.0022199643604995</v>
      </c>
      <c r="K2530" s="4" t="n">
        <v>82623754.09</v>
      </c>
      <c r="L2530" s="5" t="n">
        <v>4375001</v>
      </c>
      <c r="M2530" s="6" t="n">
        <v>18.885425</v>
      </c>
      <c r="AB2530" s="8" t="inlineStr">
        <is>
          <t>QISSwaps</t>
        </is>
      </c>
      <c r="AG2530" t="n">
        <v>-0.000465</v>
      </c>
    </row>
    <row r="2531">
      <c r="A2531" t="inlineStr">
        <is>
          <t>QIS</t>
        </is>
      </c>
      <c r="B2531" t="inlineStr">
        <is>
          <t>EURCZK,Put,24.233506666639,27/10/2025,26/09/2025</t>
        </is>
      </c>
      <c r="C2531" t="inlineStr">
        <is>
          <t>EURCZK,Put,24.233506666639,27/10/2025,26/09/2025</t>
        </is>
      </c>
      <c r="G2531" s="1" t="n">
        <v>-3969.420601971213</v>
      </c>
      <c r="H2531" s="1" t="n">
        <v>0.0010558686479012</v>
      </c>
      <c r="K2531" s="4" t="n">
        <v>82623754.09</v>
      </c>
      <c r="L2531" s="5" t="n">
        <v>4375001</v>
      </c>
      <c r="M2531" s="6" t="n">
        <v>18.885425</v>
      </c>
      <c r="AB2531" s="8" t="inlineStr">
        <is>
          <t>QISSwaps</t>
        </is>
      </c>
      <c r="AG2531" t="n">
        <v>-0.000465</v>
      </c>
    </row>
    <row r="2532">
      <c r="A2532" t="inlineStr">
        <is>
          <t>QIS</t>
        </is>
      </c>
      <c r="B2532" t="inlineStr">
        <is>
          <t>EURCZK,Put,24.235809755526716,04/11/2025,03/10/2025</t>
        </is>
      </c>
      <c r="C2532" t="inlineStr">
        <is>
          <t>EURCZK,Put,24.235809755526716,04/11/2025,03/10/2025</t>
        </is>
      </c>
      <c r="G2532" s="1" t="n">
        <v>-4046.815392029155</v>
      </c>
      <c r="H2532" s="1" t="n">
        <v>0.0018022751127728</v>
      </c>
      <c r="K2532" s="4" t="n">
        <v>82623754.09</v>
      </c>
      <c r="L2532" s="5" t="n">
        <v>4375001</v>
      </c>
      <c r="M2532" s="6" t="n">
        <v>18.885425</v>
      </c>
      <c r="AB2532" s="8" t="inlineStr">
        <is>
          <t>QISSwaps</t>
        </is>
      </c>
      <c r="AG2532" t="n">
        <v>-0.000465</v>
      </c>
    </row>
    <row r="2533">
      <c r="A2533" t="inlineStr">
        <is>
          <t>QIS</t>
        </is>
      </c>
      <c r="B2533" t="inlineStr">
        <is>
          <t>EURCZK,Put,24.237059368712348,21/10/2025,22/09/2025</t>
        </is>
      </c>
      <c r="C2533" t="inlineStr">
        <is>
          <t>EURCZK,Put,24.237059368712348,21/10/2025,22/09/2025</t>
        </is>
      </c>
      <c r="G2533" s="1" t="n">
        <v>-3657.141673238727</v>
      </c>
      <c r="H2533" s="1" t="n">
        <v>0.0006358156164806</v>
      </c>
      <c r="K2533" s="4" t="n">
        <v>82623754.09</v>
      </c>
      <c r="L2533" s="5" t="n">
        <v>4375001</v>
      </c>
      <c r="M2533" s="6" t="n">
        <v>18.885425</v>
      </c>
      <c r="AB2533" s="8" t="inlineStr">
        <is>
          <t>QISSwaps</t>
        </is>
      </c>
      <c r="AG2533" t="n">
        <v>-0.000465</v>
      </c>
    </row>
    <row r="2534">
      <c r="A2534" t="inlineStr">
        <is>
          <t>QIS</t>
        </is>
      </c>
      <c r="B2534" t="inlineStr">
        <is>
          <t>EURCZK,Put,24.23758907229394,23/10/2025,24/09/2025</t>
        </is>
      </c>
      <c r="C2534" t="inlineStr">
        <is>
          <t>EURCZK,Put,24.23758907229394,23/10/2025,24/09/2025</t>
        </is>
      </c>
      <c r="G2534" s="1" t="n">
        <v>-3727.349205612861</v>
      </c>
      <c r="H2534" s="1" t="n">
        <v>0.0008622557778162</v>
      </c>
      <c r="K2534" s="4" t="n">
        <v>82623754.09</v>
      </c>
      <c r="L2534" s="5" t="n">
        <v>4375001</v>
      </c>
      <c r="M2534" s="6" t="n">
        <v>18.885425</v>
      </c>
      <c r="AB2534" s="8" t="inlineStr">
        <is>
          <t>QISSwaps</t>
        </is>
      </c>
      <c r="AG2534" t="n">
        <v>-0.000465</v>
      </c>
    </row>
    <row r="2535">
      <c r="A2535" t="inlineStr">
        <is>
          <t>QIS</t>
        </is>
      </c>
      <c r="B2535" t="inlineStr">
        <is>
          <t>EURCZK,Put,24.239300362902153,22/10/2025,23/09/2025</t>
        </is>
      </c>
      <c r="C2535" t="inlineStr">
        <is>
          <t>EURCZK,Put,24.239300362902153,22/10/2025,23/09/2025</t>
        </is>
      </c>
      <c r="G2535" s="1" t="n">
        <v>-3696.459775614339</v>
      </c>
      <c r="H2535" s="1" t="n">
        <v>0.0007872385750693</v>
      </c>
      <c r="K2535" s="4" t="n">
        <v>82623754.09</v>
      </c>
      <c r="L2535" s="5" t="n">
        <v>4375001</v>
      </c>
      <c r="M2535" s="6" t="n">
        <v>18.885425</v>
      </c>
      <c r="AB2535" s="8" t="inlineStr">
        <is>
          <t>QISSwaps</t>
        </is>
      </c>
      <c r="AG2535" t="n">
        <v>-0.000465</v>
      </c>
    </row>
    <row r="2536">
      <c r="A2536" t="inlineStr">
        <is>
          <t>QIS</t>
        </is>
      </c>
      <c r="B2536" t="inlineStr">
        <is>
          <t>EURCZK,Put,24.23930734099737,10/11/2025,09/10/2025</t>
        </is>
      </c>
      <c r="C2536" t="inlineStr">
        <is>
          <t>EURCZK,Put,24.23930734099737,10/11/2025,09/10/2025</t>
        </is>
      </c>
      <c r="G2536" s="1" t="n">
        <v>-3868.43718003913</v>
      </c>
      <c r="H2536" s="1" t="n">
        <v>0.0022145455238593</v>
      </c>
      <c r="K2536" s="4" t="n">
        <v>82623754.09</v>
      </c>
      <c r="L2536" s="5" t="n">
        <v>4375001</v>
      </c>
      <c r="M2536" s="6" t="n">
        <v>18.885425</v>
      </c>
      <c r="AB2536" s="8" t="inlineStr">
        <is>
          <t>QISSwaps</t>
        </is>
      </c>
      <c r="AG2536" t="n">
        <v>-0.000465</v>
      </c>
    </row>
    <row r="2537">
      <c r="A2537" t="inlineStr">
        <is>
          <t>QIS</t>
        </is>
      </c>
      <c r="B2537" t="inlineStr">
        <is>
          <t>EURCZK,Put,24.241079466919565,14/11/2025,15/10/2025</t>
        </is>
      </c>
      <c r="C2537" t="inlineStr">
        <is>
          <t>EURCZK,Put,24.241079466919565,14/11/2025,15/10/2025</t>
        </is>
      </c>
      <c r="G2537" s="1" t="n">
        <v>-3734.386645957529</v>
      </c>
      <c r="H2537" s="1" t="n">
        <v>0.0025429288470219</v>
      </c>
      <c r="K2537" s="4" t="n">
        <v>82623754.09</v>
      </c>
      <c r="L2537" s="5" t="n">
        <v>4375001</v>
      </c>
      <c r="M2537" s="6" t="n">
        <v>18.885425</v>
      </c>
      <c r="AB2537" s="8" t="inlineStr">
        <is>
          <t>QISSwaps</t>
        </is>
      </c>
      <c r="AG2537" t="n">
        <v>-0.000465</v>
      </c>
    </row>
    <row r="2538">
      <c r="A2538" t="inlineStr">
        <is>
          <t>QIS</t>
        </is>
      </c>
      <c r="B2538" t="inlineStr">
        <is>
          <t>EURCZK,Put,24.24303663184993,03/11/2025,02/10/2025</t>
        </is>
      </c>
      <c r="C2538" t="inlineStr">
        <is>
          <t>EURCZK,Put,24.24303663184993,03/11/2025,02/10/2025</t>
        </is>
      </c>
      <c r="G2538" s="1" t="n">
        <v>-4058.692074192209</v>
      </c>
      <c r="H2538" s="1" t="n">
        <v>0.001813269864235</v>
      </c>
      <c r="K2538" s="4" t="n">
        <v>82623754.09</v>
      </c>
      <c r="L2538" s="5" t="n">
        <v>4375001</v>
      </c>
      <c r="M2538" s="6" t="n">
        <v>18.885425</v>
      </c>
      <c r="AB2538" s="8" t="inlineStr">
        <is>
          <t>QISSwaps</t>
        </is>
      </c>
      <c r="AG2538" t="n">
        <v>-0.000465</v>
      </c>
    </row>
    <row r="2539">
      <c r="A2539" t="inlineStr">
        <is>
          <t>QIS</t>
        </is>
      </c>
      <c r="B2539" t="inlineStr">
        <is>
          <t>EURCZK,Put,24.243125588692813,31/10/2025,01/10/2025</t>
        </is>
      </c>
      <c r="C2539" t="inlineStr">
        <is>
          <t>EURCZK,Put,24.243125588692813,31/10/2025,01/10/2025</t>
        </is>
      </c>
      <c r="G2539" s="1" t="n">
        <v>-4045.054508665838</v>
      </c>
      <c r="H2539" s="1" t="n">
        <v>0.0017033366869565</v>
      </c>
      <c r="K2539" s="4" t="n">
        <v>82623754.09</v>
      </c>
      <c r="L2539" s="5" t="n">
        <v>4375001</v>
      </c>
      <c r="M2539" s="6" t="n">
        <v>18.885425</v>
      </c>
      <c r="AB2539" s="8" t="inlineStr">
        <is>
          <t>QISSwaps</t>
        </is>
      </c>
      <c r="AG2539" t="n">
        <v>-0.000465</v>
      </c>
    </row>
    <row r="2540">
      <c r="A2540" t="inlineStr">
        <is>
          <t>QIS</t>
        </is>
      </c>
      <c r="B2540" t="inlineStr">
        <is>
          <t>EURCZK,Put,24.24368986652482,05/11/2025,06/10/2025</t>
        </is>
      </c>
      <c r="C2540" t="inlineStr">
        <is>
          <t>EURCZK,Put,24.24368986652482,05/11/2025,06/10/2025</t>
        </is>
      </c>
      <c r="G2540" s="1" t="n">
        <v>-3924.261137386952</v>
      </c>
      <c r="H2540" s="1" t="n">
        <v>0.0020330207348272</v>
      </c>
      <c r="K2540" s="4" t="n">
        <v>82623754.09</v>
      </c>
      <c r="L2540" s="5" t="n">
        <v>4375001</v>
      </c>
      <c r="M2540" s="6" t="n">
        <v>18.885425</v>
      </c>
      <c r="AB2540" s="8" t="inlineStr">
        <is>
          <t>QISSwaps</t>
        </is>
      </c>
      <c r="AG2540" t="n">
        <v>-0.000465</v>
      </c>
    </row>
    <row r="2541">
      <c r="A2541" t="inlineStr">
        <is>
          <t>QIS</t>
        </is>
      </c>
      <c r="B2541" t="inlineStr">
        <is>
          <t>EURCZK,Put,24.24849836890912,13/11/2025,14/10/2025</t>
        </is>
      </c>
      <c r="C2541" t="inlineStr">
        <is>
          <t>EURCZK,Put,24.24849836890912,13/11/2025,14/10/2025</t>
        </is>
      </c>
      <c r="G2541" s="1" t="n">
        <v>-3934.1228945035</v>
      </c>
      <c r="H2541" s="1" t="n">
        <v>0.0025914252681938</v>
      </c>
      <c r="K2541" s="4" t="n">
        <v>82623754.09</v>
      </c>
      <c r="L2541" s="5" t="n">
        <v>4375001</v>
      </c>
      <c r="M2541" s="6" t="n">
        <v>18.885425</v>
      </c>
      <c r="AB2541" s="8" t="inlineStr">
        <is>
          <t>QISSwaps</t>
        </is>
      </c>
      <c r="AG2541" t="n">
        <v>-0.000465</v>
      </c>
    </row>
    <row r="2542">
      <c r="A2542" t="inlineStr">
        <is>
          <t>QIS</t>
        </is>
      </c>
      <c r="B2542" t="inlineStr">
        <is>
          <t>EURCZK,Put,24.248967587842063,06/11/2025,07/10/2025</t>
        </is>
      </c>
      <c r="C2542" t="inlineStr">
        <is>
          <t>EURCZK,Put,24.248967587842063,06/11/2025,07/10/2025</t>
        </is>
      </c>
      <c r="G2542" s="1" t="n">
        <v>-3933.005948817213</v>
      </c>
      <c r="H2542" s="1" t="n">
        <v>0.0021920001323358</v>
      </c>
      <c r="K2542" s="4" t="n">
        <v>82623754.09</v>
      </c>
      <c r="L2542" s="5" t="n">
        <v>4375001</v>
      </c>
      <c r="M2542" s="6" t="n">
        <v>18.885425</v>
      </c>
      <c r="AB2542" s="8" t="inlineStr">
        <is>
          <t>QISSwaps</t>
        </is>
      </c>
      <c r="AG2542" t="n">
        <v>-0.000465</v>
      </c>
    </row>
    <row r="2543">
      <c r="A2543" t="inlineStr">
        <is>
          <t>QIS</t>
        </is>
      </c>
      <c r="B2543" t="inlineStr">
        <is>
          <t>EURCZK,Put,24.25123230258624,17/10/2025,18/09/2025</t>
        </is>
      </c>
      <c r="C2543" t="inlineStr">
        <is>
          <t>EURCZK,Put,24.25123230258624,17/10/2025,18/09/2025</t>
        </is>
      </c>
      <c r="G2543" s="1" t="n">
        <v>-3621.160690046311</v>
      </c>
      <c r="K2543" s="4" t="n">
        <v>82623754.09</v>
      </c>
      <c r="L2543" s="5" t="n">
        <v>4375001</v>
      </c>
      <c r="M2543" s="6" t="n">
        <v>18.885425</v>
      </c>
      <c r="AB2543" s="8" t="inlineStr">
        <is>
          <t>QISSwaps</t>
        </is>
      </c>
      <c r="AG2543" t="n">
        <v>-0.000465</v>
      </c>
    </row>
    <row r="2544">
      <c r="A2544" t="inlineStr">
        <is>
          <t>QIS</t>
        </is>
      </c>
      <c r="B2544" t="inlineStr">
        <is>
          <t>EURCZK,Put,24.251335129315407,24/10/2025,25/09/2025</t>
        </is>
      </c>
      <c r="C2544" t="inlineStr">
        <is>
          <t>EURCZK,Put,24.251335129315407,24/10/2025,25/09/2025</t>
        </is>
      </c>
      <c r="G2544" s="1" t="n">
        <v>-3859.934826565562</v>
      </c>
      <c r="H2544" s="1" t="n">
        <v>0.0011579273028358</v>
      </c>
      <c r="K2544" s="4" t="n">
        <v>82623754.09</v>
      </c>
      <c r="L2544" s="5" t="n">
        <v>4375001</v>
      </c>
      <c r="M2544" s="6" t="n">
        <v>18.885425</v>
      </c>
      <c r="AB2544" s="8" t="inlineStr">
        <is>
          <t>QISSwaps</t>
        </is>
      </c>
      <c r="AG2544" t="n">
        <v>-0.000465</v>
      </c>
    </row>
    <row r="2545">
      <c r="A2545" t="inlineStr">
        <is>
          <t>QIS</t>
        </is>
      </c>
      <c r="B2545" t="inlineStr">
        <is>
          <t>EURCZK,Put,24.252496732292492,30/10/2025,30/09/2025</t>
        </is>
      </c>
      <c r="C2545" t="inlineStr">
        <is>
          <t>EURCZK,Put,24.252496732292492,30/10/2025,30/09/2025</t>
        </is>
      </c>
      <c r="G2545" s="1" t="n">
        <v>-4046.366430551829</v>
      </c>
      <c r="H2545" s="1" t="n">
        <v>0.0017377052336982</v>
      </c>
      <c r="K2545" s="4" t="n">
        <v>82623754.09</v>
      </c>
      <c r="L2545" s="5" t="n">
        <v>4375001</v>
      </c>
      <c r="M2545" s="6" t="n">
        <v>18.885425</v>
      </c>
      <c r="AB2545" s="8" t="inlineStr">
        <is>
          <t>QISSwaps</t>
        </is>
      </c>
      <c r="AG2545" t="n">
        <v>-0.000465</v>
      </c>
    </row>
    <row r="2546">
      <c r="A2546" t="inlineStr">
        <is>
          <t>QIS</t>
        </is>
      </c>
      <c r="B2546" t="inlineStr">
        <is>
          <t>EURCZK,Put,24.25307104151448,20/10/2025,19/09/2025</t>
        </is>
      </c>
      <c r="C2546" t="inlineStr">
        <is>
          <t>EURCZK,Put,24.25307104151448,20/10/2025,19/09/2025</t>
        </is>
      </c>
      <c r="G2546" s="1" t="n">
        <v>-3668.903721890055</v>
      </c>
      <c r="H2546" s="1" t="n">
        <v>0.0006898958137192</v>
      </c>
      <c r="K2546" s="4" t="n">
        <v>82623754.09</v>
      </c>
      <c r="L2546" s="5" t="n">
        <v>4375001</v>
      </c>
      <c r="M2546" s="6" t="n">
        <v>18.885425</v>
      </c>
      <c r="AB2546" s="8" t="inlineStr">
        <is>
          <t>QISSwaps</t>
        </is>
      </c>
      <c r="AG2546" t="n">
        <v>-0.000465</v>
      </c>
    </row>
    <row r="2547">
      <c r="A2547" t="inlineStr">
        <is>
          <t>QIS</t>
        </is>
      </c>
      <c r="B2547" t="inlineStr">
        <is>
          <t>EURCZK,Put,24.255834518897892,19/11/2025,17/10/2025</t>
        </is>
      </c>
      <c r="C2547" t="inlineStr">
        <is>
          <t>EURCZK,Put,24.255834518897892,19/11/2025,17/10/2025</t>
        </is>
      </c>
      <c r="G2547" s="1" t="n">
        <v>-4117.561461743251</v>
      </c>
      <c r="H2547" s="1" t="n">
        <v>0.0030642846065884</v>
      </c>
      <c r="K2547" s="4" t="n">
        <v>82623754.09</v>
      </c>
      <c r="L2547" s="5" t="n">
        <v>4375001</v>
      </c>
      <c r="M2547" s="6" t="n">
        <v>18.885425</v>
      </c>
      <c r="AB2547" s="8" t="inlineStr">
        <is>
          <t>QISSwaps</t>
        </is>
      </c>
      <c r="AG2547" t="n">
        <v>-0.000465</v>
      </c>
    </row>
    <row r="2548">
      <c r="A2548" t="inlineStr">
        <is>
          <t>QIS</t>
        </is>
      </c>
      <c r="B2548" t="inlineStr">
        <is>
          <t>EURCZK,Put,24.255905629750675,29/10/2025,29/09/2025</t>
        </is>
      </c>
      <c r="C2548" t="inlineStr">
        <is>
          <t>EURCZK,Put,24.255905629750675,29/10/2025,29/09/2025</t>
        </is>
      </c>
      <c r="G2548" s="1" t="n">
        <v>-4012.905582245175</v>
      </c>
      <c r="H2548" s="1" t="n">
        <v>0.0016981592251833</v>
      </c>
      <c r="K2548" s="4" t="n">
        <v>82623754.09</v>
      </c>
      <c r="L2548" s="5" t="n">
        <v>4375001</v>
      </c>
      <c r="M2548" s="6" t="n">
        <v>18.885425</v>
      </c>
      <c r="AB2548" s="8" t="inlineStr">
        <is>
          <t>QISSwaps</t>
        </is>
      </c>
      <c r="AG2548" t="n">
        <v>-0.000465</v>
      </c>
    </row>
    <row r="2549">
      <c r="A2549" t="inlineStr">
        <is>
          <t>QIS</t>
        </is>
      </c>
      <c r="B2549" t="inlineStr">
        <is>
          <t>EURCZK,Put,24.258803251145668,07/11/2025,08/10/2025</t>
        </is>
      </c>
      <c r="C2549" t="inlineStr">
        <is>
          <t>EURCZK,Put,24.258803251145668,07/11/2025,08/10/2025</t>
        </is>
      </c>
      <c r="G2549" s="1" t="n">
        <v>-3879.024882223063</v>
      </c>
      <c r="H2549" s="1" t="n">
        <v>0.0024512219552902</v>
      </c>
      <c r="K2549" s="4" t="n">
        <v>82623754.09</v>
      </c>
      <c r="L2549" s="5" t="n">
        <v>4375001</v>
      </c>
      <c r="M2549" s="6" t="n">
        <v>18.885425</v>
      </c>
      <c r="AB2549" s="8" t="inlineStr">
        <is>
          <t>QISSwaps</t>
        </is>
      </c>
      <c r="AG2549" t="n">
        <v>-0.000465</v>
      </c>
    </row>
    <row r="2550">
      <c r="A2550" t="inlineStr">
        <is>
          <t>QIS</t>
        </is>
      </c>
      <c r="B2550" t="inlineStr">
        <is>
          <t>EURCZK,Put,24.259435809052253,18/11/2025,16/10/2025</t>
        </is>
      </c>
      <c r="C2550" t="inlineStr">
        <is>
          <t>EURCZK,Put,24.259435809052253,18/11/2025,16/10/2025</t>
        </is>
      </c>
      <c r="G2550" s="1" t="n">
        <v>-3800.022142542706</v>
      </c>
      <c r="H2550" s="1" t="n">
        <v>0.003055862196759</v>
      </c>
      <c r="K2550" s="4" t="n">
        <v>82623754.09</v>
      </c>
      <c r="L2550" s="5" t="n">
        <v>4375001</v>
      </c>
      <c r="M2550" s="6" t="n">
        <v>18.885425</v>
      </c>
      <c r="AB2550" s="8" t="inlineStr">
        <is>
          <t>QISSwaps</t>
        </is>
      </c>
      <c r="AG2550" t="n">
        <v>-0.000465</v>
      </c>
    </row>
    <row r="2551">
      <c r="A2551" t="inlineStr">
        <is>
          <t>QIS</t>
        </is>
      </c>
      <c r="B2551" t="inlineStr">
        <is>
          <t>EURCZK,Put,24.262242763567528,12/11/2025,10/10/2025</t>
        </is>
      </c>
      <c r="C2551" t="inlineStr">
        <is>
          <t>EURCZK,Put,24.262242763567528,12/11/2025,10/10/2025</t>
        </is>
      </c>
      <c r="G2551" s="1" t="n">
        <v>-3860.455470755209</v>
      </c>
      <c r="H2551" s="1" t="n">
        <v>0.0028121680127021</v>
      </c>
      <c r="K2551" s="4" t="n">
        <v>82623754.09</v>
      </c>
      <c r="L2551" s="5" t="n">
        <v>4375001</v>
      </c>
      <c r="M2551" s="6" t="n">
        <v>18.885425</v>
      </c>
      <c r="AB2551" s="8" t="inlineStr">
        <is>
          <t>QISSwaps</t>
        </is>
      </c>
      <c r="AG2551" t="n">
        <v>-0.000465</v>
      </c>
    </row>
    <row r="2552">
      <c r="A2552" t="inlineStr">
        <is>
          <t>QIS</t>
        </is>
      </c>
      <c r="B2552" t="inlineStr">
        <is>
          <t>EURCZK,Put,24.268001580729827,27/10/2025,26/09/2025</t>
        </is>
      </c>
      <c r="C2552" t="inlineStr">
        <is>
          <t>EURCZK,Put,24.268001580729827,27/10/2025,26/09/2025</t>
        </is>
      </c>
      <c r="G2552" s="1" t="n">
        <v>-3958.144229776644</v>
      </c>
      <c r="H2552" s="1" t="n">
        <v>0.001607717020243</v>
      </c>
      <c r="K2552" s="4" t="n">
        <v>82623754.09</v>
      </c>
      <c r="L2552" s="5" t="n">
        <v>4375001</v>
      </c>
      <c r="M2552" s="6" t="n">
        <v>18.885425</v>
      </c>
      <c r="AB2552" s="8" t="inlineStr">
        <is>
          <t>QISSwaps</t>
        </is>
      </c>
      <c r="AG2552" t="n">
        <v>-0.000465</v>
      </c>
    </row>
    <row r="2553">
      <c r="A2553" t="inlineStr">
        <is>
          <t>QIS</t>
        </is>
      </c>
      <c r="B2553" t="inlineStr">
        <is>
          <t>EURCZK,Put,24.270420604952676,23/10/2025,24/09/2025</t>
        </is>
      </c>
      <c r="C2553" t="inlineStr">
        <is>
          <t>EURCZK,Put,24.270420604952676,23/10/2025,24/09/2025</t>
        </is>
      </c>
      <c r="G2553" s="1" t="n">
        <v>-3717.27176865726</v>
      </c>
      <c r="H2553" s="1" t="n">
        <v>0.0013686482883677</v>
      </c>
      <c r="K2553" s="4" t="n">
        <v>82623754.09</v>
      </c>
      <c r="L2553" s="5" t="n">
        <v>4375001</v>
      </c>
      <c r="M2553" s="6" t="n">
        <v>18.885425</v>
      </c>
      <c r="AB2553" s="8" t="inlineStr">
        <is>
          <t>QISSwaps</t>
        </is>
      </c>
      <c r="AG2553" t="n">
        <v>-0.000465</v>
      </c>
    </row>
    <row r="2554">
      <c r="A2554" t="inlineStr">
        <is>
          <t>QIS</t>
        </is>
      </c>
      <c r="B2554" t="inlineStr">
        <is>
          <t>EURCZK,Put,24.27271315671393,10/11/2025,09/10/2025</t>
        </is>
      </c>
      <c r="C2554" t="inlineStr">
        <is>
          <t>EURCZK,Put,24.27271315671393,10/11/2025,09/10/2025</t>
        </is>
      </c>
      <c r="G2554" s="1" t="n">
        <v>-3857.796476449509</v>
      </c>
      <c r="H2554" s="1" t="n">
        <v>0.0028375677268661</v>
      </c>
      <c r="K2554" s="4" t="n">
        <v>82623754.09</v>
      </c>
      <c r="L2554" s="5" t="n">
        <v>4375001</v>
      </c>
      <c r="M2554" s="6" t="n">
        <v>18.885425</v>
      </c>
      <c r="AB2554" s="8" t="inlineStr">
        <is>
          <t>QISSwaps</t>
        </is>
      </c>
      <c r="AG2554" t="n">
        <v>-0.000465</v>
      </c>
    </row>
    <row r="2555">
      <c r="A2555" t="inlineStr">
        <is>
          <t>QIS</t>
        </is>
      </c>
      <c r="B2555" t="inlineStr">
        <is>
          <t>EURCZK,Put,24.273278245668646,14/11/2025,15/10/2025</t>
        </is>
      </c>
      <c r="C2555" t="inlineStr">
        <is>
          <t>EURCZK,Put,24.273278245668646,14/11/2025,15/10/2025</t>
        </is>
      </c>
      <c r="G2555" s="1" t="n">
        <v>-3724.48580466899</v>
      </c>
      <c r="H2555" s="1" t="n">
        <v>0.0031516233333456</v>
      </c>
      <c r="K2555" s="4" t="n">
        <v>82623754.09</v>
      </c>
      <c r="L2555" s="5" t="n">
        <v>4375001</v>
      </c>
      <c r="M2555" s="6" t="n">
        <v>18.885425</v>
      </c>
      <c r="AB2555" s="8" t="inlineStr">
        <is>
          <t>QISSwaps</t>
        </is>
      </c>
      <c r="AG2555" t="n">
        <v>-0.000465</v>
      </c>
    </row>
    <row r="2556">
      <c r="A2556" t="inlineStr">
        <is>
          <t>QIS</t>
        </is>
      </c>
      <c r="B2556" t="inlineStr">
        <is>
          <t>EURCZK,Put,24.27813127323127,05/11/2025,06/10/2025</t>
        </is>
      </c>
      <c r="C2556" t="inlineStr">
        <is>
          <t>EURCZK,Put,24.27813127323127,05/11/2025,06/10/2025</t>
        </is>
      </c>
      <c r="G2556" s="1" t="n">
        <v>-3913.134975807973</v>
      </c>
      <c r="H2556" s="1" t="n">
        <v>0.0026907226789018</v>
      </c>
      <c r="K2556" s="4" t="n">
        <v>82623754.09</v>
      </c>
      <c r="L2556" s="5" t="n">
        <v>4375001</v>
      </c>
      <c r="M2556" s="6" t="n">
        <v>18.885425</v>
      </c>
      <c r="AB2556" s="8" t="inlineStr">
        <is>
          <t>QISSwaps</t>
        </is>
      </c>
      <c r="AG2556" t="n">
        <v>-0.000465</v>
      </c>
    </row>
    <row r="2557">
      <c r="A2557" t="inlineStr">
        <is>
          <t>QIS</t>
        </is>
      </c>
      <c r="B2557" t="inlineStr">
        <is>
          <t>EURCZK,Put,24.278672765926387,03/11/2025,02/10/2025</t>
        </is>
      </c>
      <c r="C2557" t="inlineStr">
        <is>
          <t>EURCZK,Put,24.278672765926387,03/11/2025,02/10/2025</t>
        </is>
      </c>
      <c r="G2557" s="1" t="n">
        <v>-4046.786155924142</v>
      </c>
      <c r="H2557" s="1" t="n">
        <v>0.0024840670357655</v>
      </c>
      <c r="K2557" s="4" t="n">
        <v>82623754.09</v>
      </c>
      <c r="L2557" s="5" t="n">
        <v>4375001</v>
      </c>
      <c r="M2557" s="6" t="n">
        <v>18.885425</v>
      </c>
      <c r="AB2557" s="8" t="inlineStr">
        <is>
          <t>QISSwaps</t>
        </is>
      </c>
      <c r="AG2557" t="n">
        <v>-0.000465</v>
      </c>
    </row>
    <row r="2558">
      <c r="A2558" t="inlineStr">
        <is>
          <t>QIS</t>
        </is>
      </c>
      <c r="B2558" t="inlineStr">
        <is>
          <t>EURCZK,Put,24.282391549575365,13/11/2025,14/10/2025</t>
        </is>
      </c>
      <c r="C2558" t="inlineStr">
        <is>
          <t>EURCZK,Put,24.282391549575365,13/11/2025,14/10/2025</t>
        </is>
      </c>
      <c r="G2558" s="1" t="n">
        <v>-3923.14812043234</v>
      </c>
      <c r="H2558" s="1" t="n">
        <v>0.0032581686880251</v>
      </c>
      <c r="K2558" s="4" t="n">
        <v>82623754.09</v>
      </c>
      <c r="L2558" s="5" t="n">
        <v>4375001</v>
      </c>
      <c r="M2558" s="6" t="n">
        <v>18.885425</v>
      </c>
      <c r="AB2558" s="8" t="inlineStr">
        <is>
          <t>QISSwaps</t>
        </is>
      </c>
      <c r="AG2558" t="n">
        <v>-0.000465</v>
      </c>
    </row>
    <row r="2559">
      <c r="A2559" t="inlineStr">
        <is>
          <t>QIS</t>
        </is>
      </c>
      <c r="B2559" t="inlineStr">
        <is>
          <t>EURCZK,Put,24.283200515658024,17/10/2025,18/09/2025</t>
        </is>
      </c>
      <c r="C2559" t="inlineStr">
        <is>
          <t>EURCZK,Put,24.283200515658024,17/10/2025,18/09/2025</t>
        </is>
      </c>
      <c r="G2559" s="1" t="n">
        <v>-3611.632634833798</v>
      </c>
      <c r="K2559" s="4" t="n">
        <v>82623754.09</v>
      </c>
      <c r="L2559" s="5" t="n">
        <v>4375001</v>
      </c>
      <c r="M2559" s="6" t="n">
        <v>18.885425</v>
      </c>
      <c r="AB2559" s="8" t="inlineStr">
        <is>
          <t>QISSwaps</t>
        </is>
      </c>
      <c r="AG2559" t="n">
        <v>-0.000465</v>
      </c>
    </row>
    <row r="2560">
      <c r="A2560" t="inlineStr">
        <is>
          <t>QIS</t>
        </is>
      </c>
      <c r="B2560" t="inlineStr">
        <is>
          <t>EURCZK,Put,24.283300954836484,06/11/2025,07/10/2025</t>
        </is>
      </c>
      <c r="C2560" t="inlineStr">
        <is>
          <t>EURCZK,Put,24.283300954836484,06/11/2025,07/10/2025</t>
        </is>
      </c>
      <c r="G2560" s="1" t="n">
        <v>-3921.892313379572</v>
      </c>
      <c r="H2560" s="1" t="n">
        <v>0.0028661633840194</v>
      </c>
      <c r="K2560" s="4" t="n">
        <v>82623754.09</v>
      </c>
      <c r="L2560" s="5" t="n">
        <v>4375001</v>
      </c>
      <c r="M2560" s="6" t="n">
        <v>18.885425</v>
      </c>
      <c r="AB2560" s="8" t="inlineStr">
        <is>
          <t>QISSwaps</t>
        </is>
      </c>
      <c r="AG2560" t="n">
        <v>-0.000465</v>
      </c>
    </row>
    <row r="2561">
      <c r="A2561" t="inlineStr">
        <is>
          <t>QIS</t>
        </is>
      </c>
      <c r="B2561" t="inlineStr">
        <is>
          <t>EURCZK,Put,24.28514427236567,24/10/2025,25/09/2025</t>
        </is>
      </c>
      <c r="C2561" t="inlineStr">
        <is>
          <t>EURCZK,Put,24.28514427236567,24/10/2025,25/09/2025</t>
        </is>
      </c>
      <c r="G2561" s="1" t="n">
        <v>-3849.194906954524</v>
      </c>
      <c r="H2561" s="1" t="n">
        <v>0.0017832464228322</v>
      </c>
      <c r="K2561" s="4" t="n">
        <v>82623754.09</v>
      </c>
      <c r="L2561" s="5" t="n">
        <v>4375001</v>
      </c>
      <c r="M2561" s="6" t="n">
        <v>18.885425</v>
      </c>
      <c r="AB2561" s="8" t="inlineStr">
        <is>
          <t>QISSwaps</t>
        </is>
      </c>
      <c r="AG2561" t="n">
        <v>-0.000465</v>
      </c>
    </row>
    <row r="2562">
      <c r="A2562" t="inlineStr">
        <is>
          <t>QIS</t>
        </is>
      </c>
      <c r="B2562" t="inlineStr">
        <is>
          <t>EURCZK,Put,24.28531499771652,20/10/2025,19/09/2025</t>
        </is>
      </c>
      <c r="C2562" t="inlineStr">
        <is>
          <t>EURCZK,Put,24.28531499771652,20/10/2025,19/09/2025</t>
        </is>
      </c>
      <c r="G2562" s="1" t="n">
        <v>-3659.167678799246</v>
      </c>
      <c r="H2562" s="1" t="n">
        <v>0.0011790340959853</v>
      </c>
      <c r="K2562" s="4" t="n">
        <v>82623754.09</v>
      </c>
      <c r="L2562" s="5" t="n">
        <v>4375001</v>
      </c>
      <c r="M2562" s="6" t="n">
        <v>18.885425</v>
      </c>
      <c r="AB2562" s="8" t="inlineStr">
        <is>
          <t>QISSwaps</t>
        </is>
      </c>
      <c r="AG2562" t="n">
        <v>-0.000465</v>
      </c>
    </row>
    <row r="2563">
      <c r="A2563" t="inlineStr">
        <is>
          <t>QIS</t>
        </is>
      </c>
      <c r="B2563" t="inlineStr">
        <is>
          <t>EURCZK,Put,24.287912796966175,30/10/2025,30/09/2025</t>
        </is>
      </c>
      <c r="C2563" t="inlineStr">
        <is>
          <t>EURCZK,Put,24.287912796966175,30/10/2025,30/09/2025</t>
        </is>
      </c>
      <c r="G2563" s="1" t="n">
        <v>-4034.574401043348</v>
      </c>
      <c r="H2563" s="1" t="n">
        <v>0.0024382263465437</v>
      </c>
      <c r="K2563" s="4" t="n">
        <v>82623754.09</v>
      </c>
      <c r="L2563" s="5" t="n">
        <v>4375001</v>
      </c>
      <c r="M2563" s="6" t="n">
        <v>18.885425</v>
      </c>
      <c r="AB2563" s="8" t="inlineStr">
        <is>
          <t>QISSwaps</t>
        </is>
      </c>
      <c r="AG2563" t="n">
        <v>-0.000465</v>
      </c>
    </row>
    <row r="2564">
      <c r="A2564" t="inlineStr">
        <is>
          <t>QIS</t>
        </is>
      </c>
      <c r="B2564" t="inlineStr">
        <is>
          <t>EURCZK,Put,24.29091036449948,29/10/2025,29/09/2025</t>
        </is>
      </c>
      <c r="C2564" t="inlineStr">
        <is>
          <t>EURCZK,Put,24.29091036449948,29/10/2025,29/09/2025</t>
        </is>
      </c>
      <c r="G2564" s="1" t="n">
        <v>-4001.348215328598</v>
      </c>
      <c r="H2564" s="1" t="n">
        <v>0.0024082396672918</v>
      </c>
      <c r="K2564" s="4" t="n">
        <v>82623754.09</v>
      </c>
      <c r="L2564" s="5" t="n">
        <v>4375001</v>
      </c>
      <c r="M2564" s="6" t="n">
        <v>18.885425</v>
      </c>
      <c r="AB2564" s="8" t="inlineStr">
        <is>
          <t>QISSwaps</t>
        </is>
      </c>
      <c r="AG2564" t="n">
        <v>-0.000465</v>
      </c>
    </row>
    <row r="2565">
      <c r="A2565" t="inlineStr">
        <is>
          <t>QIS</t>
        </is>
      </c>
      <c r="B2565" t="inlineStr">
        <is>
          <t>EURCZK,Put,24.291663234863986,19/11/2025,17/10/2025</t>
        </is>
      </c>
      <c r="C2565" t="inlineStr">
        <is>
          <t>EURCZK,Put,24.291663234863986,19/11/2025,17/10/2025</t>
        </is>
      </c>
      <c r="G2565" s="1" t="n">
        <v>-4105.424117168825</v>
      </c>
      <c r="H2565" s="1" t="n">
        <v>0.0038062374865332</v>
      </c>
      <c r="K2565" s="4" t="n">
        <v>82623754.09</v>
      </c>
      <c r="L2565" s="5" t="n">
        <v>4375001</v>
      </c>
      <c r="M2565" s="6" t="n">
        <v>18.885425</v>
      </c>
      <c r="AB2565" s="8" t="inlineStr">
        <is>
          <t>QISSwaps</t>
        </is>
      </c>
      <c r="AG2565" t="n">
        <v>-0.000465</v>
      </c>
    </row>
    <row r="2566">
      <c r="A2566" t="inlineStr">
        <is>
          <t>QIS</t>
        </is>
      </c>
      <c r="B2566" t="inlineStr">
        <is>
          <t>EURCZK,Put,24.292394158302645,18/11/2025,16/10/2025</t>
        </is>
      </c>
      <c r="C2566" t="inlineStr">
        <is>
          <t>EURCZK,Put,24.292394158302645,18/11/2025,16/10/2025</t>
        </is>
      </c>
      <c r="G2566" s="1" t="n">
        <v>-3789.717888817449</v>
      </c>
      <c r="H2566" s="1" t="n">
        <v>0.0037444398165658</v>
      </c>
      <c r="K2566" s="4" t="n">
        <v>82623754.09</v>
      </c>
      <c r="L2566" s="5" t="n">
        <v>4375001</v>
      </c>
      <c r="M2566" s="6" t="n">
        <v>18.885425</v>
      </c>
      <c r="AB2566" s="8" t="inlineStr">
        <is>
          <t>QISSwaps</t>
        </is>
      </c>
      <c r="AG2566" t="n">
        <v>-0.000465</v>
      </c>
    </row>
    <row r="2567">
      <c r="A2567" t="inlineStr">
        <is>
          <t>QIS</t>
        </is>
      </c>
      <c r="B2567" t="inlineStr">
        <is>
          <t>EURCZK,Put,24.292457453553162,07/11/2025,08/10/2025</t>
        </is>
      </c>
      <c r="C2567" t="inlineStr">
        <is>
          <t>EURCZK,Put,24.292457453553162,07/11/2025,08/10/2025</t>
        </is>
      </c>
      <c r="G2567" s="1" t="n">
        <v>-3868.284506413319</v>
      </c>
      <c r="H2567" s="1" t="n">
        <v>0.00314731582368</v>
      </c>
      <c r="K2567" s="4" t="n">
        <v>82623754.09</v>
      </c>
      <c r="L2567" s="5" t="n">
        <v>4375001</v>
      </c>
      <c r="M2567" s="6" t="n">
        <v>18.885425</v>
      </c>
      <c r="AB2567" s="8" t="inlineStr">
        <is>
          <t>QISSwaps</t>
        </is>
      </c>
      <c r="AG2567" t="n">
        <v>-0.000465</v>
      </c>
    </row>
    <row r="2568">
      <c r="A2568" t="inlineStr">
        <is>
          <t>QIS</t>
        </is>
      </c>
      <c r="B2568" t="inlineStr">
        <is>
          <t>EURCZK,Put,24.29554203586901,12/11/2025,10/10/2025</t>
        </is>
      </c>
      <c r="C2568" t="inlineStr">
        <is>
          <t>EURCZK,Put,24.29554203586901,12/11/2025,10/10/2025</t>
        </is>
      </c>
      <c r="G2568" s="1" t="n">
        <v>-3849.880504969206</v>
      </c>
      <c r="H2568" s="1" t="n">
        <v>0.0035196458498021</v>
      </c>
      <c r="K2568" s="4" t="n">
        <v>82623754.09</v>
      </c>
      <c r="L2568" s="5" t="n">
        <v>4375001</v>
      </c>
      <c r="M2568" s="6" t="n">
        <v>18.885425</v>
      </c>
      <c r="AB2568" s="8" t="inlineStr">
        <is>
          <t>QISSwaps</t>
        </is>
      </c>
      <c r="AG2568" t="n">
        <v>-0.000465</v>
      </c>
    </row>
    <row r="2569">
      <c r="A2569" t="inlineStr">
        <is>
          <t>QIS</t>
        </is>
      </c>
      <c r="B2569" t="inlineStr">
        <is>
          <t>EURCZK,Put,24.302496494820655,27/10/2025,26/09/2025</t>
        </is>
      </c>
      <c r="C2569" t="inlineStr">
        <is>
          <t>EURCZK,Put,24.302496494820655,27/10/2025,26/09/2025</t>
        </is>
      </c>
      <c r="G2569" s="1" t="n">
        <v>-3946.915840475663</v>
      </c>
      <c r="H2569" s="1" t="n">
        <v>0.0023585460636358</v>
      </c>
      <c r="K2569" s="4" t="n">
        <v>82623754.09</v>
      </c>
      <c r="L2569" s="5" t="n">
        <v>4375001</v>
      </c>
      <c r="M2569" s="6" t="n">
        <v>18.885425</v>
      </c>
      <c r="AB2569" s="8" t="inlineStr">
        <is>
          <t>QISSwaps</t>
        </is>
      </c>
      <c r="AG2569" t="n">
        <v>-0.000465</v>
      </c>
    </row>
    <row r="2570">
      <c r="A2570" t="inlineStr">
        <is>
          <t>QIS</t>
        </is>
      </c>
      <c r="B2570" t="inlineStr">
        <is>
          <t>EURCZK,Put,24.303252137611413,23/10/2025,24/09/2025</t>
        </is>
      </c>
      <c r="C2570" t="inlineStr">
        <is>
          <t>EURCZK,Put,24.303252137611413,23/10/2025,24/09/2025</t>
        </is>
      </c>
      <c r="G2570" s="1" t="n">
        <v>-3707.235145272862</v>
      </c>
      <c r="H2570" s="1" t="n">
        <v>0.0020786558282646</v>
      </c>
      <c r="K2570" s="4" t="n">
        <v>82623754.09</v>
      </c>
      <c r="L2570" s="5" t="n">
        <v>4375001</v>
      </c>
      <c r="M2570" s="6" t="n">
        <v>18.885425</v>
      </c>
      <c r="AB2570" s="8" t="inlineStr">
        <is>
          <t>QISSwaps</t>
        </is>
      </c>
      <c r="AG2570" t="n">
        <v>-0.000465</v>
      </c>
    </row>
    <row r="2571">
      <c r="A2571" t="inlineStr">
        <is>
          <t>QIS</t>
        </is>
      </c>
      <c r="B2571" t="inlineStr">
        <is>
          <t>EURCZK,Put,24.30611897243049,10/11/2025,09/10/2025</t>
        </is>
      </c>
      <c r="C2571" t="inlineStr">
        <is>
          <t>EURCZK,Put,24.30611897243049,10/11/2025,09/10/2025</t>
        </is>
      </c>
      <c r="G2571" s="1" t="n">
        <v>-3847.199615777585</v>
      </c>
      <c r="H2571" s="1" t="n">
        <v>0.0035859680835571</v>
      </c>
      <c r="K2571" s="4" t="n">
        <v>82623754.09</v>
      </c>
      <c r="L2571" s="5" t="n">
        <v>4375001</v>
      </c>
      <c r="M2571" s="6" t="n">
        <v>18.885425</v>
      </c>
      <c r="AB2571" s="8" t="inlineStr">
        <is>
          <t>QISSwaps</t>
        </is>
      </c>
      <c r="AG2571" t="n">
        <v>-0.000465</v>
      </c>
    </row>
    <row r="2572">
      <c r="A2572" t="inlineStr">
        <is>
          <t>QIS</t>
        </is>
      </c>
      <c r="B2572" t="inlineStr">
        <is>
          <t>EURCZK,Put,24.31257267993772,05/11/2025,06/10/2025</t>
        </is>
      </c>
      <c r="C2572" t="inlineStr">
        <is>
          <t>EURCZK,Put,24.31257267993772,05/11/2025,06/10/2025</t>
        </is>
      </c>
      <c r="G2572" s="1" t="n">
        <v>-3902.056064987776</v>
      </c>
      <c r="H2572" s="1" t="n">
        <v>0.0034923642900031</v>
      </c>
      <c r="K2572" s="4" t="n">
        <v>82623754.09</v>
      </c>
      <c r="L2572" s="5" t="n">
        <v>4375001</v>
      </c>
      <c r="M2572" s="6" t="n">
        <v>18.885425</v>
      </c>
      <c r="AB2572" s="8" t="inlineStr">
        <is>
          <t>QISSwaps</t>
        </is>
      </c>
      <c r="AG2572" t="n">
        <v>-0.000465</v>
      </c>
    </row>
    <row r="2573">
      <c r="A2573" t="inlineStr">
        <is>
          <t>QIS</t>
        </is>
      </c>
      <c r="B2573" t="inlineStr">
        <is>
          <t>EURCZK,Put,24.316284730241605,13/11/2025,14/10/2025</t>
        </is>
      </c>
      <c r="C2573" t="inlineStr">
        <is>
          <t>EURCZK,Put,24.316284730241605,13/11/2025,14/10/2025</t>
        </is>
      </c>
      <c r="G2573" s="1" t="n">
        <v>-3912.219205838824</v>
      </c>
      <c r="H2573" s="1" t="n">
        <v>0.0040420807187941</v>
      </c>
      <c r="K2573" s="4" t="n">
        <v>82623754.09</v>
      </c>
      <c r="L2573" s="5" t="n">
        <v>4375001</v>
      </c>
      <c r="M2573" s="6" t="n">
        <v>18.885425</v>
      </c>
      <c r="AB2573" s="8" t="inlineStr">
        <is>
          <t>QISSwaps</t>
        </is>
      </c>
      <c r="AG2573" t="n">
        <v>-0.000465</v>
      </c>
    </row>
    <row r="2574">
      <c r="A2574" t="inlineStr">
        <is>
          <t>QIS</t>
        </is>
      </c>
      <c r="B2574" t="inlineStr">
        <is>
          <t>EURCZK,Put,24.317634321830905,06/11/2025,07/10/2025</t>
        </is>
      </c>
      <c r="C2574" t="inlineStr">
        <is>
          <t>EURCZK,Put,24.317634321830905,06/11/2025,07/10/2025</t>
        </is>
      </c>
      <c r="G2574" s="1" t="n">
        <v>-3910.825717768183</v>
      </c>
      <c r="H2574" s="1" t="n">
        <v>0.0036780558856289</v>
      </c>
      <c r="K2574" s="4" t="n">
        <v>82623754.09</v>
      </c>
      <c r="L2574" s="5" t="n">
        <v>4375001</v>
      </c>
      <c r="M2574" s="6" t="n">
        <v>18.885425</v>
      </c>
      <c r="AB2574" s="8" t="inlineStr">
        <is>
          <t>QISSwaps</t>
        </is>
      </c>
      <c r="AG2574" t="n">
        <v>-0.000465</v>
      </c>
    </row>
    <row r="2575">
      <c r="A2575" t="inlineStr">
        <is>
          <t>QIS</t>
        </is>
      </c>
      <c r="B2575" t="inlineStr">
        <is>
          <t>EURCZK,Put,24.31895341541593,24/10/2025,25/09/2025</t>
        </is>
      </c>
      <c r="C2575" t="inlineStr">
        <is>
          <t>EURCZK,Put,24.31895341541593,24/10/2025,25/09/2025</t>
        </is>
      </c>
      <c r="G2575" s="1" t="n">
        <v>-3838.499749345867</v>
      </c>
      <c r="H2575" s="1" t="n">
        <v>0.002620104155792</v>
      </c>
      <c r="K2575" s="4" t="n">
        <v>82623754.09</v>
      </c>
      <c r="L2575" s="5" t="n">
        <v>4375001</v>
      </c>
      <c r="M2575" s="6" t="n">
        <v>18.885425</v>
      </c>
      <c r="AB2575" s="8" t="inlineStr">
        <is>
          <t>QISSwaps</t>
        </is>
      </c>
      <c r="AG2575" t="n">
        <v>-0.000465</v>
      </c>
    </row>
    <row r="2576">
      <c r="A2576" t="inlineStr">
        <is>
          <t>QIS</t>
        </is>
      </c>
      <c r="B2576" t="inlineStr">
        <is>
          <t>EURCZK,Put,24.32332886163986,30/10/2025,30/09/2025</t>
        </is>
      </c>
      <c r="C2576" t="inlineStr">
        <is>
          <t>EURCZK,Put,24.32332886163986,30/10/2025,30/09/2025</t>
        </is>
      </c>
      <c r="G2576" s="1" t="n">
        <v>-4022.833843497978</v>
      </c>
      <c r="H2576" s="1" t="n">
        <v>0.0033173808552783</v>
      </c>
      <c r="K2576" s="4" t="n">
        <v>82623754.09</v>
      </c>
      <c r="L2576" s="5" t="n">
        <v>4375001</v>
      </c>
      <c r="M2576" s="6" t="n">
        <v>18.885425</v>
      </c>
      <c r="AB2576" s="8" t="inlineStr">
        <is>
          <t>QISSwaps</t>
        </is>
      </c>
      <c r="AG2576" t="n">
        <v>-0.000465</v>
      </c>
    </row>
    <row r="2577">
      <c r="A2577" t="inlineStr">
        <is>
          <t>QIS</t>
        </is>
      </c>
      <c r="B2577" t="inlineStr">
        <is>
          <t>EURCZK,Put,24.32611165596066,07/11/2025,08/10/2025</t>
        </is>
      </c>
      <c r="C2577" t="inlineStr">
        <is>
          <t>EURCZK,Put,24.32611165596066,07/11/2025,08/10/2025</t>
        </is>
      </c>
      <c r="G2577" s="1" t="n">
        <v>-3857.588676402363</v>
      </c>
      <c r="H2577" s="1" t="n">
        <v>0.0039738508108021</v>
      </c>
      <c r="K2577" s="4" t="n">
        <v>82623754.09</v>
      </c>
      <c r="L2577" s="5" t="n">
        <v>4375001</v>
      </c>
      <c r="M2577" s="6" t="n">
        <v>18.885425</v>
      </c>
      <c r="AB2577" s="8" t="inlineStr">
        <is>
          <t>QISSwaps</t>
        </is>
      </c>
      <c r="AG2577" t="n">
        <v>-0.000465</v>
      </c>
    </row>
    <row r="2578">
      <c r="A2578" t="inlineStr">
        <is>
          <t>QIS</t>
        </is>
      </c>
      <c r="B2578" t="inlineStr">
        <is>
          <t>EURCZK,Put,24.328841308170492,12/11/2025,10/10/2025</t>
        </is>
      </c>
      <c r="C2578" t="inlineStr">
        <is>
          <t>EURCZK,Put,24.328841308170492,12/11/2025,10/10/2025</t>
        </is>
      </c>
      <c r="G2578" s="1" t="n">
        <v>-3839.34893183188</v>
      </c>
      <c r="H2578" s="1" t="n">
        <v>0.00434433402829</v>
      </c>
      <c r="K2578" s="4" t="n">
        <v>82623754.09</v>
      </c>
      <c r="L2578" s="5" t="n">
        <v>4375001</v>
      </c>
      <c r="M2578" s="6" t="n">
        <v>18.885425</v>
      </c>
      <c r="AB2578" s="8" t="inlineStr">
        <is>
          <t>QISSwaps</t>
        </is>
      </c>
      <c r="AG2578" t="n">
        <v>-0.000465</v>
      </c>
    </row>
    <row r="2579">
      <c r="A2579" t="inlineStr">
        <is>
          <t>QIS</t>
        </is>
      </c>
      <c r="B2579" t="inlineStr">
        <is>
          <t>EURCZK,Put,24.33952478814705,10/11/2025,09/10/2025</t>
        </is>
      </c>
      <c r="C2579" t="inlineStr">
        <is>
          <t>EURCZK,Put,24.33952478814705,10/11/2025,09/10/2025</t>
        </is>
      </c>
      <c r="G2579" s="1" t="n">
        <v>-3836.646357492298</v>
      </c>
      <c r="H2579" s="1" t="n">
        <v>0.0044552717515563</v>
      </c>
      <c r="K2579" s="4" t="n">
        <v>82623754.09</v>
      </c>
      <c r="L2579" s="5" t="n">
        <v>4375001</v>
      </c>
      <c r="M2579" s="6" t="n">
        <v>18.885425</v>
      </c>
      <c r="AB2579" s="8" t="inlineStr">
        <is>
          <t>QISSwaps</t>
        </is>
      </c>
      <c r="AG2579" t="n">
        <v>-0.000465</v>
      </c>
    </row>
    <row r="2580">
      <c r="A2580" t="inlineStr">
        <is>
          <t>QIS</t>
        </is>
      </c>
      <c r="B2580" t="inlineStr">
        <is>
          <t>EURCZK,Put,24.351967688825322,06/11/2025,07/10/2025</t>
        </is>
      </c>
      <c r="C2580" t="inlineStr">
        <is>
          <t>EURCZK,Put,24.351967688825322,06/11/2025,07/10/2025</t>
        </is>
      </c>
      <c r="G2580" s="1" t="n">
        <v>-3899.805896887984</v>
      </c>
      <c r="H2580" s="1" t="n">
        <v>0.0046263879696069</v>
      </c>
      <c r="K2580" s="4" t="n">
        <v>82623754.09</v>
      </c>
      <c r="L2580" s="5" t="n">
        <v>4375001</v>
      </c>
      <c r="M2580" s="6" t="n">
        <v>18.885425</v>
      </c>
      <c r="AB2580" s="8" t="inlineStr">
        <is>
          <t>QISSwaps</t>
        </is>
      </c>
      <c r="AG2580" t="n">
        <v>-0.000465</v>
      </c>
    </row>
    <row r="2581">
      <c r="A2581" t="inlineStr">
        <is>
          <t>QIS</t>
        </is>
      </c>
      <c r="B2581" t="inlineStr">
        <is>
          <t>EURCZK,Put,24.359765858368153,07/11/2025,08/10/2025</t>
        </is>
      </c>
      <c r="C2581" t="inlineStr">
        <is>
          <t>EURCZK,Put,24.359765858368153,07/11/2025,08/10/2025</t>
        </is>
      </c>
      <c r="G2581" s="1" t="n">
        <v>-3846.93714619158</v>
      </c>
      <c r="H2581" s="1" t="n">
        <v>0.0049241899337219</v>
      </c>
      <c r="K2581" s="4" t="n">
        <v>82623754.09</v>
      </c>
      <c r="L2581" s="5" t="n">
        <v>4375001</v>
      </c>
      <c r="M2581" s="6" t="n">
        <v>18.885425</v>
      </c>
      <c r="AB2581" s="8" t="inlineStr">
        <is>
          <t>QISSwaps</t>
        </is>
      </c>
      <c r="AG2581" t="n">
        <v>-0.000465</v>
      </c>
    </row>
    <row r="2582">
      <c r="A2582" t="inlineStr">
        <is>
          <t>QIS</t>
        </is>
      </c>
      <c r="B2582" t="inlineStr">
        <is>
          <t>EURCZK,Put,24.386301055819743,06/11/2025,07/10/2025</t>
        </is>
      </c>
      <c r="C2582" t="inlineStr">
        <is>
          <t>EURCZK,Put,24.386301055819743,06/11/2025,07/10/2025</t>
        </is>
      </c>
      <c r="G2582" s="1" t="n">
        <v>-3888.832587508739</v>
      </c>
      <c r="H2582" s="1" t="n">
        <v>0.0056994909234141</v>
      </c>
      <c r="K2582" s="4" t="n">
        <v>82623754.09</v>
      </c>
      <c r="L2582" s="5" t="n">
        <v>4375001</v>
      </c>
      <c r="M2582" s="6" t="n">
        <v>18.885425</v>
      </c>
      <c r="AB2582" s="8" t="inlineStr">
        <is>
          <t>QISSwaps</t>
        </is>
      </c>
      <c r="AG2582" t="n">
        <v>-0.000465</v>
      </c>
    </row>
    <row r="2583">
      <c r="A2583" t="inlineStr">
        <is>
          <t>QIS</t>
        </is>
      </c>
      <c r="B2583" t="inlineStr">
        <is>
          <t>EURHUF,Call,390.04663156535,05/11/2025,03/10/2025</t>
        </is>
      </c>
      <c r="C2583" t="inlineStr">
        <is>
          <t>EURHUF,Call,390.04663156535,05/11/2025,03/10/2025</t>
        </is>
      </c>
      <c r="G2583" s="1" t="n">
        <v>-4616.93226862638</v>
      </c>
      <c r="H2583" s="1" t="n">
        <v>0.0065745847405575</v>
      </c>
      <c r="K2583" s="4" t="n">
        <v>82623754.09</v>
      </c>
      <c r="L2583" s="5" t="n">
        <v>4375001</v>
      </c>
      <c r="M2583" s="6" t="n">
        <v>18.885425</v>
      </c>
      <c r="AB2583" s="8" t="inlineStr">
        <is>
          <t>QISSwaps</t>
        </is>
      </c>
      <c r="AG2583" t="n">
        <v>-0.000465</v>
      </c>
    </row>
    <row r="2584">
      <c r="A2584" t="inlineStr">
        <is>
          <t>QIS</t>
        </is>
      </c>
      <c r="B2584" t="inlineStr">
        <is>
          <t>EURHUF,Call,390.41232408697647,21/10/2025,22/09/2025</t>
        </is>
      </c>
      <c r="C2584" t="inlineStr">
        <is>
          <t>EURHUF,Call,390.41232408697647,21/10/2025,22/09/2025</t>
        </is>
      </c>
      <c r="G2584" s="1" t="n">
        <v>-4178.246916989064</v>
      </c>
      <c r="H2584" s="1" t="n">
        <v>0.0019889047130339</v>
      </c>
      <c r="K2584" s="4" t="n">
        <v>82623754.09</v>
      </c>
      <c r="L2584" s="5" t="n">
        <v>4375001</v>
      </c>
      <c r="M2584" s="6" t="n">
        <v>18.885425</v>
      </c>
      <c r="AB2584" s="8" t="inlineStr">
        <is>
          <t>QISSwaps</t>
        </is>
      </c>
      <c r="AG2584" t="n">
        <v>-0.000465</v>
      </c>
    </row>
    <row r="2585">
      <c r="A2585" t="inlineStr">
        <is>
          <t>QIS</t>
        </is>
      </c>
      <c r="B2585" t="inlineStr">
        <is>
          <t>EURHUF,Call,390.5793013101079,03/11/2025,01/10/2025</t>
        </is>
      </c>
      <c r="C2585" t="inlineStr">
        <is>
          <t>EURHUF,Call,390.5793013101079,03/11/2025,01/10/2025</t>
        </is>
      </c>
      <c r="G2585" s="1" t="n">
        <v>-4630.463904133432</v>
      </c>
      <c r="H2585" s="1" t="n">
        <v>0.0052904824076595</v>
      </c>
      <c r="K2585" s="4" t="n">
        <v>82623754.09</v>
      </c>
      <c r="L2585" s="5" t="n">
        <v>4375001</v>
      </c>
      <c r="M2585" s="6" t="n">
        <v>18.885425</v>
      </c>
      <c r="AB2585" s="8" t="inlineStr">
        <is>
          <t>QISSwaps</t>
        </is>
      </c>
      <c r="AG2585" t="n">
        <v>-0.000465</v>
      </c>
    </row>
    <row r="2586">
      <c r="A2586" t="inlineStr">
        <is>
          <t>QIS</t>
        </is>
      </c>
      <c r="B2586" t="inlineStr">
        <is>
          <t>EURHUF,Call,390.6458551733989,06/11/2025,06/10/2025</t>
        </is>
      </c>
      <c r="C2586" t="inlineStr">
        <is>
          <t>EURHUF,Call,390.6458551733989,06/11/2025,06/10/2025</t>
        </is>
      </c>
      <c r="G2586" s="1" t="n">
        <v>-4581.658749962377</v>
      </c>
      <c r="H2586" s="1" t="n">
        <v>0.0061948341383381</v>
      </c>
      <c r="K2586" s="4" t="n">
        <v>82623754.09</v>
      </c>
      <c r="L2586" s="5" t="n">
        <v>4375001</v>
      </c>
      <c r="M2586" s="6" t="n">
        <v>18.885425</v>
      </c>
      <c r="AB2586" s="8" t="inlineStr">
        <is>
          <t>QISSwaps</t>
        </is>
      </c>
      <c r="AG2586" t="n">
        <v>-0.000465</v>
      </c>
    </row>
    <row r="2587">
      <c r="A2587" t="inlineStr">
        <is>
          <t>QIS</t>
        </is>
      </c>
      <c r="B2587" t="inlineStr">
        <is>
          <t>EURHUF,Call,390.8391796437014,18/11/2025,16/10/2025</t>
        </is>
      </c>
      <c r="C2587" t="inlineStr">
        <is>
          <t>EURHUF,Call,390.8391796437014,18/11/2025,16/10/2025</t>
        </is>
      </c>
      <c r="G2587" s="1" t="n">
        <v>-4720.517753774314</v>
      </c>
      <c r="H2587" s="1" t="n">
        <v>0.008230230583471301</v>
      </c>
      <c r="K2587" s="4" t="n">
        <v>82623754.09</v>
      </c>
      <c r="L2587" s="5" t="n">
        <v>4375001</v>
      </c>
      <c r="M2587" s="6" t="n">
        <v>18.885425</v>
      </c>
      <c r="AB2587" s="8" t="inlineStr">
        <is>
          <t>QISSwaps</t>
        </is>
      </c>
      <c r="AG2587" t="n">
        <v>-0.000465</v>
      </c>
    </row>
    <row r="2588">
      <c r="A2588" t="inlineStr">
        <is>
          <t>QIS</t>
        </is>
      </c>
      <c r="B2588" t="inlineStr">
        <is>
          <t>EURHUF,Call,390.8498272891748,17/10/2025,18/09/2025</t>
        </is>
      </c>
      <c r="C2588" t="inlineStr">
        <is>
          <t>EURHUF,Call,390.8498272891748,17/10/2025,18/09/2025</t>
        </is>
      </c>
      <c r="G2588" s="1" t="n">
        <v>-4133.662453463875</v>
      </c>
      <c r="K2588" s="4" t="n">
        <v>82623754.09</v>
      </c>
      <c r="L2588" s="5" t="n">
        <v>4375001</v>
      </c>
      <c r="M2588" s="6" t="n">
        <v>18.885425</v>
      </c>
      <c r="AB2588" s="8" t="inlineStr">
        <is>
          <t>QISSwaps</t>
        </is>
      </c>
      <c r="AG2588" t="n">
        <v>-0.000465</v>
      </c>
    </row>
    <row r="2589">
      <c r="A2589" t="inlineStr">
        <is>
          <t>QIS</t>
        </is>
      </c>
      <c r="B2589" t="inlineStr">
        <is>
          <t>EURHUF,Call,390.9764142889717,04/11/2025,02/10/2025</t>
        </is>
      </c>
      <c r="C2589" t="inlineStr">
        <is>
          <t>EURHUF,Call,390.9764142889717,04/11/2025,02/10/2025</t>
        </is>
      </c>
      <c r="G2589" s="1" t="n">
        <v>-4619.67873574172</v>
      </c>
      <c r="H2589" s="1" t="n">
        <v>0.005104787140954</v>
      </c>
      <c r="K2589" s="4" t="n">
        <v>82623754.09</v>
      </c>
      <c r="L2589" s="5" t="n">
        <v>4375001</v>
      </c>
      <c r="M2589" s="6" t="n">
        <v>18.885425</v>
      </c>
      <c r="AB2589" s="8" t="inlineStr">
        <is>
          <t>QISSwaps</t>
        </is>
      </c>
      <c r="AG2589" t="n">
        <v>-0.000465</v>
      </c>
    </row>
    <row r="2590">
      <c r="A2590" t="inlineStr">
        <is>
          <t>QIS</t>
        </is>
      </c>
      <c r="B2590" t="inlineStr">
        <is>
          <t>EURHUF,Call,391.010606702407,05/11/2025,03/10/2025</t>
        </is>
      </c>
      <c r="C2590" t="inlineStr">
        <is>
          <t>EURHUF,Call,391.010606702407,05/11/2025,03/10/2025</t>
        </is>
      </c>
      <c r="G2590" s="1" t="n">
        <v>-4594.195689600579</v>
      </c>
      <c r="H2590" s="1" t="n">
        <v>0.0053413741987813</v>
      </c>
      <c r="K2590" s="4" t="n">
        <v>82623754.09</v>
      </c>
      <c r="L2590" s="5" t="n">
        <v>4375001</v>
      </c>
      <c r="M2590" s="6" t="n">
        <v>18.885425</v>
      </c>
      <c r="AB2590" s="8" t="inlineStr">
        <is>
          <t>QISSwaps</t>
        </is>
      </c>
      <c r="AG2590" t="n">
        <v>-0.000465</v>
      </c>
    </row>
    <row r="2591">
      <c r="A2591" t="inlineStr">
        <is>
          <t>QIS</t>
        </is>
      </c>
      <c r="B2591" t="inlineStr">
        <is>
          <t>EURHUF,Call,391.09169727029183,19/11/2025,17/10/2025</t>
        </is>
      </c>
      <c r="C2591" t="inlineStr">
        <is>
          <t>EURHUF,Call,391.09169727029183,19/11/2025,17/10/2025</t>
        </is>
      </c>
      <c r="G2591" s="1" t="n">
        <v>-4821.737363406583</v>
      </c>
      <c r="H2591" s="1" t="n">
        <v>0.0081446482510179</v>
      </c>
      <c r="K2591" s="4" t="n">
        <v>82623754.09</v>
      </c>
      <c r="L2591" s="5" t="n">
        <v>4375001</v>
      </c>
      <c r="M2591" s="6" t="n">
        <v>18.885425</v>
      </c>
      <c r="AB2591" s="8" t="inlineStr">
        <is>
          <t>QISSwaps</t>
        </is>
      </c>
      <c r="AG2591" t="n">
        <v>-0.000465</v>
      </c>
    </row>
    <row r="2592">
      <c r="A2592" t="inlineStr">
        <is>
          <t>QIS</t>
        </is>
      </c>
      <c r="B2592" t="inlineStr">
        <is>
          <t>EURHUF,Call,391.16861796117496,31/10/2025,30/09/2025</t>
        </is>
      </c>
      <c r="C2592" t="inlineStr">
        <is>
          <t>EURHUF,Call,391.16861796117496,31/10/2025,30/09/2025</t>
        </is>
      </c>
      <c r="G2592" s="1" t="n">
        <v>-4657.825689552755</v>
      </c>
      <c r="H2592" s="1" t="n">
        <v>0.0043246147726867</v>
      </c>
      <c r="K2592" s="4" t="n">
        <v>82623754.09</v>
      </c>
      <c r="L2592" s="5" t="n">
        <v>4375001</v>
      </c>
      <c r="M2592" s="6" t="n">
        <v>18.885425</v>
      </c>
      <c r="AB2592" s="8" t="inlineStr">
        <is>
          <t>QISSwaps</t>
        </is>
      </c>
      <c r="AG2592" t="n">
        <v>-0.000465</v>
      </c>
    </row>
    <row r="2593">
      <c r="A2593" t="inlineStr">
        <is>
          <t>QIS</t>
        </is>
      </c>
      <c r="B2593" t="inlineStr">
        <is>
          <t>EURHUF,Call,391.2872986340444,21/10/2025,22/09/2025</t>
        </is>
      </c>
      <c r="C2593" t="inlineStr">
        <is>
          <t>EURHUF,Call,391.2872986340444,21/10/2025,22/09/2025</t>
        </is>
      </c>
      <c r="G2593" s="1" t="n">
        <v>-4159.581490316471</v>
      </c>
      <c r="H2593" s="1" t="n">
        <v>0.0013032859548878</v>
      </c>
      <c r="K2593" s="4" t="n">
        <v>82623754.09</v>
      </c>
      <c r="L2593" s="5" t="n">
        <v>4375001</v>
      </c>
      <c r="M2593" s="6" t="n">
        <v>18.885425</v>
      </c>
      <c r="AB2593" s="8" t="inlineStr">
        <is>
          <t>QISSwaps</t>
        </is>
      </c>
      <c r="AG2593" t="n">
        <v>-0.000465</v>
      </c>
    </row>
    <row r="2594">
      <c r="A2594" t="inlineStr">
        <is>
          <t>QIS</t>
        </is>
      </c>
      <c r="B2594" t="inlineStr">
        <is>
          <t>EURHUF,Call,391.48611050617205,22/10/2025,23/09/2025</t>
        </is>
      </c>
      <c r="C2594" t="inlineStr">
        <is>
          <t>EURHUF,Call,391.48611050617205,22/10/2025,23/09/2025</t>
        </is>
      </c>
      <c r="G2594" s="1" t="n">
        <v>-4087.864634508961</v>
      </c>
      <c r="H2594" s="1" t="n">
        <v>0.001578739053178</v>
      </c>
      <c r="K2594" s="4" t="n">
        <v>82623754.09</v>
      </c>
      <c r="L2594" s="5" t="n">
        <v>4375001</v>
      </c>
      <c r="M2594" s="6" t="n">
        <v>18.885425</v>
      </c>
      <c r="AB2594" s="8" t="inlineStr">
        <is>
          <t>QISSwaps</t>
        </is>
      </c>
      <c r="AG2594" t="n">
        <v>-0.000465</v>
      </c>
    </row>
    <row r="2595">
      <c r="A2595" t="inlineStr">
        <is>
          <t>QIS</t>
        </is>
      </c>
      <c r="B2595" t="inlineStr">
        <is>
          <t>EURHUF,Call,391.5529490093158,03/11/2025,01/10/2025</t>
        </is>
      </c>
      <c r="C2595" t="inlineStr">
        <is>
          <t>EURHUF,Call,391.5529490093158,03/11/2025,01/10/2025</t>
        </is>
      </c>
      <c r="G2595" s="1" t="n">
        <v>-4607.464025706056</v>
      </c>
      <c r="H2595" s="1" t="n">
        <v>0.0042149414645373</v>
      </c>
      <c r="K2595" s="4" t="n">
        <v>82623754.09</v>
      </c>
      <c r="L2595" s="5" t="n">
        <v>4375001</v>
      </c>
      <c r="M2595" s="6" t="n">
        <v>18.885425</v>
      </c>
      <c r="AB2595" s="8" t="inlineStr">
        <is>
          <t>QISSwaps</t>
        </is>
      </c>
      <c r="AG2595" t="n">
        <v>-0.000465</v>
      </c>
    </row>
    <row r="2596">
      <c r="A2596" t="inlineStr">
        <is>
          <t>QIS</t>
        </is>
      </c>
      <c r="B2596" t="inlineStr">
        <is>
          <t>EURHUF,Call,391.60939329329193,06/11/2025,06/10/2025</t>
        </is>
      </c>
      <c r="C2596" t="inlineStr">
        <is>
          <t>EURHUF,Call,391.60939329329193,06/11/2025,06/10/2025</t>
        </is>
      </c>
      <c r="G2596" s="1" t="n">
        <v>-4559.140536850407</v>
      </c>
      <c r="H2596" s="1" t="n">
        <v>0.0050747003915187</v>
      </c>
      <c r="K2596" s="4" t="n">
        <v>82623754.09</v>
      </c>
      <c r="L2596" s="5" t="n">
        <v>4375001</v>
      </c>
      <c r="M2596" s="6" t="n">
        <v>18.885425</v>
      </c>
      <c r="AB2596" s="8" t="inlineStr">
        <is>
          <t>QISSwaps</t>
        </is>
      </c>
      <c r="AG2596" t="n">
        <v>-0.000465</v>
      </c>
    </row>
    <row r="2597">
      <c r="A2597" t="inlineStr">
        <is>
          <t>QIS</t>
        </is>
      </c>
      <c r="B2597" t="inlineStr">
        <is>
          <t>EURHUF,Call,391.7259093234376,17/10/2025,18/09/2025</t>
        </is>
      </c>
      <c r="C2597" t="inlineStr">
        <is>
          <t>EURHUF,Call,391.7259093234376,17/10/2025,18/09/2025</t>
        </is>
      </c>
      <c r="G2597" s="1" t="n">
        <v>-4115.193530557311</v>
      </c>
      <c r="K2597" s="4" t="n">
        <v>82623754.09</v>
      </c>
      <c r="L2597" s="5" t="n">
        <v>4375001</v>
      </c>
      <c r="M2597" s="6" t="n">
        <v>18.885425</v>
      </c>
      <c r="AB2597" s="8" t="inlineStr">
        <is>
          <t>QISSwaps</t>
        </is>
      </c>
      <c r="AG2597" t="n">
        <v>-0.000465</v>
      </c>
    </row>
    <row r="2598">
      <c r="A2598" t="inlineStr">
        <is>
          <t>QIS</t>
        </is>
      </c>
      <c r="B2598" t="inlineStr">
        <is>
          <t>EURHUF,Call,391.8258246624761,17/11/2025,15/10/2025</t>
        </is>
      </c>
      <c r="C2598" t="inlineStr">
        <is>
          <t>EURHUF,Call,391.8258246624761,17/11/2025,15/10/2025</t>
        </is>
      </c>
      <c r="G2598" s="1" t="n">
        <v>-4829.877110362777</v>
      </c>
      <c r="H2598" s="1" t="n">
        <v>0.0067580555413205</v>
      </c>
      <c r="K2598" s="4" t="n">
        <v>82623754.09</v>
      </c>
      <c r="L2598" s="5" t="n">
        <v>4375001</v>
      </c>
      <c r="M2598" s="6" t="n">
        <v>18.885425</v>
      </c>
      <c r="AB2598" s="8" t="inlineStr">
        <is>
          <t>QISSwaps</t>
        </is>
      </c>
      <c r="AG2598" t="n">
        <v>-0.000465</v>
      </c>
    </row>
    <row r="2599">
      <c r="A2599" t="inlineStr">
        <is>
          <t>QIS</t>
        </is>
      </c>
      <c r="B2599" t="inlineStr">
        <is>
          <t>EURHUF,Call,391.8280608568511,18/11/2025,16/10/2025</t>
        </is>
      </c>
      <c r="C2599" t="inlineStr">
        <is>
          <t>EURHUF,Call,391.8280608568511,18/11/2025,16/10/2025</t>
        </is>
      </c>
      <c r="G2599" s="1" t="n">
        <v>-4696.720883227666</v>
      </c>
      <c r="H2599" s="1" t="n">
        <v>0.006998259131399</v>
      </c>
      <c r="K2599" s="4" t="n">
        <v>82623754.09</v>
      </c>
      <c r="L2599" s="5" t="n">
        <v>4375001</v>
      </c>
      <c r="M2599" s="6" t="n">
        <v>18.885425</v>
      </c>
      <c r="AB2599" s="8" t="inlineStr">
        <is>
          <t>QISSwaps</t>
        </is>
      </c>
      <c r="AG2599" t="n">
        <v>-0.000465</v>
      </c>
    </row>
    <row r="2600">
      <c r="A2600" t="inlineStr">
        <is>
          <t>QIS</t>
        </is>
      </c>
      <c r="B2600" t="inlineStr">
        <is>
          <t>EURHUF,Call,391.9505942311144,04/11/2025,02/10/2025</t>
        </is>
      </c>
      <c r="C2600" t="inlineStr">
        <is>
          <t>EURHUF,Call,391.9505942311144,04/11/2025,02/10/2025</t>
        </is>
      </c>
      <c r="G2600" s="1" t="n">
        <v>-4596.74316357667</v>
      </c>
      <c r="H2600" s="1" t="n">
        <v>0.0041046619343052</v>
      </c>
      <c r="K2600" s="4" t="n">
        <v>82623754.09</v>
      </c>
      <c r="L2600" s="5" t="n">
        <v>4375001</v>
      </c>
      <c r="M2600" s="6" t="n">
        <v>18.885425</v>
      </c>
      <c r="AB2600" s="8" t="inlineStr">
        <is>
          <t>QISSwaps</t>
        </is>
      </c>
      <c r="AG2600" t="n">
        <v>-0.000465</v>
      </c>
    </row>
    <row r="2601">
      <c r="A2601" t="inlineStr">
        <is>
          <t>QIS</t>
        </is>
      </c>
      <c r="B2601" t="inlineStr">
        <is>
          <t>EURHUF,Call,391.97458183946407,05/11/2025,03/10/2025</t>
        </is>
      </c>
      <c r="C2601" t="inlineStr">
        <is>
          <t>EURHUF,Call,391.97458183946407,05/11/2025,03/10/2025</t>
        </is>
      </c>
      <c r="G2601" s="1" t="n">
        <v>-4571.626651044354</v>
      </c>
      <c r="H2601" s="1" t="n">
        <v>0.0043388181847088</v>
      </c>
      <c r="K2601" s="4" t="n">
        <v>82623754.09</v>
      </c>
      <c r="L2601" s="5" t="n">
        <v>4375001</v>
      </c>
      <c r="M2601" s="6" t="n">
        <v>18.885425</v>
      </c>
      <c r="AB2601" s="8" t="inlineStr">
        <is>
          <t>QISSwaps</t>
        </is>
      </c>
      <c r="AG2601" t="n">
        <v>-0.000465</v>
      </c>
    </row>
    <row r="2602">
      <c r="A2602" t="inlineStr">
        <is>
          <t>QIS</t>
        </is>
      </c>
      <c r="B2602" t="inlineStr">
        <is>
          <t>EURHUF,Call,392.03563564069077,20/10/2025,19/09/2025</t>
        </is>
      </c>
      <c r="C2602" t="inlineStr">
        <is>
          <t>EURHUF,Call,392.03563564069077,20/10/2025,19/09/2025</t>
        </is>
      </c>
      <c r="G2602" s="1" t="n">
        <v>-4172.698847326876</v>
      </c>
      <c r="H2602" s="1" t="n">
        <v>0.0004787743463773</v>
      </c>
      <c r="K2602" s="4" t="n">
        <v>82623754.09</v>
      </c>
      <c r="L2602" s="5" t="n">
        <v>4375001</v>
      </c>
      <c r="M2602" s="6" t="n">
        <v>18.885425</v>
      </c>
      <c r="AB2602" s="8" t="inlineStr">
        <is>
          <t>QISSwaps</t>
        </is>
      </c>
      <c r="AG2602" t="n">
        <v>-0.000465</v>
      </c>
    </row>
    <row r="2603">
      <c r="A2603" t="inlineStr">
        <is>
          <t>QIS</t>
        </is>
      </c>
      <c r="B2603" t="inlineStr">
        <is>
          <t>EURHUF,Call,392.11142363134917,19/11/2025,17/10/2025</t>
        </is>
      </c>
      <c r="C2603" t="inlineStr">
        <is>
          <t>EURHUF,Call,392.11142363134917,19/11/2025,17/10/2025</t>
        </is>
      </c>
      <c r="G2603" s="1" t="n">
        <v>-4796.691118858065</v>
      </c>
      <c r="H2603" s="1" t="n">
        <v>0.0069199141522045</v>
      </c>
      <c r="K2603" s="4" t="n">
        <v>82623754.09</v>
      </c>
      <c r="L2603" s="5" t="n">
        <v>4375001</v>
      </c>
      <c r="M2603" s="6" t="n">
        <v>18.885425</v>
      </c>
      <c r="AB2603" s="8" t="inlineStr">
        <is>
          <t>QISSwaps</t>
        </is>
      </c>
      <c r="AG2603" t="n">
        <v>-0.000465</v>
      </c>
    </row>
    <row r="2604">
      <c r="A2604" t="inlineStr">
        <is>
          <t>QIS</t>
        </is>
      </c>
      <c r="B2604" t="inlineStr">
        <is>
          <t>EURHUF,Call,392.14396679331423,31/10/2025,30/09/2025</t>
        </is>
      </c>
      <c r="C2604" t="inlineStr">
        <is>
          <t>EURHUF,Call,392.14396679331423,31/10/2025,30/09/2025</t>
        </is>
      </c>
      <c r="G2604" s="1" t="n">
        <v>-4634.684417460894</v>
      </c>
      <c r="H2604" s="1" t="n">
        <v>0.0034140131842561</v>
      </c>
      <c r="K2604" s="4" t="n">
        <v>82623754.09</v>
      </c>
      <c r="L2604" s="5" t="n">
        <v>4375001</v>
      </c>
      <c r="M2604" s="6" t="n">
        <v>18.885425</v>
      </c>
      <c r="AB2604" s="8" t="inlineStr">
        <is>
          <t>QISSwaps</t>
        </is>
      </c>
      <c r="AG2604" t="n">
        <v>-0.000465</v>
      </c>
    </row>
    <row r="2605">
      <c r="A2605" t="inlineStr">
        <is>
          <t>QIS</t>
        </is>
      </c>
      <c r="B2605" t="inlineStr">
        <is>
          <t>EURHUF,Call,392.16227318111237,21/10/2025,22/09/2025</t>
        </is>
      </c>
      <c r="C2605" t="inlineStr">
        <is>
          <t>EURHUF,Call,392.16227318111237,21/10/2025,22/09/2025</t>
        </is>
      </c>
      <c r="G2605" s="1" t="n">
        <v>-4141.040860557408</v>
      </c>
      <c r="H2605" s="1" t="n">
        <v>0.0008570234111706</v>
      </c>
      <c r="K2605" s="4" t="n">
        <v>82623754.09</v>
      </c>
      <c r="L2605" s="5" t="n">
        <v>4375001</v>
      </c>
      <c r="M2605" s="6" t="n">
        <v>18.885425</v>
      </c>
      <c r="AB2605" s="8" t="inlineStr">
        <is>
          <t>QISSwaps</t>
        </is>
      </c>
      <c r="AG2605" t="n">
        <v>-0.000465</v>
      </c>
    </row>
    <row r="2606">
      <c r="A2606" t="inlineStr">
        <is>
          <t>QIS</t>
        </is>
      </c>
      <c r="B2606" t="inlineStr">
        <is>
          <t>EURHUF,Call,392.3530520937952,22/10/2025,23/09/2025</t>
        </is>
      </c>
      <c r="C2606" t="inlineStr">
        <is>
          <t>EURHUF,Call,392.3530520937952,22/10/2025,23/09/2025</t>
        </is>
      </c>
      <c r="G2606" s="1" t="n">
        <v>-4069.819537113461</v>
      </c>
      <c r="H2606" s="1" t="n">
        <v>0.0010970265862518</v>
      </c>
      <c r="K2606" s="4" t="n">
        <v>82623754.09</v>
      </c>
      <c r="L2606" s="5" t="n">
        <v>4375001</v>
      </c>
      <c r="M2606" s="6" t="n">
        <v>18.885425</v>
      </c>
      <c r="AB2606" s="8" t="inlineStr">
        <is>
          <t>QISSwaps</t>
        </is>
      </c>
      <c r="AG2606" t="n">
        <v>-0.000465</v>
      </c>
    </row>
    <row r="2607">
      <c r="A2607" t="inlineStr">
        <is>
          <t>QIS</t>
        </is>
      </c>
      <c r="B2607" t="inlineStr">
        <is>
          <t>EURHUF,Call,392.51424894961167,29/10/2025,26/09/2025</t>
        </is>
      </c>
      <c r="C2607" t="inlineStr">
        <is>
          <t>EURHUF,Call,392.51424894961167,29/10/2025,26/09/2025</t>
        </is>
      </c>
      <c r="G2607" s="1" t="n">
        <v>-4757.30812108919</v>
      </c>
      <c r="H2607" s="1" t="n">
        <v>0.0024587005273303</v>
      </c>
      <c r="K2607" s="4" t="n">
        <v>82623754.09</v>
      </c>
      <c r="L2607" s="5" t="n">
        <v>4375001</v>
      </c>
      <c r="M2607" s="6" t="n">
        <v>18.885425</v>
      </c>
      <c r="AB2607" s="8" t="inlineStr">
        <is>
          <t>QISSwaps</t>
        </is>
      </c>
      <c r="AG2607" t="n">
        <v>-0.000465</v>
      </c>
    </row>
    <row r="2608">
      <c r="A2608" t="inlineStr">
        <is>
          <t>QIS</t>
        </is>
      </c>
      <c r="B2608" t="inlineStr">
        <is>
          <t>EURHUF,Call,392.5265967085237,03/11/2025,01/10/2025</t>
        </is>
      </c>
      <c r="C2608" t="inlineStr">
        <is>
          <t>EURHUF,Call,392.5265967085237,03/11/2025,01/10/2025</t>
        </is>
      </c>
      <c r="G2608" s="1" t="n">
        <v>-4584.635085965931</v>
      </c>
      <c r="H2608" s="1" t="n">
        <v>0.0033660935052571</v>
      </c>
      <c r="K2608" s="4" t="n">
        <v>82623754.09</v>
      </c>
      <c r="L2608" s="5" t="n">
        <v>4375001</v>
      </c>
      <c r="M2608" s="6" t="n">
        <v>18.885425</v>
      </c>
      <c r="AB2608" s="8" t="inlineStr">
        <is>
          <t>QISSwaps</t>
        </is>
      </c>
      <c r="AG2608" t="n">
        <v>-0.000465</v>
      </c>
    </row>
    <row r="2609">
      <c r="A2609" t="inlineStr">
        <is>
          <t>QIS</t>
        </is>
      </c>
      <c r="B2609" t="inlineStr">
        <is>
          <t>EURHUF,Call,392.5729314131849,06/11/2025,06/10/2025</t>
        </is>
      </c>
      <c r="C2609" t="inlineStr">
        <is>
          <t>EURHUF,Call,392.5729314131849,06/11/2025,06/10/2025</t>
        </is>
      </c>
      <c r="G2609" s="1" t="n">
        <v>-4536.787927506133</v>
      </c>
      <c r="H2609" s="1" t="n">
        <v>0.0041631582794436</v>
      </c>
      <c r="K2609" s="4" t="n">
        <v>82623754.09</v>
      </c>
      <c r="L2609" s="5" t="n">
        <v>4375001</v>
      </c>
      <c r="M2609" s="6" t="n">
        <v>18.885425</v>
      </c>
      <c r="AB2609" s="8" t="inlineStr">
        <is>
          <t>QISSwaps</t>
        </is>
      </c>
      <c r="AG2609" t="n">
        <v>-0.000465</v>
      </c>
    </row>
    <row r="2610">
      <c r="A2610" t="inlineStr">
        <is>
          <t>QIS</t>
        </is>
      </c>
      <c r="B2610" t="inlineStr">
        <is>
          <t>EURHUF,Call,392.60199135770034,17/10/2025,18/09/2025</t>
        </is>
      </c>
      <c r="C2610" t="inlineStr">
        <is>
          <t>EURHUF,Call,392.60199135770034,17/10/2025,18/09/2025</t>
        </is>
      </c>
      <c r="G2610" s="1" t="n">
        <v>-4096.848108541229</v>
      </c>
      <c r="K2610" s="4" t="n">
        <v>82623754.09</v>
      </c>
      <c r="L2610" s="5" t="n">
        <v>4375001</v>
      </c>
      <c r="M2610" s="6" t="n">
        <v>18.885425</v>
      </c>
      <c r="AB2610" s="8" t="inlineStr">
        <is>
          <t>QISSwaps</t>
        </is>
      </c>
      <c r="AG2610" t="n">
        <v>-0.000465</v>
      </c>
    </row>
    <row r="2611">
      <c r="A2611" t="inlineStr">
        <is>
          <t>QIS</t>
        </is>
      </c>
      <c r="B2611" t="inlineStr">
        <is>
          <t>EURHUF,Call,392.66495256144253,27/10/2025,24/09/2025</t>
        </is>
      </c>
      <c r="C2611" t="inlineStr">
        <is>
          <t>EURHUF,Call,392.66495256144253,27/10/2025,24/09/2025</t>
        </is>
      </c>
      <c r="G2611" s="1" t="n">
        <v>-4539.113541567104</v>
      </c>
      <c r="H2611" s="1" t="n">
        <v>0.0017776476844708</v>
      </c>
      <c r="K2611" s="4" t="n">
        <v>82623754.09</v>
      </c>
      <c r="L2611" s="5" t="n">
        <v>4375001</v>
      </c>
      <c r="M2611" s="6" t="n">
        <v>18.885425</v>
      </c>
      <c r="AB2611" s="8" t="inlineStr">
        <is>
          <t>QISSwaps</t>
        </is>
      </c>
      <c r="AG2611" t="n">
        <v>-0.000465</v>
      </c>
    </row>
    <row r="2612">
      <c r="A2612" t="inlineStr">
        <is>
          <t>QIS</t>
        </is>
      </c>
      <c r="B2612" t="inlineStr">
        <is>
          <t>EURHUF,Call,392.80019283883365,13/11/2025,10/10/2025</t>
        </is>
      </c>
      <c r="C2612" t="inlineStr">
        <is>
          <t>EURHUF,Call,392.80019283883365,13/11/2025,10/10/2025</t>
        </is>
      </c>
      <c r="G2612" s="1" t="n">
        <v>-4788.433938013651</v>
      </c>
      <c r="H2612" s="1" t="n">
        <v>0.0052777659069882</v>
      </c>
      <c r="K2612" s="4" t="n">
        <v>82623754.09</v>
      </c>
      <c r="L2612" s="5" t="n">
        <v>4375001</v>
      </c>
      <c r="M2612" s="6" t="n">
        <v>18.885425</v>
      </c>
      <c r="AB2612" s="8" t="inlineStr">
        <is>
          <t>QISSwaps</t>
        </is>
      </c>
      <c r="AG2612" t="n">
        <v>-0.000465</v>
      </c>
    </row>
    <row r="2613">
      <c r="A2613" t="inlineStr">
        <is>
          <t>QIS</t>
        </is>
      </c>
      <c r="B2613" t="inlineStr">
        <is>
          <t>EURHUF,Call,392.8169420700007,18/11/2025,16/10/2025</t>
        </is>
      </c>
      <c r="C2613" t="inlineStr">
        <is>
          <t>EURHUF,Call,392.8169420700007,18/11/2025,16/10/2025</t>
        </is>
      </c>
      <c r="G2613" s="1" t="n">
        <v>-4673.103505796237</v>
      </c>
      <c r="H2613" s="1" t="n">
        <v>0.0059572685506699</v>
      </c>
      <c r="K2613" s="4" t="n">
        <v>82623754.09</v>
      </c>
      <c r="L2613" s="5" t="n">
        <v>4375001</v>
      </c>
      <c r="M2613" s="6" t="n">
        <v>18.885425</v>
      </c>
      <c r="AB2613" s="8" t="inlineStr">
        <is>
          <t>QISSwaps</t>
        </is>
      </c>
      <c r="AG2613" t="n">
        <v>-0.000465</v>
      </c>
    </row>
    <row r="2614">
      <c r="A2614" t="inlineStr">
        <is>
          <t>QIS</t>
        </is>
      </c>
      <c r="B2614" t="inlineStr">
        <is>
          <t>EURHUF,Call,392.8306936645709,17/11/2025,15/10/2025</t>
        </is>
      </c>
      <c r="C2614" t="inlineStr">
        <is>
          <t>EURHUF,Call,392.8306936645709,17/11/2025,15/10/2025</t>
        </is>
      </c>
      <c r="G2614" s="1" t="n">
        <v>-4805.198864341362</v>
      </c>
      <c r="H2614" s="1" t="n">
        <v>0.0057151378388898</v>
      </c>
      <c r="K2614" s="4" t="n">
        <v>82623754.09</v>
      </c>
      <c r="L2614" s="5" t="n">
        <v>4375001</v>
      </c>
      <c r="M2614" s="6" t="n">
        <v>18.885425</v>
      </c>
      <c r="AB2614" s="8" t="inlineStr">
        <is>
          <t>QISSwaps</t>
        </is>
      </c>
      <c r="AG2614" t="n">
        <v>-0.000465</v>
      </c>
    </row>
    <row r="2615">
      <c r="A2615" t="inlineStr">
        <is>
          <t>QIS</t>
        </is>
      </c>
      <c r="B2615" t="inlineStr">
        <is>
          <t>EURHUF,Call,392.89914376801426,12/11/2025,09/10/2025</t>
        </is>
      </c>
      <c r="C2615" t="inlineStr">
        <is>
          <t>EURHUF,Call,392.89914376801426,12/11/2025,09/10/2025</t>
        </is>
      </c>
      <c r="G2615" s="1" t="n">
        <v>-4868.570493274309</v>
      </c>
      <c r="H2615" s="1" t="n">
        <v>0.0048449790510088</v>
      </c>
      <c r="K2615" s="4" t="n">
        <v>82623754.09</v>
      </c>
      <c r="L2615" s="5" t="n">
        <v>4375001</v>
      </c>
      <c r="M2615" s="6" t="n">
        <v>18.885425</v>
      </c>
      <c r="AB2615" s="8" t="inlineStr">
        <is>
          <t>QISSwaps</t>
        </is>
      </c>
      <c r="AG2615" t="n">
        <v>-0.000465</v>
      </c>
    </row>
    <row r="2616">
      <c r="A2616" t="inlineStr">
        <is>
          <t>QIS</t>
        </is>
      </c>
      <c r="B2616" t="inlineStr">
        <is>
          <t>EURHUF,Call,392.9209303445773,20/10/2025,19/09/2025</t>
        </is>
      </c>
      <c r="C2616" t="inlineStr">
        <is>
          <t>EURHUF,Call,392.9209303445773,20/10/2025,19/09/2025</t>
        </is>
      </c>
      <c r="G2616" s="1" t="n">
        <v>-4153.916917775396</v>
      </c>
      <c r="H2616" s="1" t="n">
        <v>0.0002825522405187</v>
      </c>
      <c r="K2616" s="4" t="n">
        <v>82623754.09</v>
      </c>
      <c r="L2616" s="5" t="n">
        <v>4375001</v>
      </c>
      <c r="M2616" s="6" t="n">
        <v>18.885425</v>
      </c>
      <c r="AB2616" s="8" t="inlineStr">
        <is>
          <t>QISSwaps</t>
        </is>
      </c>
      <c r="AG2616" t="n">
        <v>-0.000465</v>
      </c>
    </row>
    <row r="2617">
      <c r="A2617" t="inlineStr">
        <is>
          <t>QIS</t>
        </is>
      </c>
      <c r="B2617" t="inlineStr">
        <is>
          <t>EURHUF,Call,392.92477417325716,04/11/2025,02/10/2025</t>
        </is>
      </c>
      <c r="C2617" t="inlineStr">
        <is>
          <t>EURHUF,Call,392.92477417325716,04/11/2025,02/10/2025</t>
        </is>
      </c>
      <c r="G2617" s="1" t="n">
        <v>-4573.977972611794</v>
      </c>
      <c r="H2617" s="1" t="n">
        <v>0.003310174192539</v>
      </c>
      <c r="K2617" s="4" t="n">
        <v>82623754.09</v>
      </c>
      <c r="L2617" s="5" t="n">
        <v>4375001</v>
      </c>
      <c r="M2617" s="6" t="n">
        <v>18.885425</v>
      </c>
      <c r="AB2617" s="8" t="inlineStr">
        <is>
          <t>QISSwaps</t>
        </is>
      </c>
      <c r="AG2617" t="n">
        <v>-0.000465</v>
      </c>
    </row>
    <row r="2618">
      <c r="A2618" t="inlineStr">
        <is>
          <t>QIS</t>
        </is>
      </c>
      <c r="B2618" t="inlineStr">
        <is>
          <t>EURHUF,Call,392.93855697652106,05/11/2025,03/10/2025</t>
        </is>
      </c>
      <c r="C2618" t="inlineStr">
        <is>
          <t>EURHUF,Call,392.93855697652106,05/11/2025,03/10/2025</t>
        </is>
      </c>
      <c r="G2618" s="1" t="n">
        <v>-4549.223510903742</v>
      </c>
      <c r="H2618" s="1" t="n">
        <v>0.0035349310497402</v>
      </c>
      <c r="K2618" s="4" t="n">
        <v>82623754.09</v>
      </c>
      <c r="L2618" s="5" t="n">
        <v>4375001</v>
      </c>
      <c r="M2618" s="6" t="n">
        <v>18.885425</v>
      </c>
      <c r="AB2618" s="8" t="inlineStr">
        <is>
          <t>QISSwaps</t>
        </is>
      </c>
      <c r="AG2618" t="n">
        <v>-0.000465</v>
      </c>
    </row>
    <row r="2619">
      <c r="A2619" t="inlineStr">
        <is>
          <t>QIS</t>
        </is>
      </c>
      <c r="B2619" t="inlineStr">
        <is>
          <t>EURHUF,Call,393.0372477281803,21/10/2025,22/09/2025</t>
        </is>
      </c>
      <c r="C2619" t="inlineStr">
        <is>
          <t>EURHUF,Call,393.0372477281803,21/10/2025,22/09/2025</t>
        </is>
      </c>
      <c r="G2619" s="1" t="n">
        <v>-4122.623917664509</v>
      </c>
      <c r="H2619" s="1" t="n">
        <v>0.0005573459214442</v>
      </c>
      <c r="K2619" s="4" t="n">
        <v>82623754.09</v>
      </c>
      <c r="L2619" s="5" t="n">
        <v>4375001</v>
      </c>
      <c r="M2619" s="6" t="n">
        <v>18.885425</v>
      </c>
      <c r="AB2619" s="8" t="inlineStr">
        <is>
          <t>QISSwaps</t>
        </is>
      </c>
      <c r="AG2619" t="n">
        <v>-0.000465</v>
      </c>
    </row>
    <row r="2620">
      <c r="A2620" t="inlineStr">
        <is>
          <t>QIS</t>
        </is>
      </c>
      <c r="B2620" t="inlineStr">
        <is>
          <t>EURHUF,Call,393.06226818000346,30/10/2025,29/09/2025</t>
        </is>
      </c>
      <c r="C2620" t="inlineStr">
        <is>
          <t>EURHUF,Call,393.06226818000346,30/10/2025,29/09/2025</t>
        </is>
      </c>
      <c r="G2620" s="1" t="n">
        <v>-4628.580320598221</v>
      </c>
      <c r="H2620" s="1" t="n">
        <v>0.0024714583778558</v>
      </c>
      <c r="K2620" s="4" t="n">
        <v>82623754.09</v>
      </c>
      <c r="L2620" s="5" t="n">
        <v>4375001</v>
      </c>
      <c r="M2620" s="6" t="n">
        <v>18.885425</v>
      </c>
      <c r="AB2620" s="8" t="inlineStr">
        <is>
          <t>QISSwaps</t>
        </is>
      </c>
      <c r="AG2620" t="n">
        <v>-0.000465</v>
      </c>
    </row>
    <row r="2621">
      <c r="A2621" t="inlineStr">
        <is>
          <t>QIS</t>
        </is>
      </c>
      <c r="B2621" t="inlineStr">
        <is>
          <t>EURHUF,Call,393.1193156254535,31/10/2025,30/09/2025</t>
        </is>
      </c>
      <c r="C2621" t="inlineStr">
        <is>
          <t>EURHUF,Call,393.1193156254535,31/10/2025,30/09/2025</t>
        </is>
      </c>
      <c r="G2621" s="1" t="n">
        <v>-4611.71517559393</v>
      </c>
      <c r="H2621" s="1" t="n">
        <v>0.0027052234991458</v>
      </c>
      <c r="K2621" s="4" t="n">
        <v>82623754.09</v>
      </c>
      <c r="L2621" s="5" t="n">
        <v>4375001</v>
      </c>
      <c r="M2621" s="6" t="n">
        <v>18.885425</v>
      </c>
      <c r="AB2621" s="8" t="inlineStr">
        <is>
          <t>QISSwaps</t>
        </is>
      </c>
      <c r="AG2621" t="n">
        <v>-0.000465</v>
      </c>
    </row>
    <row r="2622">
      <c r="A2622" t="inlineStr">
        <is>
          <t>QIS</t>
        </is>
      </c>
      <c r="B2622" t="inlineStr">
        <is>
          <t>EURHUF,Call,393.13114999240656,19/11/2025,17/10/2025</t>
        </is>
      </c>
      <c r="C2622" t="inlineStr">
        <is>
          <t>EURHUF,Call,393.13114999240656,19/11/2025,17/10/2025</t>
        </is>
      </c>
      <c r="G2622" s="1" t="n">
        <v>-4771.839520631476</v>
      </c>
      <c r="H2622" s="1" t="n">
        <v>0.0058867111808738</v>
      </c>
      <c r="K2622" s="4" t="n">
        <v>82623754.09</v>
      </c>
      <c r="L2622" s="5" t="n">
        <v>4375001</v>
      </c>
      <c r="M2622" s="6" t="n">
        <v>18.885425</v>
      </c>
      <c r="AB2622" s="8" t="inlineStr">
        <is>
          <t>QISSwaps</t>
        </is>
      </c>
      <c r="AG2622" t="n">
        <v>-0.000465</v>
      </c>
    </row>
    <row r="2623">
      <c r="A2623" t="inlineStr">
        <is>
          <t>QIS</t>
        </is>
      </c>
      <c r="B2623" t="inlineStr">
        <is>
          <t>EURHUF,Call,393.1484301387178,10/11/2025,08/10/2025</t>
        </is>
      </c>
      <c r="C2623" t="inlineStr">
        <is>
          <t>EURHUF,Call,393.1484301387178,10/11/2025,08/10/2025</t>
        </is>
      </c>
      <c r="G2623" s="1" t="n">
        <v>-4795.4131935908</v>
      </c>
      <c r="H2623" s="1" t="n">
        <v>0.0041691747903153</v>
      </c>
      <c r="K2623" s="4" t="n">
        <v>82623754.09</v>
      </c>
      <c r="L2623" s="5" t="n">
        <v>4375001</v>
      </c>
      <c r="M2623" s="6" t="n">
        <v>18.885425</v>
      </c>
      <c r="AB2623" s="8" t="inlineStr">
        <is>
          <t>QISSwaps</t>
        </is>
      </c>
      <c r="AG2623" t="n">
        <v>-0.000465</v>
      </c>
    </row>
    <row r="2624">
      <c r="A2624" t="inlineStr">
        <is>
          <t>QIS</t>
        </is>
      </c>
      <c r="B2624" t="inlineStr">
        <is>
          <t>EURHUF,Call,393.2199936814184,22/10/2025,23/09/2025</t>
        </is>
      </c>
      <c r="C2624" t="inlineStr">
        <is>
          <t>EURHUF,Call,393.2199936814184,22/10/2025,23/09/2025</t>
        </is>
      </c>
      <c r="G2624" s="1" t="n">
        <v>-4051.893661480913</v>
      </c>
      <c r="H2624" s="1" t="n">
        <v>0.000759196013961</v>
      </c>
      <c r="K2624" s="4" t="n">
        <v>82623754.09</v>
      </c>
      <c r="L2624" s="5" t="n">
        <v>4375001</v>
      </c>
      <c r="M2624" s="6" t="n">
        <v>18.885425</v>
      </c>
      <c r="AB2624" s="8" t="inlineStr">
        <is>
          <t>QISSwaps</t>
        </is>
      </c>
      <c r="AG2624" t="n">
        <v>-0.000465</v>
      </c>
    </row>
    <row r="2625">
      <c r="A2625" t="inlineStr">
        <is>
          <t>QIS</t>
        </is>
      </c>
      <c r="B2625" t="inlineStr">
        <is>
          <t>EURHUF,Call,393.40408000819536,28/10/2025,25/09/2025</t>
        </is>
      </c>
      <c r="C2625" t="inlineStr">
        <is>
          <t>EURHUF,Call,393.40408000819536,28/10/2025,25/09/2025</t>
        </is>
      </c>
      <c r="G2625" s="1" t="n">
        <v>-4670.10000356106</v>
      </c>
      <c r="H2625" s="1" t="n">
        <v>0.0016764569160543</v>
      </c>
      <c r="K2625" s="4" t="n">
        <v>82623754.09</v>
      </c>
      <c r="L2625" s="5" t="n">
        <v>4375001</v>
      </c>
      <c r="M2625" s="6" t="n">
        <v>18.885425</v>
      </c>
      <c r="AB2625" s="8" t="inlineStr">
        <is>
          <t>QISSwaps</t>
        </is>
      </c>
      <c r="AG2625" t="n">
        <v>-0.000465</v>
      </c>
    </row>
    <row r="2626">
      <c r="A2626" t="inlineStr">
        <is>
          <t>QIS</t>
        </is>
      </c>
      <c r="B2626" t="inlineStr">
        <is>
          <t>EURHUF,Call,393.4780733919631,17/10/2025,18/09/2025</t>
        </is>
      </c>
      <c r="C2626" t="inlineStr">
        <is>
          <t>EURHUF,Call,393.4780733919631,17/10/2025,18/09/2025</t>
        </is>
      </c>
      <c r="G2626" s="1" t="n">
        <v>-4078.625088738176</v>
      </c>
      <c r="K2626" s="4" t="n">
        <v>82623754.09</v>
      </c>
      <c r="L2626" s="5" t="n">
        <v>4375001</v>
      </c>
      <c r="M2626" s="6" t="n">
        <v>18.885425</v>
      </c>
      <c r="AB2626" s="8" t="inlineStr">
        <is>
          <t>QISSwaps</t>
        </is>
      </c>
      <c r="AG2626" t="n">
        <v>-0.000465</v>
      </c>
    </row>
    <row r="2627">
      <c r="A2627" t="inlineStr">
        <is>
          <t>QIS</t>
        </is>
      </c>
      <c r="B2627" t="inlineStr">
        <is>
          <t>EURHUF,Call,393.5002444077316,03/11/2025,01/10/2025</t>
        </is>
      </c>
      <c r="C2627" t="inlineStr">
        <is>
          <t>EURHUF,Call,393.5002444077316,03/11/2025,01/10/2025</t>
        </is>
      </c>
      <c r="G2627" s="1" t="n">
        <v>-4561.975395176045</v>
      </c>
      <c r="H2627" s="1" t="n">
        <v>0.0026985770352996</v>
      </c>
      <c r="K2627" s="4" t="n">
        <v>82623754.09</v>
      </c>
      <c r="L2627" s="5" t="n">
        <v>4375001</v>
      </c>
      <c r="M2627" s="6" t="n">
        <v>18.885425</v>
      </c>
      <c r="AB2627" s="8" t="inlineStr">
        <is>
          <t>QISSwaps</t>
        </is>
      </c>
      <c r="AG2627" t="n">
        <v>-0.000465</v>
      </c>
    </row>
    <row r="2628">
      <c r="A2628" t="inlineStr">
        <is>
          <t>QIS</t>
        </is>
      </c>
      <c r="B2628" t="inlineStr">
        <is>
          <t>EURHUF,Call,393.512398620683,29/10/2025,26/09/2025</t>
        </is>
      </c>
      <c r="C2628" t="inlineStr">
        <is>
          <t>EURHUF,Call,393.512398620683,29/10/2025,26/09/2025</t>
        </is>
      </c>
      <c r="G2628" s="1" t="n">
        <v>-4733.204772743823</v>
      </c>
      <c r="H2628" s="1" t="n">
        <v>0.0018820833887326</v>
      </c>
      <c r="K2628" s="4" t="n">
        <v>82623754.09</v>
      </c>
      <c r="L2628" s="5" t="n">
        <v>4375001</v>
      </c>
      <c r="M2628" s="6" t="n">
        <v>18.885425</v>
      </c>
      <c r="AB2628" s="8" t="inlineStr">
        <is>
          <t>QISSwaps</t>
        </is>
      </c>
      <c r="AG2628" t="n">
        <v>-0.000465</v>
      </c>
    </row>
    <row r="2629">
      <c r="A2629" t="inlineStr">
        <is>
          <t>QIS</t>
        </is>
      </c>
      <c r="B2629" t="inlineStr">
        <is>
          <t>EURHUF,Call,393.53646953307793,06/11/2025,06/10/2025</t>
        </is>
      </c>
      <c r="C2629" t="inlineStr">
        <is>
          <t>EURHUF,Call,393.53646953307793,06/11/2025,06/10/2025</t>
        </is>
      </c>
      <c r="G2629" s="1" t="n">
        <v>-4514.599302053835</v>
      </c>
      <c r="H2629" s="1" t="n">
        <v>0.0034276294226115</v>
      </c>
      <c r="K2629" s="4" t="n">
        <v>82623754.09</v>
      </c>
      <c r="L2629" s="5" t="n">
        <v>4375001</v>
      </c>
      <c r="M2629" s="6" t="n">
        <v>18.885425</v>
      </c>
      <c r="AB2629" s="8" t="inlineStr">
        <is>
          <t>QISSwaps</t>
        </is>
      </c>
      <c r="AG2629" t="n">
        <v>-0.000465</v>
      </c>
    </row>
    <row r="2630">
      <c r="A2630" t="inlineStr">
        <is>
          <t>QIS</t>
        </is>
      </c>
      <c r="B2630" t="inlineStr">
        <is>
          <t>EURHUF,Call,393.63225517041985,27/10/2025,24/09/2025</t>
        </is>
      </c>
      <c r="C2630" t="inlineStr">
        <is>
          <t>EURHUF,Call,393.63225517041985,27/10/2025,24/09/2025</t>
        </is>
      </c>
      <c r="G2630" s="1" t="n">
        <v>-4516.832331037186</v>
      </c>
      <c r="H2630" s="1" t="n">
        <v>0.0013188485639645</v>
      </c>
      <c r="K2630" s="4" t="n">
        <v>82623754.09</v>
      </c>
      <c r="L2630" s="5" t="n">
        <v>4375001</v>
      </c>
      <c r="M2630" s="6" t="n">
        <v>18.885425</v>
      </c>
      <c r="AB2630" s="8" t="inlineStr">
        <is>
          <t>QISSwaps</t>
        </is>
      </c>
      <c r="AG2630" t="n">
        <v>-0.000465</v>
      </c>
    </row>
    <row r="2631">
      <c r="A2631" t="inlineStr">
        <is>
          <t>QIS</t>
        </is>
      </c>
      <c r="B2631" t="inlineStr">
        <is>
          <t>EURHUF,Call,393.8055335424738,13/11/2025,10/10/2025</t>
        </is>
      </c>
      <c r="C2631" t="inlineStr">
        <is>
          <t>EURHUF,Call,393.8055335424738,13/11/2025,10/10/2025</t>
        </is>
      </c>
      <c r="G2631" s="1" t="n">
        <v>-4764.016491693548</v>
      </c>
      <c r="H2631" s="1" t="n">
        <v>0.0044360168000886</v>
      </c>
      <c r="K2631" s="4" t="n">
        <v>82623754.09</v>
      </c>
      <c r="L2631" s="5" t="n">
        <v>4375001</v>
      </c>
      <c r="M2631" s="6" t="n">
        <v>18.885425</v>
      </c>
      <c r="AB2631" s="8" t="inlineStr">
        <is>
          <t>QISSwaps</t>
        </is>
      </c>
      <c r="AG2631" t="n">
        <v>-0.000465</v>
      </c>
    </row>
    <row r="2632">
      <c r="A2632" t="inlineStr">
        <is>
          <t>QIS</t>
        </is>
      </c>
      <c r="B2632" t="inlineStr">
        <is>
          <t>EURHUF,Call,393.80582328315035,18/11/2025,16/10/2025</t>
        </is>
      </c>
      <c r="C2632" t="inlineStr">
        <is>
          <t>EURHUF,Call,393.80582328315035,18/11/2025,16/10/2025</t>
        </is>
      </c>
      <c r="G2632" s="1" t="n">
        <v>-4649.66382085326</v>
      </c>
      <c r="H2632" s="1" t="n">
        <v>0.0050820051184547</v>
      </c>
      <c r="K2632" s="4" t="n">
        <v>82623754.09</v>
      </c>
      <c r="L2632" s="5" t="n">
        <v>4375001</v>
      </c>
      <c r="M2632" s="6" t="n">
        <v>18.885425</v>
      </c>
      <c r="AB2632" s="8" t="inlineStr">
        <is>
          <t>QISSwaps</t>
        </is>
      </c>
      <c r="AG2632" t="n">
        <v>-0.000465</v>
      </c>
    </row>
    <row r="2633">
      <c r="A2633" t="inlineStr">
        <is>
          <t>QIS</t>
        </is>
      </c>
      <c r="B2633" t="inlineStr">
        <is>
          <t>EURHUF,Call,393.80622504846383,20/10/2025,19/09/2025</t>
        </is>
      </c>
      <c r="C2633" t="inlineStr">
        <is>
          <t>EURHUF,Call,393.80622504846383,20/10/2025,19/09/2025</t>
        </is>
      </c>
      <c r="G2633" s="1" t="n">
        <v>-4135.261513745357</v>
      </c>
      <c r="H2633" s="1" t="n">
        <v>0.0001616926112058</v>
      </c>
      <c r="K2633" s="4" t="n">
        <v>82623754.09</v>
      </c>
      <c r="L2633" s="5" t="n">
        <v>4375001</v>
      </c>
      <c r="M2633" s="6" t="n">
        <v>18.885425</v>
      </c>
      <c r="AB2633" s="8" t="inlineStr">
        <is>
          <t>QISSwaps</t>
        </is>
      </c>
      <c r="AG2633" t="n">
        <v>-0.000465</v>
      </c>
    </row>
    <row r="2634">
      <c r="A2634" t="inlineStr">
        <is>
          <t>QIS</t>
        </is>
      </c>
      <c r="B2634" t="inlineStr">
        <is>
          <t>EURHUF,Call,393.8355626666656,17/11/2025,15/10/2025</t>
        </is>
      </c>
      <c r="C2634" t="inlineStr">
        <is>
          <t>EURHUF,Call,393.8355626666656,17/11/2025,15/10/2025</t>
        </is>
      </c>
      <c r="G2634" s="1" t="n">
        <v>-4780.709276405768</v>
      </c>
      <c r="H2634" s="1" t="n">
        <v>0.0048445304985853</v>
      </c>
      <c r="K2634" s="4" t="n">
        <v>82623754.09</v>
      </c>
      <c r="L2634" s="5" t="n">
        <v>4375001</v>
      </c>
      <c r="M2634" s="6" t="n">
        <v>18.885425</v>
      </c>
      <c r="AB2634" s="8" t="inlineStr">
        <is>
          <t>QISSwaps</t>
        </is>
      </c>
      <c r="AG2634" t="n">
        <v>-0.000465</v>
      </c>
    </row>
    <row r="2635">
      <c r="A2635" t="inlineStr">
        <is>
          <t>QIS</t>
        </is>
      </c>
      <c r="B2635" t="inlineStr">
        <is>
          <t>EURHUF,Call,393.8989541153999,04/11/2025,02/10/2025</t>
        </is>
      </c>
      <c r="C2635" t="inlineStr">
        <is>
          <t>EURHUF,Call,393.8989541153999,04/11/2025,02/10/2025</t>
        </is>
      </c>
      <c r="G2635" s="1" t="n">
        <v>-4551.381479404953</v>
      </c>
      <c r="H2635" s="1" t="n">
        <v>0.0026819488420736</v>
      </c>
      <c r="K2635" s="4" t="n">
        <v>82623754.09</v>
      </c>
      <c r="L2635" s="5" t="n">
        <v>4375001</v>
      </c>
      <c r="M2635" s="6" t="n">
        <v>18.885425</v>
      </c>
      <c r="AB2635" s="8" t="inlineStr">
        <is>
          <t>QISSwaps</t>
        </is>
      </c>
      <c r="AG2635" t="n">
        <v>-0.000465</v>
      </c>
    </row>
    <row r="2636">
      <c r="A2636" t="inlineStr">
        <is>
          <t>QIS</t>
        </is>
      </c>
      <c r="B2636" t="inlineStr">
        <is>
          <t>EURHUF,Call,393.9025321135781,05/11/2025,03/10/2025</t>
        </is>
      </c>
      <c r="C2636" t="inlineStr">
        <is>
          <t>EURHUF,Call,393.9025321135781,05/11/2025,03/10/2025</t>
        </is>
      </c>
      <c r="G2636" s="1" t="n">
        <v>-4526.984647192671</v>
      </c>
      <c r="H2636" s="1" t="n">
        <v>0.0028927405693423</v>
      </c>
      <c r="K2636" s="4" t="n">
        <v>82623754.09</v>
      </c>
      <c r="L2636" s="5" t="n">
        <v>4375001</v>
      </c>
      <c r="M2636" s="6" t="n">
        <v>18.885425</v>
      </c>
      <c r="AB2636" s="8" t="inlineStr">
        <is>
          <t>QISSwaps</t>
        </is>
      </c>
      <c r="AG2636" t="n">
        <v>-0.000465</v>
      </c>
    </row>
    <row r="2637">
      <c r="A2637" t="inlineStr">
        <is>
          <t>QIS</t>
        </is>
      </c>
      <c r="B2637" t="inlineStr">
        <is>
          <t>EURHUF,Call,393.91222227524827,21/10/2025,22/09/2025</t>
        </is>
      </c>
      <c r="C2637" t="inlineStr">
        <is>
          <t>EURHUF,Call,393.91222227524827,21/10/2025,22/09/2025</t>
        </is>
      </c>
      <c r="G2637" s="1" t="n">
        <v>-4104.329563905144</v>
      </c>
      <c r="H2637" s="1" t="n">
        <v>0.0003541989126711</v>
      </c>
      <c r="K2637" s="4" t="n">
        <v>82623754.09</v>
      </c>
      <c r="L2637" s="5" t="n">
        <v>4375001</v>
      </c>
      <c r="M2637" s="6" t="n">
        <v>18.885425</v>
      </c>
      <c r="AB2637" s="8" t="inlineStr">
        <is>
          <t>QISSwaps</t>
        </is>
      </c>
      <c r="AG2637" t="n">
        <v>-0.000465</v>
      </c>
    </row>
    <row r="2638">
      <c r="A2638" t="inlineStr">
        <is>
          <t>QIS</t>
        </is>
      </c>
      <c r="B2638" t="inlineStr">
        <is>
          <t>EURHUF,Call,393.92656538748696,12/11/2025,09/10/2025</t>
        </is>
      </c>
      <c r="C2638" t="inlineStr">
        <is>
          <t>EURHUF,Call,393.92656538748696,12/11/2025,09/10/2025</t>
        </is>
      </c>
      <c r="G2638" s="1" t="n">
        <v>-4843.207636710459</v>
      </c>
      <c r="H2638" s="1" t="n">
        <v>0.0040371525741444</v>
      </c>
      <c r="K2638" s="4" t="n">
        <v>82623754.09</v>
      </c>
      <c r="L2638" s="5" t="n">
        <v>4375001</v>
      </c>
      <c r="M2638" s="6" t="n">
        <v>18.885425</v>
      </c>
      <c r="AB2638" s="8" t="inlineStr">
        <is>
          <t>QISSwaps</t>
        </is>
      </c>
      <c r="AG2638" t="n">
        <v>-0.000465</v>
      </c>
    </row>
    <row r="2639">
      <c r="A2639" t="inlineStr">
        <is>
          <t>QIS</t>
        </is>
      </c>
      <c r="B2639" t="inlineStr">
        <is>
          <t>EURHUF,Call,394.03993727980736,30/10/2025,29/09/2025</t>
        </is>
      </c>
      <c r="C2639" t="inlineStr">
        <is>
          <t>EURHUF,Call,394.03993727980736,30/10/2025,29/09/2025</t>
        </is>
      </c>
      <c r="G2639" s="1" t="n">
        <v>-4605.64048292791</v>
      </c>
      <c r="H2639" s="1" t="n">
        <v>0.0019391181676148</v>
      </c>
      <c r="K2639" s="4" t="n">
        <v>82623754.09</v>
      </c>
      <c r="L2639" s="5" t="n">
        <v>4375001</v>
      </c>
      <c r="M2639" s="6" t="n">
        <v>18.885425</v>
      </c>
      <c r="AB2639" s="8" t="inlineStr">
        <is>
          <t>QISSwaps</t>
        </is>
      </c>
      <c r="AG2639" t="n">
        <v>-0.000465</v>
      </c>
    </row>
    <row r="2640">
      <c r="A2640" t="inlineStr">
        <is>
          <t>QIS</t>
        </is>
      </c>
      <c r="B2640" t="inlineStr">
        <is>
          <t>EURHUF,Call,394.08693526904153,22/10/2025,23/09/2025</t>
        </is>
      </c>
      <c r="C2640" t="inlineStr">
        <is>
          <t>EURHUF,Call,394.08693526904153,22/10/2025,23/09/2025</t>
        </is>
      </c>
      <c r="G2640" s="1" t="n">
        <v>-4034.085959674692</v>
      </c>
      <c r="H2640" s="1" t="n">
        <v>0.0005151998001502</v>
      </c>
      <c r="K2640" s="4" t="n">
        <v>82623754.09</v>
      </c>
      <c r="L2640" s="5" t="n">
        <v>4375001</v>
      </c>
      <c r="M2640" s="6" t="n">
        <v>18.885425</v>
      </c>
      <c r="AB2640" s="8" t="inlineStr">
        <is>
          <t>QISSwaps</t>
        </is>
      </c>
      <c r="AG2640" t="n">
        <v>-0.000465</v>
      </c>
    </row>
    <row r="2641">
      <c r="A2641" t="inlineStr">
        <is>
          <t>QIS</t>
        </is>
      </c>
      <c r="B2641" t="inlineStr">
        <is>
          <t>EURHUF,Call,394.0946644575927,31/10/2025,30/09/2025</t>
        </is>
      </c>
      <c r="C2641" t="inlineStr">
        <is>
          <t>EURHUF,Call,394.0946644575927,31/10/2025,30/09/2025</t>
        </is>
      </c>
      <c r="G2641" s="1" t="n">
        <v>-4588.916263023733</v>
      </c>
      <c r="H2641" s="1" t="n">
        <v>0.0021534026109434</v>
      </c>
      <c r="K2641" s="4" t="n">
        <v>82623754.09</v>
      </c>
      <c r="L2641" s="5" t="n">
        <v>4375001</v>
      </c>
      <c r="M2641" s="6" t="n">
        <v>18.885425</v>
      </c>
      <c r="AB2641" s="8" t="inlineStr">
        <is>
          <t>QISSwaps</t>
        </is>
      </c>
      <c r="AG2641" t="n">
        <v>-0.000465</v>
      </c>
    </row>
    <row r="2642">
      <c r="A2642" t="inlineStr">
        <is>
          <t>QIS</t>
        </is>
      </c>
      <c r="B2642" t="inlineStr">
        <is>
          <t>EURHUF,Call,394.1508763534639,19/11/2025,17/10/2025</t>
        </is>
      </c>
      <c r="C2642" t="inlineStr">
        <is>
          <t>EURHUF,Call,394.1508763534639,19/11/2025,17/10/2025</t>
        </is>
      </c>
      <c r="G2642" s="1" t="n">
        <v>-4747.180557019938</v>
      </c>
      <c r="H2642" s="1" t="n">
        <v>0.0050210671703865</v>
      </c>
      <c r="K2642" s="4" t="n">
        <v>82623754.09</v>
      </c>
      <c r="L2642" s="5" t="n">
        <v>4375001</v>
      </c>
      <c r="M2642" s="6" t="n">
        <v>18.885425</v>
      </c>
      <c r="AB2642" s="8" t="inlineStr">
        <is>
          <t>QISSwaps</t>
        </is>
      </c>
      <c r="AG2642" t="n">
        <v>-0.000465</v>
      </c>
    </row>
    <row r="2643">
      <c r="A2643" t="inlineStr">
        <is>
          <t>QIS</t>
        </is>
      </c>
      <c r="B2643" t="inlineStr">
        <is>
          <t>EURHUF,Call,394.1608894624909,10/11/2025,08/10/2025</t>
        </is>
      </c>
      <c r="C2643" t="inlineStr">
        <is>
          <t>EURHUF,Call,394.1608894624909,10/11/2025,08/10/2025</t>
        </is>
      </c>
      <c r="G2643" s="1" t="n">
        <v>-4770.809406979657</v>
      </c>
      <c r="H2643" s="1" t="n">
        <v>0.0034519487618523</v>
      </c>
      <c r="K2643" s="4" t="n">
        <v>82623754.09</v>
      </c>
      <c r="L2643" s="5" t="n">
        <v>4375001</v>
      </c>
      <c r="M2643" s="6" t="n">
        <v>18.885425</v>
      </c>
      <c r="AB2643" s="8" t="inlineStr">
        <is>
          <t>QISSwaps</t>
        </is>
      </c>
      <c r="AG2643" t="n">
        <v>-0.000465</v>
      </c>
    </row>
    <row r="2644">
      <c r="A2644" t="inlineStr">
        <is>
          <t>QIS</t>
        </is>
      </c>
      <c r="B2644" t="inlineStr">
        <is>
          <t>EURHUF,Call,394.3541554262259,17/10/2025,18/09/2025</t>
        </is>
      </c>
      <c r="C2644" t="inlineStr">
        <is>
          <t>EURHUF,Call,394.3541554262259,17/10/2025,18/09/2025</t>
        </is>
      </c>
      <c r="G2644" s="1" t="n">
        <v>-4060.523384661047</v>
      </c>
      <c r="K2644" s="4" t="n">
        <v>82623754.09</v>
      </c>
      <c r="L2644" s="5" t="n">
        <v>4375001</v>
      </c>
      <c r="M2644" s="6" t="n">
        <v>18.885425</v>
      </c>
      <c r="AB2644" s="8" t="inlineStr">
        <is>
          <t>QISSwaps</t>
        </is>
      </c>
      <c r="AG2644" t="n">
        <v>-0.000465</v>
      </c>
    </row>
    <row r="2645">
      <c r="A2645" t="inlineStr">
        <is>
          <t>QIS</t>
        </is>
      </c>
      <c r="B2645" t="inlineStr">
        <is>
          <t>EURHUF,Call,394.3965464117638,28/10/2025,25/09/2025</t>
        </is>
      </c>
      <c r="C2645" t="inlineStr">
        <is>
          <t>EURHUF,Call,394.3965464117638,28/10/2025,25/09/2025</t>
        </is>
      </c>
      <c r="G2645" s="1" t="n">
        <v>-4646.625732788694</v>
      </c>
      <c r="H2645" s="1" t="n">
        <v>0.0012632072601658</v>
      </c>
      <c r="K2645" s="4" t="n">
        <v>82623754.09</v>
      </c>
      <c r="L2645" s="5" t="n">
        <v>4375001</v>
      </c>
      <c r="M2645" s="6" t="n">
        <v>18.885425</v>
      </c>
      <c r="AB2645" s="8" t="inlineStr">
        <is>
          <t>QISSwaps</t>
        </is>
      </c>
      <c r="AG2645" t="n">
        <v>-0.000465</v>
      </c>
    </row>
    <row r="2646">
      <c r="A2646" t="inlineStr">
        <is>
          <t>QIS</t>
        </is>
      </c>
      <c r="B2646" t="inlineStr">
        <is>
          <t>EURHUF,Call,394.40812213207374,14/11/2025,14/10/2025</t>
        </is>
      </c>
      <c r="C2646" t="inlineStr">
        <is>
          <t>EURHUF,Call,394.40812213207374,14/11/2025,14/10/2025</t>
        </is>
      </c>
      <c r="G2646" s="1" t="n">
        <v>-4862.117223304423</v>
      </c>
      <c r="H2646" s="1" t="n">
        <v>0.0042143879465612</v>
      </c>
      <c r="K2646" s="4" t="n">
        <v>82623754.09</v>
      </c>
      <c r="L2646" s="5" t="n">
        <v>4375001</v>
      </c>
      <c r="M2646" s="6" t="n">
        <v>18.885425</v>
      </c>
      <c r="AB2646" s="8" t="inlineStr">
        <is>
          <t>QISSwaps</t>
        </is>
      </c>
      <c r="AG2646" t="n">
        <v>-0.000465</v>
      </c>
    </row>
    <row r="2647">
      <c r="A2647" t="inlineStr">
        <is>
          <t>QIS</t>
        </is>
      </c>
      <c r="B2647" t="inlineStr">
        <is>
          <t>EURHUF,Call,394.47389210693945,03/11/2025,01/10/2025</t>
        </is>
      </c>
      <c r="C2647" t="inlineStr">
        <is>
          <t>EURHUF,Call,394.47389210693945,03/11/2025,01/10/2025</t>
        </is>
      </c>
      <c r="G2647" s="1" t="n">
        <v>-4539.483284426802</v>
      </c>
      <c r="H2647" s="1" t="n">
        <v>0.0021734420360784</v>
      </c>
      <c r="K2647" s="4" t="n">
        <v>82623754.09</v>
      </c>
      <c r="L2647" s="5" t="n">
        <v>4375001</v>
      </c>
      <c r="M2647" s="6" t="n">
        <v>18.885425</v>
      </c>
      <c r="AB2647" s="8" t="inlineStr">
        <is>
          <t>QISSwaps</t>
        </is>
      </c>
      <c r="AG2647" t="n">
        <v>-0.000465</v>
      </c>
    </row>
    <row r="2648">
      <c r="A2648" t="inlineStr">
        <is>
          <t>QIS</t>
        </is>
      </c>
      <c r="B2648" t="inlineStr">
        <is>
          <t>EURHUF,Call,394.5000076529709,06/11/2025,06/10/2025</t>
        </is>
      </c>
      <c r="C2648" t="inlineStr">
        <is>
          <t>EURHUF,Call,394.5000076529709,06/11/2025,06/10/2025</t>
        </is>
      </c>
      <c r="G2648" s="1" t="n">
        <v>-4492.573060375778</v>
      </c>
      <c r="H2648" s="1" t="n">
        <v>0.0028356376651083</v>
      </c>
      <c r="K2648" s="4" t="n">
        <v>82623754.09</v>
      </c>
      <c r="L2648" s="5" t="n">
        <v>4375001</v>
      </c>
      <c r="M2648" s="6" t="n">
        <v>18.885425</v>
      </c>
      <c r="AB2648" s="8" t="inlineStr">
        <is>
          <t>QISSwaps</t>
        </is>
      </c>
      <c r="AG2648" t="n">
        <v>-0.000465</v>
      </c>
    </row>
    <row r="2649">
      <c r="A2649" t="inlineStr">
        <is>
          <t>QIS</t>
        </is>
      </c>
      <c r="B2649" t="inlineStr">
        <is>
          <t>EURHUF,Call,394.5105482917543,29/10/2025,26/09/2025</t>
        </is>
      </c>
      <c r="C2649" t="inlineStr">
        <is>
          <t>EURHUF,Call,394.5105482917543,29/10/2025,26/09/2025</t>
        </is>
      </c>
      <c r="G2649" s="1" t="n">
        <v>-4709.284144234208</v>
      </c>
      <c r="H2649" s="1" t="n">
        <v>0.0014447059709519</v>
      </c>
      <c r="K2649" s="4" t="n">
        <v>82623754.09</v>
      </c>
      <c r="L2649" s="5" t="n">
        <v>4375001</v>
      </c>
      <c r="M2649" s="6" t="n">
        <v>18.885425</v>
      </c>
      <c r="AB2649" s="8" t="inlineStr">
        <is>
          <t>QISSwaps</t>
        </is>
      </c>
      <c r="AG2649" t="n">
        <v>-0.000465</v>
      </c>
    </row>
    <row r="2650">
      <c r="A2650" t="inlineStr">
        <is>
          <t>QIS</t>
        </is>
      </c>
      <c r="B2650" t="inlineStr">
        <is>
          <t>EURHUF,Call,394.59955777939723,27/10/2025,24/09/2025</t>
        </is>
      </c>
      <c r="C2650" t="inlineStr">
        <is>
          <t>EURHUF,Call,394.59955777939723,27/10/2025,24/09/2025</t>
        </is>
      </c>
      <c r="G2650" s="1" t="n">
        <v>-4494.714776891718</v>
      </c>
      <c r="H2650" s="1" t="n">
        <v>0.0009767410011259001</v>
      </c>
      <c r="K2650" s="4" t="n">
        <v>82623754.09</v>
      </c>
      <c r="L2650" s="5" t="n">
        <v>4375001</v>
      </c>
      <c r="M2650" s="6" t="n">
        <v>18.885425</v>
      </c>
      <c r="AB2650" s="8" t="inlineStr">
        <is>
          <t>QISSwaps</t>
        </is>
      </c>
      <c r="AG2650" t="n">
        <v>-0.000465</v>
      </c>
    </row>
    <row r="2651">
      <c r="A2651" t="inlineStr">
        <is>
          <t>QIS</t>
        </is>
      </c>
      <c r="B2651" t="inlineStr">
        <is>
          <t>EURHUF,Call,394.6915197523504,20/10/2025,19/09/2025</t>
        </is>
      </c>
      <c r="C2651" t="inlineStr">
        <is>
          <t>EURHUF,Call,394.6915197523504,20/10/2025,19/09/2025</t>
        </is>
      </c>
      <c r="G2651" s="1" t="n">
        <v>-4116.731501321763</v>
      </c>
      <c r="H2651" s="1" t="n">
        <v>6.860542372938327e-05</v>
      </c>
      <c r="K2651" s="4" t="n">
        <v>82623754.09</v>
      </c>
      <c r="L2651" s="5" t="n">
        <v>4375001</v>
      </c>
      <c r="M2651" s="6" t="n">
        <v>18.885425</v>
      </c>
      <c r="AB2651" s="8" t="inlineStr">
        <is>
          <t>QISSwaps</t>
        </is>
      </c>
      <c r="AG2651" t="n">
        <v>-0.000465</v>
      </c>
    </row>
    <row r="2652">
      <c r="A2652" t="inlineStr">
        <is>
          <t>QIS</t>
        </is>
      </c>
      <c r="B2652" t="inlineStr">
        <is>
          <t>EURHUF,Call,394.7871968223162,21/10/2025,22/09/2025</t>
        </is>
      </c>
      <c r="C2652" t="inlineStr">
        <is>
          <t>EURHUF,Call,394.7871968223162,21/10/2025,22/09/2025</t>
        </is>
      </c>
      <c r="G2652" s="1" t="n">
        <v>-4086.156713697811</v>
      </c>
      <c r="H2652" s="1" t="n">
        <v>0.0001985468709785</v>
      </c>
      <c r="K2652" s="4" t="n">
        <v>82623754.09</v>
      </c>
      <c r="L2652" s="5" t="n">
        <v>4375001</v>
      </c>
      <c r="M2652" s="6" t="n">
        <v>18.885425</v>
      </c>
      <c r="AB2652" s="8" t="inlineStr">
        <is>
          <t>QISSwaps</t>
        </is>
      </c>
      <c r="AG2652" t="n">
        <v>-0.000465</v>
      </c>
    </row>
    <row r="2653">
      <c r="A2653" t="inlineStr">
        <is>
          <t>QIS</t>
        </is>
      </c>
      <c r="B2653" t="inlineStr">
        <is>
          <t>EURHUF,Call,394.79470449629997,18/11/2025,16/10/2025</t>
        </is>
      </c>
      <c r="C2653" t="inlineStr">
        <is>
          <t>EURHUF,Call,394.79470449629997,18/11/2025,16/10/2025</t>
        </is>
      </c>
      <c r="G2653" s="1" t="n">
        <v>-4626.400050294724</v>
      </c>
      <c r="H2653" s="1" t="n">
        <v>0.0043537732218138</v>
      </c>
      <c r="K2653" s="4" t="n">
        <v>82623754.09</v>
      </c>
      <c r="L2653" s="5" t="n">
        <v>4375001</v>
      </c>
      <c r="M2653" s="6" t="n">
        <v>18.885425</v>
      </c>
      <c r="AB2653" s="8" t="inlineStr">
        <is>
          <t>QISSwaps</t>
        </is>
      </c>
      <c r="AG2653" t="n">
        <v>-0.000465</v>
      </c>
    </row>
    <row r="2654">
      <c r="A2654" t="inlineStr">
        <is>
          <t>QIS</t>
        </is>
      </c>
      <c r="B2654" t="inlineStr">
        <is>
          <t>EURHUF,Call,394.81087424611394,13/11/2025,10/10/2025</t>
        </is>
      </c>
      <c r="C2654" t="inlineStr">
        <is>
          <t>EURHUF,Call,394.81087424611394,13/11/2025,10/10/2025</t>
        </is>
      </c>
      <c r="G2654" s="1" t="n">
        <v>-4739.78533648244</v>
      </c>
      <c r="H2654" s="1" t="n">
        <v>0.0037461191057994</v>
      </c>
      <c r="K2654" s="4" t="n">
        <v>82623754.09</v>
      </c>
      <c r="L2654" s="5" t="n">
        <v>4375001</v>
      </c>
      <c r="M2654" s="6" t="n">
        <v>18.885425</v>
      </c>
      <c r="AB2654" s="8" t="inlineStr">
        <is>
          <t>QISSwaps</t>
        </is>
      </c>
      <c r="AG2654" t="n">
        <v>-0.000465</v>
      </c>
    </row>
    <row r="2655">
      <c r="A2655" t="inlineStr">
        <is>
          <t>QIS</t>
        </is>
      </c>
      <c r="B2655" t="inlineStr">
        <is>
          <t>EURHUF,Call,394.8404316687604,17/11/2025,15/10/2025</t>
        </is>
      </c>
      <c r="C2655" t="inlineStr">
        <is>
          <t>EURHUF,Call,394.8404316687604,17/11/2025,15/10/2025</t>
        </is>
      </c>
      <c r="G2655" s="1" t="n">
        <v>-4756.406428462448</v>
      </c>
      <c r="H2655" s="1" t="n">
        <v>0.0041252734854694</v>
      </c>
      <c r="K2655" s="4" t="n">
        <v>82623754.09</v>
      </c>
      <c r="L2655" s="5" t="n">
        <v>4375001</v>
      </c>
      <c r="M2655" s="6" t="n">
        <v>18.885425</v>
      </c>
      <c r="AB2655" s="8" t="inlineStr">
        <is>
          <t>QISSwaps</t>
        </is>
      </c>
      <c r="AG2655" t="n">
        <v>-0.000465</v>
      </c>
    </row>
    <row r="2656">
      <c r="A2656" t="inlineStr">
        <is>
          <t>QIS</t>
        </is>
      </c>
      <c r="B2656" t="inlineStr">
        <is>
          <t>EURHUF,Call,394.86650725063515,05/11/2025,03/10/2025</t>
        </is>
      </c>
      <c r="C2656" t="inlineStr">
        <is>
          <t>EURHUF,Call,394.86650725063515,05/11/2025,03/10/2025</t>
        </is>
      </c>
      <c r="G2656" s="1" t="n">
        <v>-4504.908457699431</v>
      </c>
      <c r="H2656" s="1" t="n">
        <v>0.0023782841347713</v>
      </c>
      <c r="K2656" s="4" t="n">
        <v>82623754.09</v>
      </c>
      <c r="L2656" s="5" t="n">
        <v>4375001</v>
      </c>
      <c r="M2656" s="6" t="n">
        <v>18.885425</v>
      </c>
      <c r="AB2656" s="8" t="inlineStr">
        <is>
          <t>QISSwaps</t>
        </is>
      </c>
      <c r="AG2656" t="n">
        <v>-0.000465</v>
      </c>
    </row>
    <row r="2657">
      <c r="A2657" t="inlineStr">
        <is>
          <t>QIS</t>
        </is>
      </c>
      <c r="B2657" t="inlineStr">
        <is>
          <t>EURHUF,Call,394.8731340575426,04/11/2025,02/10/2025</t>
        </is>
      </c>
      <c r="C2657" t="inlineStr">
        <is>
          <t>EURHUF,Call,394.8731340575426,04/11/2025,02/10/2025</t>
        </is>
      </c>
      <c r="G2657" s="1" t="n">
        <v>-4528.952021254176</v>
      </c>
      <c r="H2657" s="1" t="n">
        <v>0.0021825923580933</v>
      </c>
      <c r="K2657" s="4" t="n">
        <v>82623754.09</v>
      </c>
      <c r="L2657" s="5" t="n">
        <v>4375001</v>
      </c>
      <c r="M2657" s="6" t="n">
        <v>18.885425</v>
      </c>
      <c r="AB2657" s="8" t="inlineStr">
        <is>
          <t>QISSwaps</t>
        </is>
      </c>
      <c r="AG2657" t="n">
        <v>-0.000465</v>
      </c>
    </row>
    <row r="2658">
      <c r="A2658" t="inlineStr">
        <is>
          <t>QIS</t>
        </is>
      </c>
      <c r="B2658" t="inlineStr">
        <is>
          <t>EURHUF,Call,394.92529910861947,07/11/2025,07/10/2025</t>
        </is>
      </c>
      <c r="C2658" t="inlineStr">
        <is>
          <t>EURHUF,Call,394.92529910861947,07/11/2025,07/10/2025</t>
        </is>
      </c>
      <c r="G2658" s="1" t="n">
        <v>-4884.672241666703</v>
      </c>
      <c r="H2658" s="1" t="n">
        <v>0.0028413758866994</v>
      </c>
      <c r="K2658" s="4" t="n">
        <v>82623754.09</v>
      </c>
      <c r="L2658" s="5" t="n">
        <v>4375001</v>
      </c>
      <c r="M2658" s="6" t="n">
        <v>18.885425</v>
      </c>
      <c r="AB2658" s="8" t="inlineStr">
        <is>
          <t>QISSwaps</t>
        </is>
      </c>
      <c r="AG2658" t="n">
        <v>-0.000465</v>
      </c>
    </row>
    <row r="2659">
      <c r="A2659" t="inlineStr">
        <is>
          <t>QIS</t>
        </is>
      </c>
      <c r="B2659" t="inlineStr">
        <is>
          <t>EURHUF,Call,394.9538768566647,22/10/2025,23/09/2025</t>
        </is>
      </c>
      <c r="C2659" t="inlineStr">
        <is>
          <t>EURHUF,Call,394.9538768566647,22/10/2025,23/09/2025</t>
        </is>
      </c>
      <c r="G2659" s="1" t="n">
        <v>-4016.395395246882</v>
      </c>
      <c r="H2659" s="1" t="n">
        <v>0.0003314595491913</v>
      </c>
      <c r="K2659" s="4" t="n">
        <v>82623754.09</v>
      </c>
      <c r="L2659" s="5" t="n">
        <v>4375001</v>
      </c>
      <c r="M2659" s="6" t="n">
        <v>18.885425</v>
      </c>
      <c r="AB2659" s="8" t="inlineStr">
        <is>
          <t>QISSwaps</t>
        </is>
      </c>
      <c r="AG2659" t="n">
        <v>-0.000465</v>
      </c>
    </row>
    <row r="2660">
      <c r="A2660" t="inlineStr">
        <is>
          <t>QIS</t>
        </is>
      </c>
      <c r="B2660" t="inlineStr">
        <is>
          <t>EURHUF,Call,394.9539870069596,12/11/2025,09/10/2025</t>
        </is>
      </c>
      <c r="C2660" t="inlineStr">
        <is>
          <t>EURHUF,Call,394.9539870069596,12/11/2025,09/10/2025</t>
        </is>
      </c>
      <c r="G2660" s="1" t="n">
        <v>-4818.042457138579</v>
      </c>
      <c r="H2660" s="1" t="n">
        <v>0.00338066281096</v>
      </c>
      <c r="K2660" s="4" t="n">
        <v>82623754.09</v>
      </c>
      <c r="L2660" s="5" t="n">
        <v>4375001</v>
      </c>
      <c r="M2660" s="6" t="n">
        <v>18.885425</v>
      </c>
      <c r="AB2660" s="8" t="inlineStr">
        <is>
          <t>QISSwaps</t>
        </is>
      </c>
      <c r="AG2660" t="n">
        <v>-0.000465</v>
      </c>
    </row>
    <row r="2661">
      <c r="A2661" t="inlineStr">
        <is>
          <t>QIS</t>
        </is>
      </c>
      <c r="B2661" t="inlineStr">
        <is>
          <t>EURHUF,Call,395.0176063796113,30/10/2025,29/09/2025</t>
        </is>
      </c>
      <c r="C2661" t="inlineStr">
        <is>
          <t>EURHUF,Call,395.0176063796113,30/10/2025,29/09/2025</t>
        </is>
      </c>
      <c r="G2661" s="1" t="n">
        <v>-4582.870762774827</v>
      </c>
      <c r="H2661" s="1" t="n">
        <v>0.0015238107127261</v>
      </c>
      <c r="K2661" s="4" t="n">
        <v>82623754.09</v>
      </c>
      <c r="L2661" s="5" t="n">
        <v>4375001</v>
      </c>
      <c r="M2661" s="6" t="n">
        <v>18.885425</v>
      </c>
      <c r="AB2661" s="8" t="inlineStr">
        <is>
          <t>QISSwaps</t>
        </is>
      </c>
      <c r="AG2661" t="n">
        <v>-0.000465</v>
      </c>
    </row>
    <row r="2662">
      <c r="A2662" t="inlineStr">
        <is>
          <t>QIS</t>
        </is>
      </c>
      <c r="B2662" t="inlineStr">
        <is>
          <t>EURHUF,Call,395.070013289732,31/10/2025,30/09/2025</t>
        </is>
      </c>
      <c r="C2662" t="inlineStr">
        <is>
          <t>EURHUF,Call,395.070013289732,31/10/2025,30/09/2025</t>
        </is>
      </c>
      <c r="G2662" s="1" t="n">
        <v>-4566.285999792482</v>
      </c>
      <c r="H2662" s="1" t="n">
        <v>0.0017187019652911</v>
      </c>
      <c r="K2662" s="4" t="n">
        <v>82623754.09</v>
      </c>
      <c r="L2662" s="5" t="n">
        <v>4375001</v>
      </c>
      <c r="M2662" s="6" t="n">
        <v>18.885425</v>
      </c>
      <c r="AB2662" s="8" t="inlineStr">
        <is>
          <t>QISSwaps</t>
        </is>
      </c>
      <c r="AG2662" t="n">
        <v>-0.000465</v>
      </c>
    </row>
    <row r="2663">
      <c r="A2663" t="inlineStr">
        <is>
          <t>QIS</t>
        </is>
      </c>
      <c r="B2663" t="inlineStr">
        <is>
          <t>EURHUF,Call,395.1706027145213,19/11/2025,17/10/2025</t>
        </is>
      </c>
      <c r="C2663" t="inlineStr">
        <is>
          <t>EURHUF,Call,395.1706027145213,19/11/2025,17/10/2025</t>
        </is>
      </c>
      <c r="G2663" s="1" t="n">
        <v>-4722.712242238808</v>
      </c>
      <c r="H2663" s="1" t="n">
        <v>0.0042999766390761</v>
      </c>
      <c r="K2663" s="4" t="n">
        <v>82623754.09</v>
      </c>
      <c r="L2663" s="5" t="n">
        <v>4375001</v>
      </c>
      <c r="M2663" s="6" t="n">
        <v>18.885425</v>
      </c>
      <c r="AB2663" s="8" t="inlineStr">
        <is>
          <t>QISSwaps</t>
        </is>
      </c>
      <c r="AG2663" t="n">
        <v>-0.000465</v>
      </c>
    </row>
    <row r="2664">
      <c r="A2664" t="inlineStr">
        <is>
          <t>QIS</t>
        </is>
      </c>
      <c r="B2664" t="inlineStr">
        <is>
          <t>EURHUF,Call,395.17334878626394,10/11/2025,08/10/2025</t>
        </is>
      </c>
      <c r="C2664" t="inlineStr">
        <is>
          <t>EURHUF,Call,395.17334878626394,10/11/2025,08/10/2025</t>
        </is>
      </c>
      <c r="G2664" s="1" t="n">
        <v>-4746.394487421073</v>
      </c>
      <c r="H2664" s="1" t="n">
        <v>0.0028715425282973</v>
      </c>
      <c r="K2664" s="4" t="n">
        <v>82623754.09</v>
      </c>
      <c r="L2664" s="5" t="n">
        <v>4375001</v>
      </c>
      <c r="M2664" s="6" t="n">
        <v>18.885425</v>
      </c>
      <c r="AB2664" s="8" t="inlineStr">
        <is>
          <t>QISSwaps</t>
        </is>
      </c>
      <c r="AG2664" t="n">
        <v>-0.000465</v>
      </c>
    </row>
    <row r="2665">
      <c r="A2665" t="inlineStr">
        <is>
          <t>QIS</t>
        </is>
      </c>
      <c r="B2665" t="inlineStr">
        <is>
          <t>EURHUF,Call,395.23023746048864,17/10/2025,18/09/2025</t>
        </is>
      </c>
      <c r="C2665" t="inlineStr">
        <is>
          <t>EURHUF,Call,395.23023746048864,17/10/2025,18/09/2025</t>
        </is>
      </c>
      <c r="G2665" s="1" t="n">
        <v>-4042.541921851095</v>
      </c>
      <c r="K2665" s="4" t="n">
        <v>82623754.09</v>
      </c>
      <c r="L2665" s="5" t="n">
        <v>4375001</v>
      </c>
      <c r="M2665" s="6" t="n">
        <v>18.885425</v>
      </c>
      <c r="AB2665" s="8" t="inlineStr">
        <is>
          <t>QISSwaps</t>
        </is>
      </c>
      <c r="AG2665" t="n">
        <v>-0.000465</v>
      </c>
    </row>
    <row r="2666">
      <c r="A2666" t="inlineStr">
        <is>
          <t>QIS</t>
        </is>
      </c>
      <c r="B2666" t="inlineStr">
        <is>
          <t>EURHUF,Call,395.3890128153322,28/10/2025,25/09/2025</t>
        </is>
      </c>
      <c r="C2666" t="inlineStr">
        <is>
          <t>EURHUF,Call,395.3890128153322,28/10/2025,25/09/2025</t>
        </is>
      </c>
      <c r="G2666" s="1" t="n">
        <v>-4623.328008449925</v>
      </c>
      <c r="H2666" s="1" t="n">
        <v>0.0009496835576225</v>
      </c>
      <c r="K2666" s="4" t="n">
        <v>82623754.09</v>
      </c>
      <c r="L2666" s="5" t="n">
        <v>4375001</v>
      </c>
      <c r="M2666" s="6" t="n">
        <v>18.885425</v>
      </c>
      <c r="AB2666" s="8" t="inlineStr">
        <is>
          <t>QISSwaps</t>
        </is>
      </c>
      <c r="AG2666" t="n">
        <v>-0.000465</v>
      </c>
    </row>
    <row r="2667">
      <c r="A2667" t="inlineStr">
        <is>
          <t>QIS</t>
        </is>
      </c>
      <c r="B2667" t="inlineStr">
        <is>
          <t>EURHUF,Call,395.4361939366985,14/11/2025,14/10/2025</t>
        </is>
      </c>
      <c r="C2667" t="inlineStr">
        <is>
          <t>EURHUF,Call,395.4361939366985,14/11/2025,14/10/2025</t>
        </is>
      </c>
      <c r="G2667" s="1" t="n">
        <v>-4836.868609692189</v>
      </c>
      <c r="H2667" s="1" t="n">
        <v>0.003567253643725</v>
      </c>
      <c r="K2667" s="4" t="n">
        <v>82623754.09</v>
      </c>
      <c r="L2667" s="5" t="n">
        <v>4375001</v>
      </c>
      <c r="M2667" s="6" t="n">
        <v>18.885425</v>
      </c>
      <c r="AB2667" s="8" t="inlineStr">
        <is>
          <t>QISSwaps</t>
        </is>
      </c>
      <c r="AG2667" t="n">
        <v>-0.000465</v>
      </c>
    </row>
    <row r="2668">
      <c r="A2668" t="inlineStr">
        <is>
          <t>QIS</t>
        </is>
      </c>
      <c r="B2668" t="inlineStr">
        <is>
          <t>EURHUF,Call,395.44753980614735,03/11/2025,01/10/2025</t>
        </is>
      </c>
      <c r="C2668" t="inlineStr">
        <is>
          <t>EURHUF,Call,395.44753980614735,03/11/2025,01/10/2025</t>
        </is>
      </c>
      <c r="G2668" s="1" t="n">
        <v>-4517.157105328743</v>
      </c>
      <c r="H2668" s="1" t="n">
        <v>0.0017531580653783</v>
      </c>
      <c r="K2668" s="4" t="n">
        <v>82623754.09</v>
      </c>
      <c r="L2668" s="5" t="n">
        <v>4375001</v>
      </c>
      <c r="M2668" s="6" t="n">
        <v>18.885425</v>
      </c>
      <c r="AB2668" s="8" t="inlineStr">
        <is>
          <t>QISSwaps</t>
        </is>
      </c>
      <c r="AG2668" t="n">
        <v>-0.000465</v>
      </c>
    </row>
    <row r="2669">
      <c r="A2669" t="inlineStr">
        <is>
          <t>QIS</t>
        </is>
      </c>
      <c r="B2669" t="inlineStr">
        <is>
          <t>EURHUF,Call,395.4635457728639,06/11/2025,06/10/2025</t>
        </is>
      </c>
      <c r="C2669" t="inlineStr">
        <is>
          <t>EURHUF,Call,395.4635457728639,06/11/2025,06/10/2025</t>
        </is>
      </c>
      <c r="G2669" s="1" t="n">
        <v>-4470.707621823701</v>
      </c>
      <c r="H2669" s="1" t="n">
        <v>0.0023533629737985</v>
      </c>
      <c r="K2669" s="4" t="n">
        <v>82623754.09</v>
      </c>
      <c r="L2669" s="5" t="n">
        <v>4375001</v>
      </c>
      <c r="M2669" s="6" t="n">
        <v>18.885425</v>
      </c>
      <c r="AB2669" s="8" t="inlineStr">
        <is>
          <t>QISSwaps</t>
        </is>
      </c>
      <c r="AG2669" t="n">
        <v>-0.000465</v>
      </c>
    </row>
    <row r="2670">
      <c r="A2670" t="inlineStr">
        <is>
          <t>QIS</t>
        </is>
      </c>
      <c r="B2670" t="inlineStr">
        <is>
          <t>EURHUF,Call,395.5086979628256,29/10/2025,26/09/2025</t>
        </is>
      </c>
      <c r="C2670" t="inlineStr">
        <is>
          <t>EURHUF,Call,395.5086979628256,29/10/2025,26/09/2025</t>
        </is>
      </c>
      <c r="G2670" s="1" t="n">
        <v>-4685.544393361592</v>
      </c>
      <c r="H2670" s="1" t="n">
        <v>0.0011070554711763</v>
      </c>
      <c r="K2670" s="4" t="n">
        <v>82623754.09</v>
      </c>
      <c r="L2670" s="5" t="n">
        <v>4375001</v>
      </c>
      <c r="M2670" s="6" t="n">
        <v>18.885425</v>
      </c>
      <c r="AB2670" s="8" t="inlineStr">
        <is>
          <t>QISSwaps</t>
        </is>
      </c>
      <c r="AG2670" t="n">
        <v>-0.000465</v>
      </c>
    </row>
    <row r="2671">
      <c r="A2671" t="inlineStr">
        <is>
          <t>QIS</t>
        </is>
      </c>
      <c r="B2671" t="inlineStr">
        <is>
          <t>EURHUF,Call,395.5668603883746,27/10/2025,24/09/2025</t>
        </is>
      </c>
      <c r="C2671" t="inlineStr">
        <is>
          <t>EURHUF,Call,395.5668603883746,27/10/2025,24/09/2025</t>
        </is>
      </c>
      <c r="G2671" s="1" t="n">
        <v>-4472.759280295738</v>
      </c>
      <c r="H2671" s="1" t="n">
        <v>0.0007189526851233</v>
      </c>
      <c r="K2671" s="4" t="n">
        <v>82623754.09</v>
      </c>
      <c r="L2671" s="5" t="n">
        <v>4375001</v>
      </c>
      <c r="M2671" s="6" t="n">
        <v>18.885425</v>
      </c>
      <c r="AB2671" s="8" t="inlineStr">
        <is>
          <t>QISSwaps</t>
        </is>
      </c>
      <c r="AG2671" t="n">
        <v>-0.000465</v>
      </c>
    </row>
    <row r="2672">
      <c r="A2672" t="inlineStr">
        <is>
          <t>QIS</t>
        </is>
      </c>
      <c r="B2672" t="inlineStr">
        <is>
          <t>EURHUF,Call,395.576814456237,20/10/2025,19/09/2025</t>
        </is>
      </c>
      <c r="C2672" t="inlineStr">
        <is>
          <t>EURHUF,Call,395.576814456237,20/10/2025,19/09/2025</t>
        </is>
      </c>
      <c r="G2672" s="1" t="n">
        <v>-4098.325759263828</v>
      </c>
      <c r="H2672" s="1" t="n">
        <v>2.641243868626151e-05</v>
      </c>
      <c r="K2672" s="4" t="n">
        <v>82623754.09</v>
      </c>
      <c r="L2672" s="5" t="n">
        <v>4375001</v>
      </c>
      <c r="M2672" s="6" t="n">
        <v>18.885425</v>
      </c>
      <c r="AB2672" s="8" t="inlineStr">
        <is>
          <t>QISSwaps</t>
        </is>
      </c>
      <c r="AG2672" t="n">
        <v>-0.000465</v>
      </c>
    </row>
    <row r="2673">
      <c r="A2673" t="inlineStr">
        <is>
          <t>QIS</t>
        </is>
      </c>
      <c r="B2673" t="inlineStr">
        <is>
          <t>EURHUF,Call,395.66217136938417,21/10/2025,22/09/2025</t>
        </is>
      </c>
      <c r="C2673" t="inlineStr">
        <is>
          <t>EURHUF,Call,395.66217136938417,21/10/2025,22/09/2025</t>
        </is>
      </c>
      <c r="G2673" s="1" t="n">
        <v>-4068.104293451094</v>
      </c>
      <c r="H2673" s="1" t="n">
        <v>0.0001071946075843</v>
      </c>
      <c r="K2673" s="4" t="n">
        <v>82623754.09</v>
      </c>
      <c r="L2673" s="5" t="n">
        <v>4375001</v>
      </c>
      <c r="M2673" s="6" t="n">
        <v>18.885425</v>
      </c>
      <c r="AB2673" s="8" t="inlineStr">
        <is>
          <t>QISSwaps</t>
        </is>
      </c>
      <c r="AG2673" t="n">
        <v>-0.000465</v>
      </c>
    </row>
    <row r="2674">
      <c r="A2674" t="inlineStr">
        <is>
          <t>QIS</t>
        </is>
      </c>
      <c r="B2674" t="inlineStr">
        <is>
          <t>EURHUF,Call,395.7835857094496,18/11/2025,16/10/2025</t>
        </is>
      </c>
      <c r="C2674" t="inlineStr">
        <is>
          <t>EURHUF,Call,395.7835857094496,18/11/2025,16/10/2025</t>
        </is>
      </c>
      <c r="G2674" s="1" t="n">
        <v>-4603.310438202163</v>
      </c>
      <c r="H2674" s="1" t="n">
        <v>0.0037421768189793</v>
      </c>
      <c r="K2674" s="4" t="n">
        <v>82623754.09</v>
      </c>
      <c r="L2674" s="5" t="n">
        <v>4375001</v>
      </c>
      <c r="M2674" s="6" t="n">
        <v>18.885425</v>
      </c>
      <c r="AB2674" s="8" t="inlineStr">
        <is>
          <t>QISSwaps</t>
        </is>
      </c>
      <c r="AG2674" t="n">
        <v>-0.000465</v>
      </c>
    </row>
    <row r="2675">
      <c r="A2675" t="inlineStr">
        <is>
          <t>QIS</t>
        </is>
      </c>
      <c r="B2675" t="inlineStr">
        <is>
          <t>EURHUF,Call,395.8162149497541,13/11/2025,10/10/2025</t>
        </is>
      </c>
      <c r="C2675" t="inlineStr">
        <is>
          <t>EURHUF,Call,395.8162149497541,13/11/2025,10/10/2025</t>
        </is>
      </c>
      <c r="G2675" s="1" t="n">
        <v>-4715.738582129441</v>
      </c>
      <c r="H2675" s="1" t="n">
        <v>0.0031740580054184</v>
      </c>
      <c r="K2675" s="4" t="n">
        <v>82623754.09</v>
      </c>
      <c r="L2675" s="5" t="n">
        <v>4375001</v>
      </c>
      <c r="M2675" s="6" t="n">
        <v>18.885425</v>
      </c>
      <c r="AB2675" s="8" t="inlineStr">
        <is>
          <t>QISSwaps</t>
        </is>
      </c>
      <c r="AG2675" t="n">
        <v>-0.000465</v>
      </c>
    </row>
    <row r="2676">
      <c r="A2676" t="inlineStr">
        <is>
          <t>QIS</t>
        </is>
      </c>
      <c r="B2676" t="inlineStr">
        <is>
          <t>EURHUF,Call,395.8208184442878,22/10/2025,23/09/2025</t>
        </is>
      </c>
      <c r="C2676" t="inlineStr">
        <is>
          <t>EURHUF,Call,395.8208184442878,22/10/2025,23/09/2025</t>
        </is>
      </c>
      <c r="G2676" s="1" t="n">
        <v>-3998.820943087461</v>
      </c>
      <c r="H2676" s="1" t="n">
        <v>0.0002085132580966</v>
      </c>
      <c r="K2676" s="4" t="n">
        <v>82623754.09</v>
      </c>
      <c r="L2676" s="5" t="n">
        <v>4375001</v>
      </c>
      <c r="M2676" s="6" t="n">
        <v>18.885425</v>
      </c>
      <c r="AB2676" s="8" t="inlineStr">
        <is>
          <t>QISSwaps</t>
        </is>
      </c>
      <c r="AG2676" t="n">
        <v>-0.000465</v>
      </c>
    </row>
    <row r="2677">
      <c r="A2677" t="inlineStr">
        <is>
          <t>QIS</t>
        </is>
      </c>
      <c r="B2677" t="inlineStr">
        <is>
          <t>EURHUF,Call,395.83048238769214,05/11/2025,03/10/2025</t>
        </is>
      </c>
      <c r="C2677" t="inlineStr">
        <is>
          <t>EURHUF,Call,395.83048238769214,05/11/2025,03/10/2025</t>
        </is>
      </c>
      <c r="G2677" s="1" t="n">
        <v>-4482.993359698007</v>
      </c>
      <c r="H2677" s="1" t="n">
        <v>0.0019591054031711</v>
      </c>
      <c r="K2677" s="4" t="n">
        <v>82623754.09</v>
      </c>
      <c r="L2677" s="5" t="n">
        <v>4375001</v>
      </c>
      <c r="M2677" s="6" t="n">
        <v>18.885425</v>
      </c>
      <c r="AB2677" s="8" t="inlineStr">
        <is>
          <t>QISSwaps</t>
        </is>
      </c>
      <c r="AG2677" t="n">
        <v>-0.000465</v>
      </c>
    </row>
    <row r="2678">
      <c r="A2678" t="inlineStr">
        <is>
          <t>QIS</t>
        </is>
      </c>
      <c r="B2678" t="inlineStr">
        <is>
          <t>EURHUF,Call,395.8453006708552,17/11/2025,15/10/2025</t>
        </is>
      </c>
      <c r="C2678" t="inlineStr">
        <is>
          <t>EURHUF,Call,395.8453006708552,17/11/2025,15/10/2025</t>
        </is>
      </c>
      <c r="G2678" s="1" t="n">
        <v>-4732.288426732707</v>
      </c>
      <c r="H2678" s="1" t="n">
        <v>0.0035246814133423</v>
      </c>
      <c r="K2678" s="4" t="n">
        <v>82623754.09</v>
      </c>
      <c r="L2678" s="5" t="n">
        <v>4375001</v>
      </c>
      <c r="M2678" s="6" t="n">
        <v>18.885425</v>
      </c>
      <c r="AB2678" s="8" t="inlineStr">
        <is>
          <t>QISSwaps</t>
        </is>
      </c>
      <c r="AG2678" t="n">
        <v>-0.000465</v>
      </c>
    </row>
    <row r="2679">
      <c r="A2679" t="inlineStr">
        <is>
          <t>QIS</t>
        </is>
      </c>
      <c r="B2679" t="inlineStr">
        <is>
          <t>EURHUF,Call,395.8473139996853,04/11/2025,02/10/2025</t>
        </is>
      </c>
      <c r="C2679" t="inlineStr">
        <is>
          <t>EURHUF,Call,395.8473139996853,04/11/2025,02/10/2025</t>
        </is>
      </c>
      <c r="G2679" s="1" t="n">
        <v>-4506.687955891844</v>
      </c>
      <c r="H2679" s="1" t="n">
        <v>0.0017783731850782</v>
      </c>
      <c r="K2679" s="4" t="n">
        <v>82623754.09</v>
      </c>
      <c r="L2679" s="5" t="n">
        <v>4375001</v>
      </c>
      <c r="M2679" s="6" t="n">
        <v>18.885425</v>
      </c>
      <c r="AB2679" s="8" t="inlineStr">
        <is>
          <t>QISSwaps</t>
        </is>
      </c>
      <c r="AG2679" t="n">
        <v>-0.000465</v>
      </c>
    </row>
    <row r="2680">
      <c r="A2680" t="inlineStr">
        <is>
          <t>QIS</t>
        </is>
      </c>
      <c r="B2680" t="inlineStr">
        <is>
          <t>EURHUF,Call,395.97054062037415,07/11/2025,07/10/2025</t>
        </is>
      </c>
      <c r="C2680" t="inlineStr">
        <is>
          <t>EURHUF,Call,395.97054062037415,07/11/2025,07/10/2025</t>
        </is>
      </c>
      <c r="G2680" s="1" t="n">
        <v>-4858.918186860146</v>
      </c>
      <c r="H2680" s="1" t="n">
        <v>0.0023434170843926</v>
      </c>
      <c r="K2680" s="4" t="n">
        <v>82623754.09</v>
      </c>
      <c r="L2680" s="5" t="n">
        <v>4375001</v>
      </c>
      <c r="M2680" s="6" t="n">
        <v>18.885425</v>
      </c>
      <c r="AB2680" s="8" t="inlineStr">
        <is>
          <t>QISSwaps</t>
        </is>
      </c>
      <c r="AG2680" t="n">
        <v>-0.000465</v>
      </c>
    </row>
    <row r="2681">
      <c r="A2681" t="inlineStr">
        <is>
          <t>QIS</t>
        </is>
      </c>
      <c r="B2681" t="inlineStr">
        <is>
          <t>EURHUF,Call,395.98140862643226,12/11/2025,09/10/2025</t>
        </is>
      </c>
      <c r="C2681" t="inlineStr">
        <is>
          <t>EURHUF,Call,395.98140862643226,12/11/2025,09/10/2025</t>
        </is>
      </c>
      <c r="G2681" s="1" t="n">
        <v>-4793.072905635154</v>
      </c>
      <c r="H2681" s="1" t="n">
        <v>0.0028414969971265</v>
      </c>
      <c r="K2681" s="4" t="n">
        <v>82623754.09</v>
      </c>
      <c r="L2681" s="5" t="n">
        <v>4375001</v>
      </c>
      <c r="M2681" s="6" t="n">
        <v>18.885425</v>
      </c>
      <c r="AB2681" s="8" t="inlineStr">
        <is>
          <t>QISSwaps</t>
        </is>
      </c>
      <c r="AG2681" t="n">
        <v>-0.000465</v>
      </c>
    </row>
    <row r="2682">
      <c r="A2682" t="inlineStr">
        <is>
          <t>QIS</t>
        </is>
      </c>
      <c r="B2682" t="inlineStr">
        <is>
          <t>EURHUF,Call,395.9952754794153,30/10/2025,29/09/2025</t>
        </is>
      </c>
      <c r="C2682" t="inlineStr">
        <is>
          <t>EURHUF,Call,395.9952754794153,30/10/2025,29/09/2025</t>
        </is>
      </c>
      <c r="G2682" s="1" t="n">
        <v>-4560.269482208266</v>
      </c>
      <c r="H2682" s="1" t="n">
        <v>0.0011953045341576</v>
      </c>
      <c r="K2682" s="4" t="n">
        <v>82623754.09</v>
      </c>
      <c r="L2682" s="5" t="n">
        <v>4375001</v>
      </c>
      <c r="M2682" s="6" t="n">
        <v>18.885425</v>
      </c>
      <c r="AB2682" s="8" t="inlineStr">
        <is>
          <t>QISSwaps</t>
        </is>
      </c>
      <c r="AG2682" t="n">
        <v>-0.000465</v>
      </c>
    </row>
    <row r="2683">
      <c r="A2683" t="inlineStr">
        <is>
          <t>QIS</t>
        </is>
      </c>
      <c r="B2683" t="inlineStr">
        <is>
          <t>EURHUF,Call,396.0453621218713,31/10/2025,30/09/2025</t>
        </is>
      </c>
      <c r="C2683" t="inlineStr">
        <is>
          <t>EURHUF,Call,396.0453621218713,31/10/2025,30/09/2025</t>
        </is>
      </c>
      <c r="G2683" s="1" t="n">
        <v>-4543.822726603183</v>
      </c>
      <c r="H2683" s="1" t="n">
        <v>0.0013718889725074</v>
      </c>
      <c r="K2683" s="4" t="n">
        <v>82623754.09</v>
      </c>
      <c r="L2683" s="5" t="n">
        <v>4375001</v>
      </c>
      <c r="M2683" s="6" t="n">
        <v>18.885425</v>
      </c>
      <c r="AB2683" s="8" t="inlineStr">
        <is>
          <t>QISSwaps</t>
        </is>
      </c>
      <c r="AG2683" t="n">
        <v>-0.000465</v>
      </c>
    </row>
    <row r="2684">
      <c r="A2684" t="inlineStr">
        <is>
          <t>QIS</t>
        </is>
      </c>
      <c r="B2684" t="inlineStr">
        <is>
          <t>EURHUF,Call,396.1063194947514,17/10/2025,18/09/2025</t>
        </is>
      </c>
      <c r="C2684" t="inlineStr">
        <is>
          <t>EURHUF,Call,396.1063194947514,17/10/2025,18/09/2025</t>
        </is>
      </c>
      <c r="G2684" s="1" t="n">
        <v>-4024.679637718517</v>
      </c>
      <c r="K2684" s="4" t="n">
        <v>82623754.09</v>
      </c>
      <c r="L2684" s="5" t="n">
        <v>4375001</v>
      </c>
      <c r="M2684" s="6" t="n">
        <v>18.885425</v>
      </c>
      <c r="AB2684" s="8" t="inlineStr">
        <is>
          <t>QISSwaps</t>
        </is>
      </c>
      <c r="AG2684" t="n">
        <v>-0.000465</v>
      </c>
    </row>
    <row r="2685">
      <c r="A2685" t="inlineStr">
        <is>
          <t>QIS</t>
        </is>
      </c>
      <c r="B2685" t="inlineStr">
        <is>
          <t>EURHUF,Call,396.185808110037,10/11/2025,08/10/2025</t>
        </is>
      </c>
      <c r="C2685" t="inlineStr">
        <is>
          <t>EURHUF,Call,396.185808110037,10/11/2025,08/10/2025</t>
        </is>
      </c>
      <c r="G2685" s="1" t="n">
        <v>-4722.166506772625</v>
      </c>
      <c r="H2685" s="1" t="n">
        <v>0.0023972204512325</v>
      </c>
      <c r="K2685" s="4" t="n">
        <v>82623754.09</v>
      </c>
      <c r="L2685" s="5" t="n">
        <v>4375001</v>
      </c>
      <c r="M2685" s="6" t="n">
        <v>18.885425</v>
      </c>
      <c r="AB2685" s="8" t="inlineStr">
        <is>
          <t>QISSwaps</t>
        </is>
      </c>
      <c r="AG2685" t="n">
        <v>-0.000465</v>
      </c>
    </row>
    <row r="2686">
      <c r="A2686" t="inlineStr">
        <is>
          <t>QIS</t>
        </is>
      </c>
      <c r="B2686" t="inlineStr">
        <is>
          <t>EURHUF,Call,396.1903290755787,19/11/2025,17/10/2025</t>
        </is>
      </c>
      <c r="C2686" t="inlineStr">
        <is>
          <t>EURHUF,Call,396.1903290755787,19/11/2025,17/10/2025</t>
        </is>
      </c>
      <c r="G2686" s="1" t="n">
        <v>-4698.432616025863</v>
      </c>
      <c r="H2686" s="1" t="n">
        <v>0.0036967001505631</v>
      </c>
      <c r="K2686" s="4" t="n">
        <v>82623754.09</v>
      </c>
      <c r="L2686" s="5" t="n">
        <v>4375001</v>
      </c>
      <c r="M2686" s="6" t="n">
        <v>18.885425</v>
      </c>
      <c r="AB2686" s="8" t="inlineStr">
        <is>
          <t>QISSwaps</t>
        </is>
      </c>
      <c r="AG2686" t="n">
        <v>-0.000465</v>
      </c>
    </row>
    <row r="2687">
      <c r="A2687" t="inlineStr">
        <is>
          <t>QIS</t>
        </is>
      </c>
      <c r="B2687" t="inlineStr">
        <is>
          <t>EURHUF,Call,396.3814792189006,28/10/2025,25/09/2025</t>
        </is>
      </c>
      <c r="C2687" t="inlineStr">
        <is>
          <t>EURHUF,Call,396.3814792189006,28/10/2025,25/09/2025</t>
        </is>
      </c>
      <c r="G2687" s="1" t="n">
        <v>-4600.205064600831</v>
      </c>
      <c r="H2687" s="1" t="n">
        <v>0.0007063530559405</v>
      </c>
      <c r="K2687" s="4" t="n">
        <v>82623754.09</v>
      </c>
      <c r="L2687" s="5" t="n">
        <v>4375001</v>
      </c>
      <c r="M2687" s="6" t="n">
        <v>18.885425</v>
      </c>
      <c r="AB2687" s="8" t="inlineStr">
        <is>
          <t>QISSwaps</t>
        </is>
      </c>
      <c r="AG2687" t="n">
        <v>-0.000465</v>
      </c>
    </row>
    <row r="2688">
      <c r="A2688" t="inlineStr">
        <is>
          <t>QIS</t>
        </is>
      </c>
      <c r="B2688" t="inlineStr">
        <is>
          <t>EURHUF,Call,396.42118750535525,03/11/2025,01/10/2025</t>
        </is>
      </c>
      <c r="C2688" t="inlineStr">
        <is>
          <t>EURHUF,Call,396.42118750535525,03/11/2025,01/10/2025</t>
        </is>
      </c>
      <c r="G2688" s="1" t="n">
        <v>-4494.995229710519</v>
      </c>
      <c r="H2688" s="1" t="n">
        <v>0.0014147207645287</v>
      </c>
      <c r="K2688" s="4" t="n">
        <v>82623754.09</v>
      </c>
      <c r="L2688" s="5" t="n">
        <v>4375001</v>
      </c>
      <c r="M2688" s="6" t="n">
        <v>18.885425</v>
      </c>
      <c r="AB2688" s="8" t="inlineStr">
        <is>
          <t>QISSwaps</t>
        </is>
      </c>
      <c r="AG2688" t="n">
        <v>-0.000465</v>
      </c>
    </row>
    <row r="2689">
      <c r="A2689" t="inlineStr">
        <is>
          <t>QIS</t>
        </is>
      </c>
      <c r="B2689" t="inlineStr">
        <is>
          <t>EURHUF,Call,396.4270838927569,06/11/2025,06/10/2025</t>
        </is>
      </c>
      <c r="C2689" t="inlineStr">
        <is>
          <t>EURHUF,Call,396.4270838927569,06/11/2025,06/10/2025</t>
        </is>
      </c>
      <c r="G2689" s="1" t="n">
        <v>-4449.001424935233</v>
      </c>
      <c r="H2689" s="1" t="n">
        <v>0.0019575509779105</v>
      </c>
      <c r="K2689" s="4" t="n">
        <v>82623754.09</v>
      </c>
      <c r="L2689" s="5" t="n">
        <v>4375001</v>
      </c>
      <c r="M2689" s="6" t="n">
        <v>18.885425</v>
      </c>
      <c r="AB2689" s="8" t="inlineStr">
        <is>
          <t>QISSwaps</t>
        </is>
      </c>
      <c r="AG2689" t="n">
        <v>-0.000465</v>
      </c>
    </row>
    <row r="2690">
      <c r="A2690" t="inlineStr">
        <is>
          <t>QIS</t>
        </is>
      </c>
      <c r="B2690" t="inlineStr">
        <is>
          <t>EURHUF,Call,396.46210916012353,20/10/2025,19/09/2025</t>
        </is>
      </c>
      <c r="C2690" t="inlineStr">
        <is>
          <t>EURHUF,Call,396.46210916012353,20/10/2025,19/09/2025</t>
        </is>
      </c>
      <c r="G2690" s="1" t="n">
        <v>-4080.04317883537</v>
      </c>
      <c r="H2690" s="1" t="n">
        <v>9.244554035132323e-06</v>
      </c>
      <c r="K2690" s="4" t="n">
        <v>82623754.09</v>
      </c>
      <c r="L2690" s="5" t="n">
        <v>4375001</v>
      </c>
      <c r="M2690" s="6" t="n">
        <v>18.885425</v>
      </c>
      <c r="AB2690" s="8" t="inlineStr">
        <is>
          <t>QISSwaps</t>
        </is>
      </c>
      <c r="AG2690" t="n">
        <v>-0.000465</v>
      </c>
    </row>
    <row r="2691">
      <c r="A2691" t="inlineStr">
        <is>
          <t>QIS</t>
        </is>
      </c>
      <c r="B2691" t="inlineStr">
        <is>
          <t>EURHUF,Call,396.4642657413232,14/11/2025,14/10/2025</t>
        </is>
      </c>
      <c r="C2691" t="inlineStr">
        <is>
          <t>EURHUF,Call,396.4642657413232,14/11/2025,14/10/2025</t>
        </is>
      </c>
      <c r="G2691" s="1" t="n">
        <v>-4811.816157905907</v>
      </c>
      <c r="H2691" s="1" t="n">
        <v>0.0030296346858082</v>
      </c>
      <c r="K2691" s="4" t="n">
        <v>82623754.09</v>
      </c>
      <c r="L2691" s="5" t="n">
        <v>4375001</v>
      </c>
      <c r="M2691" s="6" t="n">
        <v>18.885425</v>
      </c>
      <c r="AB2691" s="8" t="inlineStr">
        <is>
          <t>QISSwaps</t>
        </is>
      </c>
      <c r="AG2691" t="n">
        <v>-0.000465</v>
      </c>
    </row>
    <row r="2692">
      <c r="A2692" t="inlineStr">
        <is>
          <t>QIS</t>
        </is>
      </c>
      <c r="B2692" t="inlineStr">
        <is>
          <t>EURHUF,Call,396.5068476338969,29/10/2025,26/09/2025</t>
        </is>
      </c>
      <c r="C2692" t="inlineStr">
        <is>
          <t>EURHUF,Call,396.5068476338969,29/10/2025,26/09/2025</t>
        </is>
      </c>
      <c r="G2692" s="1" t="n">
        <v>-4661.983701085324</v>
      </c>
      <c r="H2692" s="1" t="n">
        <v>0.0008431718986033</v>
      </c>
      <c r="K2692" s="4" t="n">
        <v>82623754.09</v>
      </c>
      <c r="L2692" s="5" t="n">
        <v>4375001</v>
      </c>
      <c r="M2692" s="6" t="n">
        <v>18.885425</v>
      </c>
      <c r="AB2692" s="8" t="inlineStr">
        <is>
          <t>QISSwaps</t>
        </is>
      </c>
      <c r="AG2692" t="n">
        <v>-0.000465</v>
      </c>
    </row>
    <row r="2693">
      <c r="A2693" t="inlineStr">
        <is>
          <t>QIS</t>
        </is>
      </c>
      <c r="B2693" t="inlineStr">
        <is>
          <t>EURHUF,Call,396.534162997352,27/10/2025,24/09/2025</t>
        </is>
      </c>
      <c r="C2693" t="inlineStr">
        <is>
          <t>EURHUF,Call,396.534162997352,27/10/2025,24/09/2025</t>
        </is>
      </c>
      <c r="G2693" s="1" t="n">
        <v>-4450.964261891385</v>
      </c>
      <c r="H2693" s="1" t="n">
        <v>0.0005219280303016</v>
      </c>
      <c r="K2693" s="4" t="n">
        <v>82623754.09</v>
      </c>
      <c r="L2693" s="5" t="n">
        <v>4375001</v>
      </c>
      <c r="M2693" s="6" t="n">
        <v>18.885425</v>
      </c>
      <c r="AB2693" s="8" t="inlineStr">
        <is>
          <t>QISSwaps</t>
        </is>
      </c>
      <c r="AG2693" t="n">
        <v>-0.000465</v>
      </c>
    </row>
    <row r="2694">
      <c r="A2694" t="inlineStr">
        <is>
          <t>QIS</t>
        </is>
      </c>
      <c r="B2694" t="inlineStr">
        <is>
          <t>EURHUF,Call,396.5371459164521,21/10/2025,22/09/2025</t>
        </is>
      </c>
      <c r="C2694" t="inlineStr">
        <is>
          <t>EURHUF,Call,396.5371459164521,21/10/2025,22/09/2025</t>
        </is>
      </c>
      <c r="G2694" s="1" t="n">
        <v>-4050.171241405098</v>
      </c>
      <c r="H2694" s="1" t="n">
        <v>5.547483412360291e-05</v>
      </c>
      <c r="K2694" s="4" t="n">
        <v>82623754.09</v>
      </c>
      <c r="L2694" s="5" t="n">
        <v>4375001</v>
      </c>
      <c r="M2694" s="6" t="n">
        <v>18.885425</v>
      </c>
      <c r="AB2694" s="8" t="inlineStr">
        <is>
          <t>QISSwaps</t>
        </is>
      </c>
      <c r="AG2694" t="n">
        <v>-0.000465</v>
      </c>
    </row>
    <row r="2695">
      <c r="A2695" t="inlineStr">
        <is>
          <t>QIS</t>
        </is>
      </c>
      <c r="B2695" t="inlineStr">
        <is>
          <t>EURHUF,Call,396.68776003191095,22/10/2025,23/09/2025</t>
        </is>
      </c>
      <c r="C2695" t="inlineStr">
        <is>
          <t>EURHUF,Call,396.68776003191095,22/10/2025,23/09/2025</t>
        </is>
      </c>
      <c r="G2695" s="1" t="n">
        <v>-3981.361589275777</v>
      </c>
      <c r="H2695" s="1" t="n">
        <v>0.0001283589905846</v>
      </c>
      <c r="K2695" s="4" t="n">
        <v>82623754.09</v>
      </c>
      <c r="L2695" s="5" t="n">
        <v>4375001</v>
      </c>
      <c r="M2695" s="6" t="n">
        <v>18.885425</v>
      </c>
      <c r="AB2695" s="8" t="inlineStr">
        <is>
          <t>QISSwaps</t>
        </is>
      </c>
      <c r="AG2695" t="n">
        <v>-0.000465</v>
      </c>
    </row>
    <row r="2696">
      <c r="A2696" t="inlineStr">
        <is>
          <t>QIS</t>
        </is>
      </c>
      <c r="B2696" t="inlineStr">
        <is>
          <t>EURHUF,Call,396.7724669225992,18/11/2025,16/10/2025</t>
        </is>
      </c>
      <c r="C2696" t="inlineStr">
        <is>
          <t>EURHUF,Call,396.7724669225992,18/11/2025,16/10/2025</t>
        </is>
      </c>
      <c r="G2696" s="1" t="n">
        <v>-4580.393250511294</v>
      </c>
      <c r="H2696" s="1" t="n">
        <v>0.0032257708491891</v>
      </c>
      <c r="K2696" s="4" t="n">
        <v>82623754.09</v>
      </c>
      <c r="L2696" s="5" t="n">
        <v>4375001</v>
      </c>
      <c r="M2696" s="6" t="n">
        <v>18.885425</v>
      </c>
      <c r="AB2696" s="8" t="inlineStr">
        <is>
          <t>QISSwaps</t>
        </is>
      </c>
      <c r="AG2696" t="n">
        <v>-0.000465</v>
      </c>
    </row>
    <row r="2697">
      <c r="A2697" t="inlineStr">
        <is>
          <t>QIS</t>
        </is>
      </c>
      <c r="B2697" t="inlineStr">
        <is>
          <t>EURHUF,Call,396.7944575247492,05/11/2025,03/10/2025</t>
        </is>
      </c>
      <c r="C2697" t="inlineStr">
        <is>
          <t>EURHUF,Call,396.7944575247492,05/11/2025,03/10/2025</t>
        </is>
      </c>
      <c r="G2697" s="1" t="n">
        <v>-4461.237789664436</v>
      </c>
      <c r="H2697" s="1" t="n">
        <v>0.0016145968505724</v>
      </c>
      <c r="K2697" s="4" t="n">
        <v>82623754.09</v>
      </c>
      <c r="L2697" s="5" t="n">
        <v>4375001</v>
      </c>
      <c r="M2697" s="6" t="n">
        <v>18.885425</v>
      </c>
      <c r="AB2697" s="8" t="inlineStr">
        <is>
          <t>QISSwaps</t>
        </is>
      </c>
      <c r="AG2697" t="n">
        <v>-0.000465</v>
      </c>
    </row>
    <row r="2698">
      <c r="A2698" t="inlineStr">
        <is>
          <t>QIS</t>
        </is>
      </c>
      <c r="B2698" t="inlineStr">
        <is>
          <t>EURHUF,Call,396.82149394182807,04/11/2025,02/10/2025</t>
        </is>
      </c>
      <c r="C2698" t="inlineStr">
        <is>
          <t>EURHUF,Call,396.82149394182807,04/11/2025,02/10/2025</t>
        </is>
      </c>
      <c r="G2698" s="1" t="n">
        <v>-4484.587661184053</v>
      </c>
      <c r="H2698" s="1" t="n">
        <v>0.0014482518705299</v>
      </c>
      <c r="K2698" s="4" t="n">
        <v>82623754.09</v>
      </c>
      <c r="L2698" s="5" t="n">
        <v>4375001</v>
      </c>
      <c r="M2698" s="6" t="n">
        <v>18.885425</v>
      </c>
      <c r="AB2698" s="8" t="inlineStr">
        <is>
          <t>QISSwaps</t>
        </is>
      </c>
      <c r="AG2698" t="n">
        <v>-0.000465</v>
      </c>
    </row>
    <row r="2699">
      <c r="A2699" t="inlineStr">
        <is>
          <t>QIS</t>
        </is>
      </c>
      <c r="B2699" t="inlineStr">
        <is>
          <t>EURHUF,Call,396.8215556533942,13/11/2025,10/10/2025</t>
        </is>
      </c>
      <c r="C2699" t="inlineStr">
        <is>
          <t>EURHUF,Call,396.8215556533942,13/11/2025,10/10/2025</t>
        </is>
      </c>
      <c r="G2699" s="1" t="n">
        <v>-4691.874362297903</v>
      </c>
      <c r="H2699" s="1" t="n">
        <v>0.0026965198252106</v>
      </c>
      <c r="K2699" s="4" t="n">
        <v>82623754.09</v>
      </c>
      <c r="L2699" s="5" t="n">
        <v>4375001</v>
      </c>
      <c r="M2699" s="6" t="n">
        <v>18.885425</v>
      </c>
      <c r="AB2699" s="8" t="inlineStr">
        <is>
          <t>QISSwaps</t>
        </is>
      </c>
      <c r="AG2699" t="n">
        <v>-0.000465</v>
      </c>
    </row>
    <row r="2700">
      <c r="A2700" t="inlineStr">
        <is>
          <t>QIS</t>
        </is>
      </c>
      <c r="B2700" t="inlineStr">
        <is>
          <t>EURHUF,Call,396.85016967294996,17/11/2025,15/10/2025</t>
        </is>
      </c>
      <c r="C2700" t="inlineStr">
        <is>
          <t>EURHUF,Call,396.85016967294996,17/11/2025,15/10/2025</t>
        </is>
      </c>
      <c r="G2700" s="1" t="n">
        <v>-4708.35340138376</v>
      </c>
      <c r="H2700" s="1" t="n">
        <v>0.003020114284926</v>
      </c>
      <c r="K2700" s="4" t="n">
        <v>82623754.09</v>
      </c>
      <c r="L2700" s="5" t="n">
        <v>4375001</v>
      </c>
      <c r="M2700" s="6" t="n">
        <v>18.885425</v>
      </c>
      <c r="AB2700" s="8" t="inlineStr">
        <is>
          <t>QISSwaps</t>
        </is>
      </c>
      <c r="AG2700" t="n">
        <v>-0.000465</v>
      </c>
    </row>
    <row r="2701">
      <c r="A2701" t="inlineStr">
        <is>
          <t>QIS</t>
        </is>
      </c>
      <c r="B2701" t="inlineStr">
        <is>
          <t>EURHUF,Call,396.97294457921925,30/10/2025,29/09/2025</t>
        </is>
      </c>
      <c r="C2701" t="inlineStr">
        <is>
          <t>EURHUF,Call,396.97294457921925,30/10/2025,29/09/2025</t>
        </is>
      </c>
      <c r="G2701" s="1" t="n">
        <v>-4537.83498393416</v>
      </c>
      <c r="H2701" s="1" t="n">
        <v>0.0009328006380717999</v>
      </c>
      <c r="K2701" s="4" t="n">
        <v>82623754.09</v>
      </c>
      <c r="L2701" s="5" t="n">
        <v>4375001</v>
      </c>
      <c r="M2701" s="6" t="n">
        <v>18.885425</v>
      </c>
      <c r="AB2701" s="8" t="inlineStr">
        <is>
          <t>QISSwaps</t>
        </is>
      </c>
      <c r="AG2701" t="n">
        <v>-0.000465</v>
      </c>
    </row>
    <row r="2702">
      <c r="A2702" t="inlineStr">
        <is>
          <t>QIS</t>
        </is>
      </c>
      <c r="B2702" t="inlineStr">
        <is>
          <t>EURHUF,Call,396.98240152901417,17/10/2025,18/09/2025</t>
        </is>
      </c>
      <c r="C2702" t="inlineStr">
        <is>
          <t>EURHUF,Call,396.98240152901417,17/10/2025,18/09/2025</t>
        </is>
      </c>
      <c r="G2702" s="1" t="n">
        <v>-4006.935481385464</v>
      </c>
      <c r="K2702" s="4" t="n">
        <v>82623754.09</v>
      </c>
      <c r="L2702" s="5" t="n">
        <v>4375001</v>
      </c>
      <c r="M2702" s="6" t="n">
        <v>18.885425</v>
      </c>
      <c r="AB2702" s="8" t="inlineStr">
        <is>
          <t>QISSwaps</t>
        </is>
      </c>
      <c r="AG2702" t="n">
        <v>-0.000465</v>
      </c>
    </row>
    <row r="2703">
      <c r="A2703" t="inlineStr">
        <is>
          <t>QIS</t>
        </is>
      </c>
      <c r="B2703" t="inlineStr">
        <is>
          <t>EURHUF,Call,397.0088302459049,12/11/2025,09/10/2025</t>
        </is>
      </c>
      <c r="C2703" t="inlineStr">
        <is>
          <t>EURHUF,Call,397.0088302459049,12/11/2025,09/10/2025</t>
        </is>
      </c>
      <c r="G2703" s="1" t="n">
        <v>-4768.296959754416</v>
      </c>
      <c r="H2703" s="1" t="n">
        <v>0.002394244624091</v>
      </c>
      <c r="K2703" s="4" t="n">
        <v>82623754.09</v>
      </c>
      <c r="L2703" s="5" t="n">
        <v>4375001</v>
      </c>
      <c r="M2703" s="6" t="n">
        <v>18.885425</v>
      </c>
      <c r="AB2703" s="8" t="inlineStr">
        <is>
          <t>QISSwaps</t>
        </is>
      </c>
      <c r="AG2703" t="n">
        <v>-0.000465</v>
      </c>
    </row>
    <row r="2704">
      <c r="A2704" t="inlineStr">
        <is>
          <t>QIS</t>
        </is>
      </c>
      <c r="B2704" t="inlineStr">
        <is>
          <t>EURHUF,Call,397.0157821321289,07/11/2025,07/10/2025</t>
        </is>
      </c>
      <c r="C2704" t="inlineStr">
        <is>
          <t>EURHUF,Call,397.0157821321289,07/11/2025,07/10/2025</t>
        </is>
      </c>
      <c r="G2704" s="1" t="n">
        <v>-4833.367275785409</v>
      </c>
      <c r="H2704" s="1" t="n">
        <v>0.0019363316732384</v>
      </c>
      <c r="K2704" s="4" t="n">
        <v>82623754.09</v>
      </c>
      <c r="L2704" s="5" t="n">
        <v>4375001</v>
      </c>
      <c r="M2704" s="6" t="n">
        <v>18.885425</v>
      </c>
      <c r="AB2704" s="8" t="inlineStr">
        <is>
          <t>QISSwaps</t>
        </is>
      </c>
      <c r="AG2704" t="n">
        <v>-0.000465</v>
      </c>
    </row>
    <row r="2705">
      <c r="A2705" t="inlineStr">
        <is>
          <t>QIS</t>
        </is>
      </c>
      <c r="B2705" t="inlineStr">
        <is>
          <t>EURHUF,Call,397.0207109540105,31/10/2025,30/09/2025</t>
        </is>
      </c>
      <c r="C2705" t="inlineStr">
        <is>
          <t>EURHUF,Call,397.0207109540105,31/10/2025,30/09/2025</t>
        </is>
      </c>
      <c r="G2705" s="1" t="n">
        <v>-4521.52480451549</v>
      </c>
      <c r="H2705" s="1" t="n">
        <v>0.0010893945338987</v>
      </c>
      <c r="K2705" s="4" t="n">
        <v>82623754.09</v>
      </c>
      <c r="L2705" s="5" t="n">
        <v>4375001</v>
      </c>
      <c r="M2705" s="6" t="n">
        <v>18.885425</v>
      </c>
      <c r="AB2705" s="8" t="inlineStr">
        <is>
          <t>QISSwaps</t>
        </is>
      </c>
      <c r="AG2705" t="n">
        <v>-0.000465</v>
      </c>
    </row>
    <row r="2706">
      <c r="A2706" t="inlineStr">
        <is>
          <t>QIS</t>
        </is>
      </c>
      <c r="B2706" t="inlineStr">
        <is>
          <t>EURHUF,Call,397.19826743381003,10/11/2025,08/10/2025</t>
        </is>
      </c>
      <c r="C2706" t="inlineStr">
        <is>
          <t>EURHUF,Call,397.19826743381003,10/11/2025,08/10/2025</t>
        </is>
      </c>
      <c r="G2706" s="1" t="n">
        <v>-4698.12356143472</v>
      </c>
      <c r="H2706" s="1" t="n">
        <v>0.0020045488477075</v>
      </c>
      <c r="K2706" s="4" t="n">
        <v>82623754.09</v>
      </c>
      <c r="L2706" s="5" t="n">
        <v>4375001</v>
      </c>
      <c r="M2706" s="6" t="n">
        <v>18.885425</v>
      </c>
      <c r="AB2706" s="8" t="inlineStr">
        <is>
          <t>QISSwaps</t>
        </is>
      </c>
      <c r="AG2706" t="n">
        <v>-0.000465</v>
      </c>
    </row>
    <row r="2707">
      <c r="A2707" t="inlineStr">
        <is>
          <t>QIS</t>
        </is>
      </c>
      <c r="B2707" t="inlineStr">
        <is>
          <t>EURHUF,Call,397.210055436636,19/11/2025,17/10/2025</t>
        </is>
      </c>
      <c r="C2707" t="inlineStr">
        <is>
          <t>EURHUF,Call,397.210055436636,19/11/2025,17/10/2025</t>
        </is>
      </c>
      <c r="G2707" s="1" t="n">
        <v>-4674.339743248674</v>
      </c>
      <c r="H2707" s="1" t="n">
        <v>0.003188339447617</v>
      </c>
      <c r="K2707" s="4" t="n">
        <v>82623754.09</v>
      </c>
      <c r="L2707" s="5" t="n">
        <v>4375001</v>
      </c>
      <c r="M2707" s="6" t="n">
        <v>18.885425</v>
      </c>
      <c r="AB2707" s="8" t="inlineStr">
        <is>
          <t>QISSwaps</t>
        </is>
      </c>
      <c r="AG2707" t="n">
        <v>-0.000465</v>
      </c>
    </row>
    <row r="2708">
      <c r="A2708" t="inlineStr">
        <is>
          <t>QIS</t>
        </is>
      </c>
      <c r="B2708" t="inlineStr">
        <is>
          <t>EURHUF,Call,397.34740386401006,20/10/2025,19/09/2025</t>
        </is>
      </c>
      <c r="C2708" t="inlineStr">
        <is>
          <t>EURHUF,Call,397.34740386401006,20/10/2025,19/09/2025</t>
        </is>
      </c>
      <c r="G2708" s="1" t="n">
        <v>-4061.882663637792</v>
      </c>
      <c r="H2708" s="1" t="n">
        <v>2.93667464583646e-06</v>
      </c>
      <c r="K2708" s="4" t="n">
        <v>82623754.09</v>
      </c>
      <c r="L2708" s="5" t="n">
        <v>4375001</v>
      </c>
      <c r="M2708" s="6" t="n">
        <v>18.885425</v>
      </c>
      <c r="AB2708" s="8" t="inlineStr">
        <is>
          <t>QISSwaps</t>
        </is>
      </c>
      <c r="AG2708" t="n">
        <v>-0.000465</v>
      </c>
    </row>
    <row r="2709">
      <c r="A2709" t="inlineStr">
        <is>
          <t>QIS</t>
        </is>
      </c>
      <c r="B2709" t="inlineStr">
        <is>
          <t>EURHUF,Call,397.373945622469,28/10/2025,25/09/2025</t>
        </is>
      </c>
      <c r="C2709" t="inlineStr">
        <is>
          <t>EURHUF,Call,397.373945622469,28/10/2025,25/09/2025</t>
        </is>
      </c>
      <c r="G2709" s="1" t="n">
        <v>-4577.255157322705</v>
      </c>
      <c r="H2709" s="1" t="n">
        <v>0.0005232478202348</v>
      </c>
      <c r="K2709" s="4" t="n">
        <v>82623754.09</v>
      </c>
      <c r="L2709" s="5" t="n">
        <v>4375001</v>
      </c>
      <c r="M2709" s="6" t="n">
        <v>18.885425</v>
      </c>
      <c r="AB2709" s="8" t="inlineStr">
        <is>
          <t>QISSwaps</t>
        </is>
      </c>
      <c r="AG2709" t="n">
        <v>-0.000465</v>
      </c>
    </row>
    <row r="2710">
      <c r="A2710" t="inlineStr">
        <is>
          <t>QIS</t>
        </is>
      </c>
      <c r="B2710" t="inlineStr">
        <is>
          <t>EURHUF,Call,397.3906220126499,06/11/2025,06/10/2025</t>
        </is>
      </c>
      <c r="C2710" t="inlineStr">
        <is>
          <t>EURHUF,Call,397.3906220126499,06/11/2025,06/10/2025</t>
        </is>
      </c>
      <c r="G2710" s="1" t="n">
        <v>-4427.452927155126</v>
      </c>
      <c r="H2710" s="1" t="n">
        <v>0.0016294333966099</v>
      </c>
      <c r="K2710" s="4" t="n">
        <v>82623754.09</v>
      </c>
      <c r="L2710" s="5" t="n">
        <v>4375001</v>
      </c>
      <c r="M2710" s="6" t="n">
        <v>18.885425</v>
      </c>
      <c r="AB2710" s="8" t="inlineStr">
        <is>
          <t>QISSwaps</t>
        </is>
      </c>
      <c r="AG2710" t="n">
        <v>-0.000465</v>
      </c>
    </row>
    <row r="2711">
      <c r="A2711" t="inlineStr">
        <is>
          <t>QIS</t>
        </is>
      </c>
      <c r="B2711" t="inlineStr">
        <is>
          <t>EURHUF,Call,397.39483520456315,03/11/2025,01/10/2025</t>
        </is>
      </c>
      <c r="C2711" t="inlineStr">
        <is>
          <t>EURHUF,Call,397.39483520456315,03/11/2025,01/10/2025</t>
        </is>
      </c>
      <c r="G2711" s="1" t="n">
        <v>-4472.996049322041</v>
      </c>
      <c r="H2711" s="1" t="n">
        <v>0.0011386540158374</v>
      </c>
      <c r="K2711" s="4" t="n">
        <v>82623754.09</v>
      </c>
      <c r="L2711" s="5" t="n">
        <v>4375001</v>
      </c>
      <c r="M2711" s="6" t="n">
        <v>18.885425</v>
      </c>
      <c r="AB2711" s="8" t="inlineStr">
        <is>
          <t>QISSwaps</t>
        </is>
      </c>
      <c r="AG2711" t="n">
        <v>-0.000465</v>
      </c>
    </row>
    <row r="2712">
      <c r="A2712" t="inlineStr">
        <is>
          <t>QIS</t>
        </is>
      </c>
      <c r="B2712" t="inlineStr">
        <is>
          <t>EURHUF,Call,397.4923375459479,14/11/2025,14/10/2025</t>
        </is>
      </c>
      <c r="C2712" t="inlineStr">
        <is>
          <t>EURHUF,Call,397.4923375459479,14/11/2025,14/10/2025</t>
        </is>
      </c>
      <c r="G2712" s="1" t="n">
        <v>-4786.957841165177</v>
      </c>
      <c r="H2712" s="1" t="n">
        <v>0.0025812088774412</v>
      </c>
      <c r="K2712" s="4" t="n">
        <v>82623754.09</v>
      </c>
      <c r="L2712" s="5" t="n">
        <v>4375001</v>
      </c>
      <c r="M2712" s="6" t="n">
        <v>18.885425</v>
      </c>
      <c r="AB2712" s="8" t="inlineStr">
        <is>
          <t>QISSwaps</t>
        </is>
      </c>
      <c r="AG2712" t="n">
        <v>-0.000465</v>
      </c>
    </row>
    <row r="2713">
      <c r="A2713" t="inlineStr">
        <is>
          <t>QIS</t>
        </is>
      </c>
      <c r="B2713" t="inlineStr">
        <is>
          <t>EURHUF,Call,397.5014656063293,27/10/2025,24/09/2025</t>
        </is>
      </c>
      <c r="C2713" t="inlineStr">
        <is>
          <t>EURHUF,Call,397.5014656063293,27/10/2025,24/09/2025</t>
        </is>
      </c>
      <c r="G2713" s="1" t="n">
        <v>-4429.328161513897</v>
      </c>
      <c r="H2713" s="1" t="n">
        <v>0.000373123675251</v>
      </c>
      <c r="K2713" s="4" t="n">
        <v>82623754.09</v>
      </c>
      <c r="L2713" s="5" t="n">
        <v>4375001</v>
      </c>
      <c r="M2713" s="6" t="n">
        <v>18.885425</v>
      </c>
      <c r="AB2713" s="8" t="inlineStr">
        <is>
          <t>QISSwaps</t>
        </is>
      </c>
      <c r="AG2713" t="n">
        <v>-0.000465</v>
      </c>
    </row>
    <row r="2714">
      <c r="A2714" t="inlineStr">
        <is>
          <t>QIS</t>
        </is>
      </c>
      <c r="B2714" t="inlineStr">
        <is>
          <t>EURHUF,Call,397.5049973049682,29/10/2025,26/09/2025</t>
        </is>
      </c>
      <c r="C2714" t="inlineStr">
        <is>
          <t>EURHUF,Call,397.5049973049682,29/10/2025,26/09/2025</t>
        </is>
      </c>
      <c r="G2714" s="1" t="n">
        <v>-4638.60027117446</v>
      </c>
      <c r="H2714" s="1" t="n">
        <v>0.0006372023316512</v>
      </c>
      <c r="K2714" s="4" t="n">
        <v>82623754.09</v>
      </c>
      <c r="L2714" s="5" t="n">
        <v>4375001</v>
      </c>
      <c r="M2714" s="6" t="n">
        <v>18.885425</v>
      </c>
      <c r="AB2714" s="8" t="inlineStr">
        <is>
          <t>QISSwaps</t>
        </is>
      </c>
      <c r="AG2714" t="n">
        <v>-0.000465</v>
      </c>
    </row>
    <row r="2715">
      <c r="A2715" t="inlineStr">
        <is>
          <t>QIS</t>
        </is>
      </c>
      <c r="B2715" t="inlineStr">
        <is>
          <t>EURHUF,Call,397.5547016195341,22/10/2025,23/09/2025</t>
        </is>
      </c>
      <c r="C2715" t="inlineStr">
        <is>
          <t>EURHUF,Call,397.5547016195341,22/10/2025,23/09/2025</t>
        </is>
      </c>
      <c r="G2715" s="1" t="n">
        <v>-3964.016330934327</v>
      </c>
      <c r="H2715" s="1" t="n">
        <v>7.583823257067596e-05</v>
      </c>
      <c r="K2715" s="4" t="n">
        <v>82623754.09</v>
      </c>
      <c r="L2715" s="5" t="n">
        <v>4375001</v>
      </c>
      <c r="M2715" s="6" t="n">
        <v>18.885425</v>
      </c>
      <c r="AB2715" s="8" t="inlineStr">
        <is>
          <t>QISSwaps</t>
        </is>
      </c>
      <c r="AG2715" t="n">
        <v>-0.000465</v>
      </c>
    </row>
    <row r="2716">
      <c r="A2716" t="inlineStr">
        <is>
          <t>QIS</t>
        </is>
      </c>
      <c r="B2716" t="inlineStr">
        <is>
          <t>EURHUF,Call,397.76134813574885,18/11/2025,16/10/2025</t>
        </is>
      </c>
      <c r="C2716" t="inlineStr">
        <is>
          <t>EURHUF,Call,397.76134813574885,18/11/2025,16/10/2025</t>
        </is>
      </c>
      <c r="G2716" s="1" t="n">
        <v>-4557.646774686459</v>
      </c>
      <c r="H2716" s="1" t="n">
        <v>0.0027893123935139</v>
      </c>
      <c r="K2716" s="4" t="n">
        <v>82623754.09</v>
      </c>
      <c r="L2716" s="5" t="n">
        <v>4375001</v>
      </c>
      <c r="M2716" s="6" t="n">
        <v>18.885425</v>
      </c>
      <c r="AB2716" s="8" t="inlineStr">
        <is>
          <t>QISSwaps</t>
        </is>
      </c>
      <c r="AG2716" t="n">
        <v>-0.000465</v>
      </c>
    </row>
    <row r="2717">
      <c r="A2717" t="inlineStr">
        <is>
          <t>QIS</t>
        </is>
      </c>
      <c r="B2717" t="inlineStr">
        <is>
          <t>EURHUF,Call,397.7956738839708,04/11/2025,02/10/2025</t>
        </is>
      </c>
      <c r="C2717" t="inlineStr">
        <is>
          <t>EURHUF,Call,397.7956738839708,04/11/2025,02/10/2025</t>
        </is>
      </c>
      <c r="G2717" s="1" t="n">
        <v>-4462.649534835131</v>
      </c>
      <c r="H2717" s="1" t="n">
        <v>0.0011808218750626</v>
      </c>
      <c r="K2717" s="4" t="n">
        <v>82623754.09</v>
      </c>
      <c r="L2717" s="5" t="n">
        <v>4375001</v>
      </c>
      <c r="M2717" s="6" t="n">
        <v>18.885425</v>
      </c>
      <c r="AB2717" s="8" t="inlineStr">
        <is>
          <t>QISSwaps</t>
        </is>
      </c>
      <c r="AG2717" t="n">
        <v>-0.000465</v>
      </c>
    </row>
    <row r="2718">
      <c r="A2718" t="inlineStr">
        <is>
          <t>QIS</t>
        </is>
      </c>
      <c r="B2718" t="inlineStr">
        <is>
          <t>EURHUF,Call,397.8268963570344,13/11/2025,10/10/2025</t>
        </is>
      </c>
      <c r="C2718" t="inlineStr">
        <is>
          <t>EURHUF,Call,397.8268963570344,13/11/2025,10/10/2025</t>
        </is>
      </c>
      <c r="G2718" s="1" t="n">
        <v>-4668.190834203254</v>
      </c>
      <c r="H2718" s="1" t="n">
        <v>0.0022977192901992</v>
      </c>
      <c r="K2718" s="4" t="n">
        <v>82623754.09</v>
      </c>
      <c r="L2718" s="5" t="n">
        <v>4375001</v>
      </c>
      <c r="M2718" s="6" t="n">
        <v>18.885425</v>
      </c>
      <c r="AB2718" s="8" t="inlineStr">
        <is>
          <t>QISSwaps</t>
        </is>
      </c>
      <c r="AG2718" t="n">
        <v>-0.000465</v>
      </c>
    </row>
    <row r="2719">
      <c r="A2719" t="inlineStr">
        <is>
          <t>QIS</t>
        </is>
      </c>
      <c r="B2719" t="inlineStr">
        <is>
          <t>EURHUF,Call,397.8550386750447,17/11/2025,15/10/2025</t>
        </is>
      </c>
      <c r="C2719" t="inlineStr">
        <is>
          <t>EURHUF,Call,397.8550386750447,17/11/2025,15/10/2025</t>
        </is>
      </c>
      <c r="G2719" s="1" t="n">
        <v>-4684.59950616627</v>
      </c>
      <c r="H2719" s="1" t="n">
        <v>0.0025958749504551</v>
      </c>
      <c r="K2719" s="4" t="n">
        <v>82623754.09</v>
      </c>
      <c r="L2719" s="5" t="n">
        <v>4375001</v>
      </c>
      <c r="M2719" s="6" t="n">
        <v>18.885425</v>
      </c>
      <c r="AB2719" s="8" t="inlineStr">
        <is>
          <t>QISSwaps</t>
        </is>
      </c>
      <c r="AG2719" t="n">
        <v>-0.000465</v>
      </c>
    </row>
    <row r="2720">
      <c r="A2720" t="inlineStr">
        <is>
          <t>QIS</t>
        </is>
      </c>
      <c r="B2720" t="inlineStr">
        <is>
          <t>EURHUF,Call,397.95061367902315,30/10/2025,29/09/2025</t>
        </is>
      </c>
      <c r="C2720" t="inlineStr">
        <is>
          <t>EURHUF,Call,397.95061367902315,30/10/2025,29/09/2025</t>
        </is>
      </c>
      <c r="G2720" s="1" t="n">
        <v>-4515.565630991282</v>
      </c>
      <c r="H2720" s="1" t="n">
        <v>0.0007224753026399</v>
      </c>
      <c r="K2720" s="4" t="n">
        <v>82623754.09</v>
      </c>
      <c r="L2720" s="5" t="n">
        <v>4375001</v>
      </c>
      <c r="M2720" s="6" t="n">
        <v>18.885425</v>
      </c>
      <c r="AB2720" s="8" t="inlineStr">
        <is>
          <t>QISSwaps</t>
        </is>
      </c>
      <c r="AG2720" t="n">
        <v>-0.000465</v>
      </c>
    </row>
    <row r="2721">
      <c r="A2721" t="inlineStr">
        <is>
          <t>QIS</t>
        </is>
      </c>
      <c r="B2721" t="inlineStr">
        <is>
          <t>EURHUF,Call,397.9960597861498,31/10/2025,30/09/2025</t>
        </is>
      </c>
      <c r="C2721" t="inlineStr">
        <is>
          <t>EURHUF,Call,397.9960597861498,31/10/2025,30/09/2025</t>
        </is>
      </c>
      <c r="G2721" s="1" t="n">
        <v>-4499.390614646791</v>
      </c>
      <c r="H2721" s="1" t="n">
        <v>0.0008665844985732</v>
      </c>
      <c r="K2721" s="4" t="n">
        <v>82623754.09</v>
      </c>
      <c r="L2721" s="5" t="n">
        <v>4375001</v>
      </c>
      <c r="M2721" s="6" t="n">
        <v>18.885425</v>
      </c>
      <c r="AB2721" s="8" t="inlineStr">
        <is>
          <t>QISSwaps</t>
        </is>
      </c>
      <c r="AG2721" t="n">
        <v>-0.000465</v>
      </c>
    </row>
    <row r="2722">
      <c r="A2722" t="inlineStr">
        <is>
          <t>QIS</t>
        </is>
      </c>
      <c r="B2722" t="inlineStr">
        <is>
          <t>EURHUF,Call,398.03625186537755,12/11/2025,09/10/2025</t>
        </is>
      </c>
      <c r="C2722" t="inlineStr">
        <is>
          <t>EURHUF,Call,398.03625186537755,12/11/2025,09/10/2025</t>
        </is>
      </c>
      <c r="G2722" s="1" t="n">
        <v>-4743.712623118824</v>
      </c>
      <c r="H2722" s="1" t="n">
        <v>0.0020228770694209</v>
      </c>
      <c r="K2722" s="4" t="n">
        <v>82623754.09</v>
      </c>
      <c r="L2722" s="5" t="n">
        <v>4375001</v>
      </c>
      <c r="M2722" s="6" t="n">
        <v>18.885425</v>
      </c>
      <c r="AB2722" s="8" t="inlineStr">
        <is>
          <t>QISSwaps</t>
        </is>
      </c>
      <c r="AG2722" t="n">
        <v>-0.000465</v>
      </c>
    </row>
    <row r="2723">
      <c r="A2723" t="inlineStr">
        <is>
          <t>QIS</t>
        </is>
      </c>
      <c r="B2723" t="inlineStr">
        <is>
          <t>EURHUF,Call,398.06102364388363,07/11/2025,07/10/2025</t>
        </is>
      </c>
      <c r="C2723" t="inlineStr">
        <is>
          <t>EURHUF,Call,398.06102364388363,07/11/2025,07/10/2025</t>
        </is>
      </c>
      <c r="G2723" s="1" t="n">
        <v>-4808.017377560793</v>
      </c>
      <c r="H2723" s="1" t="n">
        <v>0.0016031141972004</v>
      </c>
      <c r="K2723" s="4" t="n">
        <v>82623754.09</v>
      </c>
      <c r="L2723" s="5" t="n">
        <v>4375001</v>
      </c>
      <c r="M2723" s="6" t="n">
        <v>18.885425</v>
      </c>
      <c r="AB2723" s="8" t="inlineStr">
        <is>
          <t>QISSwaps</t>
        </is>
      </c>
      <c r="AG2723" t="n">
        <v>-0.000465</v>
      </c>
    </row>
    <row r="2724">
      <c r="A2724" t="inlineStr">
        <is>
          <t>QIS</t>
        </is>
      </c>
      <c r="B2724" t="inlineStr">
        <is>
          <t>EURHUF,Call,398.2107267575831,10/11/2025,08/10/2025</t>
        </is>
      </c>
      <c r="C2724" t="inlineStr">
        <is>
          <t>EURHUF,Call,398.2107267575831,10/11/2025,08/10/2025</t>
        </is>
      </c>
      <c r="G2724" s="1" t="n">
        <v>-4674.263771976684</v>
      </c>
      <c r="H2724" s="1" t="n">
        <v>0.0016780288020081</v>
      </c>
      <c r="K2724" s="4" t="n">
        <v>82623754.09</v>
      </c>
      <c r="L2724" s="5" t="n">
        <v>4375001</v>
      </c>
      <c r="M2724" s="6" t="n">
        <v>18.885425</v>
      </c>
      <c r="AB2724" s="8" t="inlineStr">
        <is>
          <t>QISSwaps</t>
        </is>
      </c>
      <c r="AG2724" t="n">
        <v>-0.000465</v>
      </c>
    </row>
    <row r="2725">
      <c r="A2725" t="inlineStr">
        <is>
          <t>QIS</t>
        </is>
      </c>
      <c r="B2725" t="inlineStr">
        <is>
          <t>EURHUF,Call,398.2297817976934,19/11/2025,17/10/2025</t>
        </is>
      </c>
      <c r="C2725" t="inlineStr">
        <is>
          <t>EURHUF,Call,398.2297817976934,19/11/2025,17/10/2025</t>
        </is>
      </c>
      <c r="G2725" s="1" t="n">
        <v>-4650.431713519039</v>
      </c>
      <c r="H2725" s="1" t="n">
        <v>0.0027571370721587</v>
      </c>
      <c r="K2725" s="4" t="n">
        <v>82623754.09</v>
      </c>
      <c r="L2725" s="5" t="n">
        <v>4375001</v>
      </c>
      <c r="M2725" s="6" t="n">
        <v>18.885425</v>
      </c>
      <c r="AB2725" s="8" t="inlineStr">
        <is>
          <t>QISSwaps</t>
        </is>
      </c>
      <c r="AG2725" t="n">
        <v>-0.000465</v>
      </c>
    </row>
    <row r="2726">
      <c r="A2726" t="inlineStr">
        <is>
          <t>QIS</t>
        </is>
      </c>
      <c r="B2726" t="inlineStr">
        <is>
          <t>EURHUF,Call,398.23269856789665,20/10/2025,19/09/2025</t>
        </is>
      </c>
      <c r="C2726" t="inlineStr">
        <is>
          <t>EURHUF,Call,398.23269856789665,20/10/2025,19/09/2025</t>
        </is>
      </c>
      <c r="G2726" s="1" t="n">
        <v>-4043.843129445746</v>
      </c>
      <c r="H2726" s="1" t="n">
        <v>8.455746134364116e-07</v>
      </c>
      <c r="K2726" s="4" t="n">
        <v>82623754.09</v>
      </c>
      <c r="L2726" s="5" t="n">
        <v>4375001</v>
      </c>
      <c r="M2726" s="6" t="n">
        <v>18.885425</v>
      </c>
      <c r="AB2726" s="8" t="inlineStr">
        <is>
          <t>QISSwaps</t>
        </is>
      </c>
      <c r="AG2726" t="n">
        <v>-0.000465</v>
      </c>
    </row>
    <row r="2727">
      <c r="A2727" t="inlineStr">
        <is>
          <t>QIS</t>
        </is>
      </c>
      <c r="B2727" t="inlineStr">
        <is>
          <t>EURHUF,Call,398.3664120260375,28/10/2025,25/09/2025</t>
        </is>
      </c>
      <c r="C2727" t="inlineStr">
        <is>
          <t>EURHUF,Call,398.3664120260375,28/10/2025,25/09/2025</t>
        </is>
      </c>
      <c r="G2727" s="1" t="n">
        <v>-4554.476564393231</v>
      </c>
      <c r="H2727" s="1" t="n">
        <v>0.0003630223213654</v>
      </c>
      <c r="K2727" s="4" t="n">
        <v>82623754.09</v>
      </c>
      <c r="L2727" s="5" t="n">
        <v>4375001</v>
      </c>
      <c r="M2727" s="6" t="n">
        <v>18.885425</v>
      </c>
      <c r="AB2727" s="8" t="inlineStr">
        <is>
          <t>QISSwaps</t>
        </is>
      </c>
      <c r="AG2727" t="n">
        <v>-0.000465</v>
      </c>
    </row>
    <row r="2728">
      <c r="A2728" t="inlineStr">
        <is>
          <t>QIS</t>
        </is>
      </c>
      <c r="B2728" t="inlineStr">
        <is>
          <t>EURHUF,Call,398.4687682153067,27/10/2025,24/09/2025</t>
        </is>
      </c>
      <c r="C2728" t="inlineStr">
        <is>
          <t>EURHUF,Call,398.4687682153067,27/10/2025,24/09/2025</t>
        </is>
      </c>
      <c r="G2728" s="1" t="n">
        <v>-4407.84943791237</v>
      </c>
      <c r="H2728" s="1" t="n">
        <v>0.0002430564824336</v>
      </c>
      <c r="K2728" s="4" t="n">
        <v>82623754.09</v>
      </c>
      <c r="L2728" s="5" t="n">
        <v>4375001</v>
      </c>
      <c r="M2728" s="6" t="n">
        <v>18.885425</v>
      </c>
      <c r="AB2728" s="8" t="inlineStr">
        <is>
          <t>QISSwaps</t>
        </is>
      </c>
      <c r="AG2728" t="n">
        <v>-0.000465</v>
      </c>
    </row>
    <row r="2729">
      <c r="A2729" t="inlineStr">
        <is>
          <t>QIS</t>
        </is>
      </c>
      <c r="B2729" t="inlineStr">
        <is>
          <t>EURHUF,Call,398.5031469760395,29/10/2025,26/09/2025</t>
        </is>
      </c>
      <c r="C2729" t="inlineStr">
        <is>
          <t>EURHUF,Call,398.5031469760395,29/10/2025,26/09/2025</t>
        </is>
      </c>
      <c r="G2729" s="1" t="n">
        <v>-4615.392329865364</v>
      </c>
      <c r="H2729" s="1" t="n">
        <v>0.0004638522634648</v>
      </c>
      <c r="K2729" s="4" t="n">
        <v>82623754.09</v>
      </c>
      <c r="L2729" s="5" t="n">
        <v>4375001</v>
      </c>
      <c r="M2729" s="6" t="n">
        <v>18.885425</v>
      </c>
      <c r="AB2729" s="8" t="inlineStr">
        <is>
          <t>QISSwaps</t>
        </is>
      </c>
      <c r="AG2729" t="n">
        <v>-0.000465</v>
      </c>
    </row>
    <row r="2730">
      <c r="A2730" t="inlineStr">
        <is>
          <t>QIS</t>
        </is>
      </c>
      <c r="B2730" t="inlineStr">
        <is>
          <t>EURHUF,Call,398.5204093505726,14/11/2025,14/10/2025</t>
        </is>
      </c>
      <c r="C2730" t="inlineStr">
        <is>
          <t>EURHUF,Call,398.5204093505726,14/11/2025,14/10/2025</t>
        </is>
      </c>
      <c r="G2730" s="1" t="n">
        <v>-4762.291658798494</v>
      </c>
      <c r="H2730" s="1" t="n">
        <v>0.0022003813805437</v>
      </c>
      <c r="K2730" s="4" t="n">
        <v>82623754.09</v>
      </c>
      <c r="L2730" s="5" t="n">
        <v>4375001</v>
      </c>
      <c r="M2730" s="6" t="n">
        <v>18.885425</v>
      </c>
      <c r="AB2730" s="8" t="inlineStr">
        <is>
          <t>QISSwaps</t>
        </is>
      </c>
      <c r="AG2730" t="n">
        <v>-0.000465</v>
      </c>
    </row>
    <row r="2731">
      <c r="A2731" t="inlineStr">
        <is>
          <t>QIS</t>
        </is>
      </c>
      <c r="B2731" t="inlineStr">
        <is>
          <t>EURHUF,Call,398.8322370606745,13/11/2025,10/10/2025</t>
        </is>
      </c>
      <c r="C2731" t="inlineStr">
        <is>
          <t>EURHUF,Call,398.8322370606745,13/11/2025,10/10/2025</t>
        </is>
      </c>
      <c r="G2731" s="1" t="n">
        <v>-4644.686178257251</v>
      </c>
      <c r="H2731" s="1" t="n">
        <v>0.0019542419309416</v>
      </c>
      <c r="K2731" s="4" t="n">
        <v>82623754.09</v>
      </c>
      <c r="L2731" s="5" t="n">
        <v>4375001</v>
      </c>
      <c r="M2731" s="6" t="n">
        <v>18.885425</v>
      </c>
      <c r="AB2731" s="8" t="inlineStr">
        <is>
          <t>QISSwaps</t>
        </is>
      </c>
      <c r="AG2731" t="n">
        <v>-0.000465</v>
      </c>
    </row>
    <row r="2732">
      <c r="A2732" t="inlineStr">
        <is>
          <t>QIS</t>
        </is>
      </c>
      <c r="B2732" t="inlineStr">
        <is>
          <t>EURHUF,Call,398.85990767713946,17/11/2025,15/10/2025</t>
        </is>
      </c>
      <c r="C2732" t="inlineStr">
        <is>
          <t>EURHUF,Call,398.85990767713946,17/11/2025,15/10/2025</t>
        </is>
      </c>
      <c r="G2732" s="1" t="n">
        <v>-4661.024918058368</v>
      </c>
      <c r="H2732" s="1" t="n">
        <v>0.0022299032606732</v>
      </c>
      <c r="K2732" s="4" t="n">
        <v>82623754.09</v>
      </c>
      <c r="L2732" s="5" t="n">
        <v>4375001</v>
      </c>
      <c r="M2732" s="6" t="n">
        <v>18.885425</v>
      </c>
      <c r="AB2732" s="8" t="inlineStr">
        <is>
          <t>QISSwaps</t>
        </is>
      </c>
      <c r="AG2732" t="n">
        <v>-0.000465</v>
      </c>
    </row>
    <row r="2733">
      <c r="A2733" t="inlineStr">
        <is>
          <t>QIS</t>
        </is>
      </c>
      <c r="B2733" t="inlineStr">
        <is>
          <t>EURHUF,Call,398.9282827788271,30/10/2025,29/09/2025</t>
        </is>
      </c>
      <c r="C2733" t="inlineStr">
        <is>
          <t>EURHUF,Call,398.9282827788271,30/10/2025,29/09/2025</t>
        </is>
      </c>
      <c r="G2733" s="1" t="n">
        <v>-4493.459806452601</v>
      </c>
      <c r="H2733" s="1" t="n">
        <v>0.0005464506872267</v>
      </c>
      <c r="K2733" s="4" t="n">
        <v>82623754.09</v>
      </c>
      <c r="L2733" s="5" t="n">
        <v>4375001</v>
      </c>
      <c r="M2733" s="6" t="n">
        <v>18.885425</v>
      </c>
      <c r="AB2733" s="8" t="inlineStr">
        <is>
          <t>QISSwaps</t>
        </is>
      </c>
      <c r="AG2733" t="n">
        <v>-0.000465</v>
      </c>
    </row>
    <row r="2734">
      <c r="A2734" t="inlineStr">
        <is>
          <t>QIS</t>
        </is>
      </c>
      <c r="B2734" t="inlineStr">
        <is>
          <t>EURHUF,Call,399.0636734848502,12/11/2025,09/10/2025</t>
        </is>
      </c>
      <c r="C2734" t="inlineStr">
        <is>
          <t>EURHUF,Call,399.0636734848502,12/11/2025,09/10/2025</t>
        </is>
      </c>
      <c r="G2734" s="1" t="n">
        <v>-4719.317925016881</v>
      </c>
      <c r="H2734" s="1" t="n">
        <v>0.0017037645984288</v>
      </c>
      <c r="K2734" s="4" t="n">
        <v>82623754.09</v>
      </c>
      <c r="L2734" s="5" t="n">
        <v>4375001</v>
      </c>
      <c r="M2734" s="6" t="n">
        <v>18.885425</v>
      </c>
      <c r="AB2734" s="8" t="inlineStr">
        <is>
          <t>QISSwaps</t>
        </is>
      </c>
      <c r="AG2734" t="n">
        <v>-0.000465</v>
      </c>
    </row>
    <row r="2735">
      <c r="A2735" t="inlineStr">
        <is>
          <t>QIS</t>
        </is>
      </c>
      <c r="B2735" t="inlineStr">
        <is>
          <t>EURHUF,Call,399.10626515563837,07/11/2025,07/10/2025</t>
        </is>
      </c>
      <c r="C2735" t="inlineStr">
        <is>
          <t>EURHUF,Call,399.10626515563837,07/11/2025,07/10/2025</t>
        </is>
      </c>
      <c r="G2735" s="1" t="n">
        <v>-4782.866389171404</v>
      </c>
      <c r="H2735" s="1" t="n">
        <v>0.0013191342435224</v>
      </c>
      <c r="K2735" s="4" t="n">
        <v>82623754.09</v>
      </c>
      <c r="L2735" s="5" t="n">
        <v>4375001</v>
      </c>
      <c r="M2735" s="6" t="n">
        <v>18.885425</v>
      </c>
      <c r="AB2735" s="8" t="inlineStr">
        <is>
          <t>QISSwaps</t>
        </is>
      </c>
      <c r="AG2735" t="n">
        <v>-0.000465</v>
      </c>
    </row>
    <row r="2736">
      <c r="A2736" t="inlineStr">
        <is>
          <t>QIS</t>
        </is>
      </c>
      <c r="B2736" t="inlineStr">
        <is>
          <t>EURHUF,Call,399.2231860813561,10/11/2025,08/10/2025</t>
        </is>
      </c>
      <c r="C2736" t="inlineStr">
        <is>
          <t>EURHUF,Call,399.2231860813561,10/11/2025,08/10/2025</t>
        </is>
      </c>
      <c r="G2736" s="1" t="n">
        <v>-4650.585282769473</v>
      </c>
      <c r="H2736" s="1" t="n">
        <v>0.0013995245522284</v>
      </c>
      <c r="K2736" s="4" t="n">
        <v>82623754.09</v>
      </c>
      <c r="L2736" s="5" t="n">
        <v>4375001</v>
      </c>
      <c r="M2736" s="6" t="n">
        <v>18.885425</v>
      </c>
      <c r="AB2736" s="8" t="inlineStr">
        <is>
          <t>QISSwaps</t>
        </is>
      </c>
      <c r="AG2736" t="n">
        <v>-0.000465</v>
      </c>
    </row>
    <row r="2737">
      <c r="A2737" t="inlineStr">
        <is>
          <t>QIS</t>
        </is>
      </c>
      <c r="B2737" t="inlineStr">
        <is>
          <t>EURHUF,Call,399.3588784296059,28/10/2025,25/09/2025</t>
        </is>
      </c>
      <c r="C2737" t="inlineStr">
        <is>
          <t>EURHUF,Call,399.3588784296059,28/10/2025,25/09/2025</t>
        </is>
      </c>
      <c r="G2737" s="1" t="n">
        <v>-4531.867584963353</v>
      </c>
      <c r="H2737" s="1" t="n">
        <v>0.0002470076255428</v>
      </c>
      <c r="K2737" s="4" t="n">
        <v>82623754.09</v>
      </c>
      <c r="L2737" s="5" t="n">
        <v>4375001</v>
      </c>
      <c r="M2737" s="6" t="n">
        <v>18.885425</v>
      </c>
      <c r="AB2737" s="8" t="inlineStr">
        <is>
          <t>QISSwaps</t>
        </is>
      </c>
      <c r="AG2737" t="n">
        <v>-0.000465</v>
      </c>
    </row>
    <row r="2738">
      <c r="A2738" t="inlineStr">
        <is>
          <t>QIS</t>
        </is>
      </c>
      <c r="B2738" t="inlineStr">
        <is>
          <t>EURHUF,Call,399.43607082428406,27/10/2025,24/09/2025</t>
        </is>
      </c>
      <c r="C2738" t="inlineStr">
        <is>
          <t>EURHUF,Call,399.43607082428406,27/10/2025,24/09/2025</t>
        </is>
      </c>
      <c r="G2738" s="1" t="n">
        <v>-4386.526568475294</v>
      </c>
      <c r="H2738" s="1" t="n">
        <v>0.0001547105209389</v>
      </c>
      <c r="K2738" s="4" t="n">
        <v>82623754.09</v>
      </c>
      <c r="L2738" s="5" t="n">
        <v>4375001</v>
      </c>
      <c r="M2738" s="6" t="n">
        <v>18.885425</v>
      </c>
      <c r="AB2738" s="8" t="inlineStr">
        <is>
          <t>QISSwaps</t>
        </is>
      </c>
      <c r="AG2738" t="n">
        <v>-0.000465</v>
      </c>
    </row>
    <row r="2739">
      <c r="A2739" t="inlineStr">
        <is>
          <t>QIS</t>
        </is>
      </c>
      <c r="B2739" t="inlineStr">
        <is>
          <t>EURHUF,Call,399.5012966471108,29/10/2025,26/09/2025</t>
        </is>
      </c>
      <c r="C2739" t="inlineStr">
        <is>
          <t>EURHUF,Call,399.5012966471108,29/10/2025,26/09/2025</t>
        </is>
      </c>
      <c r="G2739" s="1" t="n">
        <v>-4592.358125525326</v>
      </c>
      <c r="H2739" s="1" t="n">
        <v>0.0003329290408906</v>
      </c>
      <c r="K2739" s="4" t="n">
        <v>82623754.09</v>
      </c>
      <c r="L2739" s="5" t="n">
        <v>4375001</v>
      </c>
      <c r="M2739" s="6" t="n">
        <v>18.885425</v>
      </c>
      <c r="AB2739" s="8" t="inlineStr">
        <is>
          <t>QISSwaps</t>
        </is>
      </c>
      <c r="AG2739" t="n">
        <v>-0.000465</v>
      </c>
    </row>
    <row r="2740">
      <c r="A2740" t="inlineStr">
        <is>
          <t>QIS</t>
        </is>
      </c>
      <c r="B2740" t="inlineStr">
        <is>
          <t>EURHUF,Call,399.54848115519735,14/11/2025,14/10/2025</t>
        </is>
      </c>
      <c r="C2740" t="inlineStr">
        <is>
          <t>EURHUF,Call,399.54848115519735,14/11/2025,14/10/2025</t>
        </is>
      </c>
      <c r="G2740" s="1" t="n">
        <v>-4737.815635840655</v>
      </c>
      <c r="H2740" s="1" t="n">
        <v>0.001876361036966</v>
      </c>
      <c r="K2740" s="4" t="n">
        <v>82623754.09</v>
      </c>
      <c r="L2740" s="5" t="n">
        <v>4375001</v>
      </c>
      <c r="M2740" s="6" t="n">
        <v>18.885425</v>
      </c>
      <c r="AB2740" s="8" t="inlineStr">
        <is>
          <t>QISSwaps</t>
        </is>
      </c>
      <c r="AG2740" t="n">
        <v>-0.000465</v>
      </c>
    </row>
    <row r="2741">
      <c r="A2741" t="inlineStr">
        <is>
          <t>QIS</t>
        </is>
      </c>
      <c r="B2741" t="inlineStr">
        <is>
          <t>EURHUF,Call,399.8375777643147,13/11/2025,10/10/2025</t>
        </is>
      </c>
      <c r="C2741" t="inlineStr">
        <is>
          <t>EURHUF,Call,399.8375777643147,13/11/2025,10/10/2025</t>
        </is>
      </c>
      <c r="G2741" s="1" t="n">
        <v>-4621.358597718468</v>
      </c>
      <c r="H2741" s="1" t="n">
        <v>0.0016651578840851</v>
      </c>
      <c r="K2741" s="4" t="n">
        <v>82623754.09</v>
      </c>
      <c r="L2741" s="5" t="n">
        <v>4375001</v>
      </c>
      <c r="M2741" s="6" t="n">
        <v>18.885425</v>
      </c>
      <c r="AB2741" s="8" t="inlineStr">
        <is>
          <t>QISSwaps</t>
        </is>
      </c>
      <c r="AG2741" t="n">
        <v>-0.000465</v>
      </c>
    </row>
    <row r="2742">
      <c r="A2742" t="inlineStr">
        <is>
          <t>QIS</t>
        </is>
      </c>
      <c r="B2742" t="inlineStr">
        <is>
          <t>EURHUF,Call,399.9059518786311,30/10/2025,29/09/2025</t>
        </is>
      </c>
      <c r="C2742" t="inlineStr">
        <is>
          <t>EURHUF,Call,399.9059518786311,30/10/2025,29/09/2025</t>
        </is>
      </c>
      <c r="G2742" s="1" t="n">
        <v>-4471.515913131808</v>
      </c>
      <c r="H2742" s="1" t="n">
        <v>0.0004121645543633</v>
      </c>
      <c r="K2742" s="4" t="n">
        <v>82623754.09</v>
      </c>
      <c r="L2742" s="5" t="n">
        <v>4375001</v>
      </c>
      <c r="M2742" s="6" t="n">
        <v>18.885425</v>
      </c>
      <c r="AB2742" s="8" t="inlineStr">
        <is>
          <t>QISSwaps</t>
        </is>
      </c>
      <c r="AG2742" t="n">
        <v>-0.000465</v>
      </c>
    </row>
    <row r="2743">
      <c r="A2743" t="inlineStr">
        <is>
          <t>QIS</t>
        </is>
      </c>
      <c r="B2743" t="inlineStr">
        <is>
          <t>EURHUF,Call,400.09109510432285,12/11/2025,09/10/2025</t>
        </is>
      </c>
      <c r="C2743" t="inlineStr">
        <is>
          <t>EURHUF,Call,400.09109510432285,12/11/2025,09/10/2025</t>
        </is>
      </c>
      <c r="G2743" s="1" t="n">
        <v>-4695.110920008192</v>
      </c>
      <c r="H2743" s="1" t="n">
        <v>0.0014391479745084</v>
      </c>
      <c r="K2743" s="4" t="n">
        <v>82623754.09</v>
      </c>
      <c r="L2743" s="5" t="n">
        <v>4375001</v>
      </c>
      <c r="M2743" s="6" t="n">
        <v>18.885425</v>
      </c>
      <c r="AB2743" s="8" t="inlineStr">
        <is>
          <t>QISSwaps</t>
        </is>
      </c>
      <c r="AG2743" t="n">
        <v>-0.000465</v>
      </c>
    </row>
    <row r="2744">
      <c r="A2744" t="inlineStr">
        <is>
          <t>QIS</t>
        </is>
      </c>
      <c r="B2744" t="inlineStr">
        <is>
          <t>EURHUF,Call,400.1515066673931,07/11/2025,07/10/2025</t>
        </is>
      </c>
      <c r="C2744" t="inlineStr">
        <is>
          <t>EURHUF,Call,400.1515066673931,07/11/2025,07/10/2025</t>
        </is>
      </c>
      <c r="G2744" s="1" t="n">
        <v>-4757.912235033026</v>
      </c>
      <c r="H2744" s="1" t="n">
        <v>0.0010889468375676</v>
      </c>
      <c r="K2744" s="4" t="n">
        <v>82623754.09</v>
      </c>
      <c r="L2744" s="5" t="n">
        <v>4375001</v>
      </c>
      <c r="M2744" s="6" t="n">
        <v>18.885425</v>
      </c>
      <c r="AB2744" s="8" t="inlineStr">
        <is>
          <t>QISSwaps</t>
        </is>
      </c>
      <c r="AG2744" t="n">
        <v>-0.000465</v>
      </c>
    </row>
    <row r="2745">
      <c r="A2745" t="inlineStr">
        <is>
          <t>QIS</t>
        </is>
      </c>
      <c r="B2745" t="inlineStr">
        <is>
          <t>EURHUF,Call,400.23564540512916,10/11/2025,08/10/2025</t>
        </is>
      </c>
      <c r="C2745" t="inlineStr">
        <is>
          <t>EURHUF,Call,400.23564540512916,10/11/2025,08/10/2025</t>
        </is>
      </c>
      <c r="G2745" s="1" t="n">
        <v>-4627.086261624827</v>
      </c>
      <c r="H2745" s="1" t="n">
        <v>0.0011707926147789</v>
      </c>
      <c r="K2745" s="4" t="n">
        <v>82623754.09</v>
      </c>
      <c r="L2745" s="5" t="n">
        <v>4375001</v>
      </c>
      <c r="M2745" s="6" t="n">
        <v>18.885425</v>
      </c>
      <c r="AB2745" s="8" t="inlineStr">
        <is>
          <t>QISSwaps</t>
        </is>
      </c>
      <c r="AG2745" t="n">
        <v>-0.000465</v>
      </c>
    </row>
    <row r="2746">
      <c r="A2746" t="inlineStr">
        <is>
          <t>QIS</t>
        </is>
      </c>
      <c r="B2746" t="inlineStr">
        <is>
          <t>EURHUF,Call,400.3513448331743,28/10/2025,25/09/2025</t>
        </is>
      </c>
      <c r="C2746" t="inlineStr">
        <is>
          <t>EURHUF,Call,400.3513448331743,28/10/2025,25/09/2025</t>
        </is>
      </c>
      <c r="G2746" s="1" t="n">
        <v>-4509.426539239775</v>
      </c>
      <c r="H2746" s="1" t="n">
        <v>0.0001665290548881</v>
      </c>
      <c r="K2746" s="4" t="n">
        <v>82623754.09</v>
      </c>
      <c r="L2746" s="5" t="n">
        <v>4375001</v>
      </c>
      <c r="M2746" s="6" t="n">
        <v>18.885425</v>
      </c>
      <c r="AB2746" s="8" t="inlineStr">
        <is>
          <t>QISSwaps</t>
        </is>
      </c>
      <c r="AG2746" t="n">
        <v>-0.000465</v>
      </c>
    </row>
    <row r="2747">
      <c r="A2747" t="inlineStr">
        <is>
          <t>QIS</t>
        </is>
      </c>
      <c r="B2747" t="inlineStr">
        <is>
          <t>EURHUF,Call,400.57655295982204,14/11/2025,14/10/2025</t>
        </is>
      </c>
      <c r="C2747" t="inlineStr">
        <is>
          <t>EURHUF,Call,400.57655295982204,14/11/2025,14/10/2025</t>
        </is>
      </c>
      <c r="G2747" s="1" t="n">
        <v>-4713.527822637453</v>
      </c>
      <c r="H2747" s="1" t="n">
        <v>0.0015996056868249</v>
      </c>
      <c r="K2747" s="4" t="n">
        <v>82623754.09</v>
      </c>
      <c r="L2747" s="5" t="n">
        <v>4375001</v>
      </c>
      <c r="M2747" s="6" t="n">
        <v>18.885425</v>
      </c>
      <c r="AB2747" s="8" t="inlineStr">
        <is>
          <t>QISSwaps</t>
        </is>
      </c>
      <c r="AG2747" t="n">
        <v>-0.000465</v>
      </c>
    </row>
    <row r="2748">
      <c r="A2748" t="inlineStr">
        <is>
          <t>QIS</t>
        </is>
      </c>
      <c r="B2748" t="inlineStr">
        <is>
          <t>EURHUF,Call,401.19674817914785,07/11/2025,07/10/2025</t>
        </is>
      </c>
      <c r="C2748" t="inlineStr">
        <is>
          <t>EURHUF,Call,401.19674817914785,07/11/2025,07/10/2025</t>
        </is>
      </c>
      <c r="G2748" s="1" t="n">
        <v>-4733.15286656386</v>
      </c>
      <c r="H2748" s="1" t="n">
        <v>0.0008850403257658</v>
      </c>
      <c r="K2748" s="4" t="n">
        <v>82623754.09</v>
      </c>
      <c r="L2748" s="5" t="n">
        <v>4375001</v>
      </c>
      <c r="M2748" s="6" t="n">
        <v>18.885425</v>
      </c>
      <c r="AB2748" s="8" t="inlineStr">
        <is>
          <t>QISSwaps</t>
        </is>
      </c>
      <c r="AG2748" t="n">
        <v>-0.000465</v>
      </c>
    </row>
    <row r="2749">
      <c r="A2749" t="inlineStr">
        <is>
          <t>QIS</t>
        </is>
      </c>
      <c r="B2749" t="inlineStr">
        <is>
          <t>EURHUF,Call,401.6046247644468,14/11/2025,14/10/2025</t>
        </is>
      </c>
      <c r="C2749" t="inlineStr">
        <is>
          <t>EURHUF,Call,401.6046247644468,14/11/2025,14/10/2025</t>
        </is>
      </c>
      <c r="G2749" s="1" t="n">
        <v>-4689.426294457404</v>
      </c>
      <c r="H2749" s="1" t="n">
        <v>0.0013553605076902</v>
      </c>
      <c r="K2749" s="4" t="n">
        <v>82623754.09</v>
      </c>
      <c r="L2749" s="5" t="n">
        <v>4375001</v>
      </c>
      <c r="M2749" s="6" t="n">
        <v>18.885425</v>
      </c>
      <c r="AB2749" s="8" t="inlineStr">
        <is>
          <t>QISSwaps</t>
        </is>
      </c>
      <c r="AG2749" t="n">
        <v>-0.000465</v>
      </c>
    </row>
    <row r="2750">
      <c r="A2750" t="inlineStr">
        <is>
          <t>QIS</t>
        </is>
      </c>
      <c r="B2750" t="inlineStr">
        <is>
          <t>EURHUF,Call,402.2419896909026,07/11/2025,07/10/2025</t>
        </is>
      </c>
      <c r="C2750" t="inlineStr">
        <is>
          <t>EURHUF,Call,402.2419896909026,07/11/2025,07/10/2025</t>
        </is>
      </c>
      <c r="G2750" s="1" t="n">
        <v>-4708.586261764091</v>
      </c>
      <c r="H2750" s="1" t="n">
        <v>0.0007182480878037</v>
      </c>
      <c r="K2750" s="4" t="n">
        <v>82623754.09</v>
      </c>
      <c r="L2750" s="5" t="n">
        <v>4375001</v>
      </c>
      <c r="M2750" s="6" t="n">
        <v>18.885425</v>
      </c>
      <c r="AB2750" s="8" t="inlineStr">
        <is>
          <t>QISSwaps</t>
        </is>
      </c>
      <c r="AG2750" t="n">
        <v>-0.000465</v>
      </c>
    </row>
    <row r="2751">
      <c r="A2751" t="inlineStr">
        <is>
          <t>QIS</t>
        </is>
      </c>
      <c r="B2751" t="inlineStr">
        <is>
          <t>EURHUF,Put,383.2988056059508,05/11/2025,03/10/2025</t>
        </is>
      </c>
      <c r="C2751" t="inlineStr">
        <is>
          <t>EURHUF,Put,383.2988056059508,05/11/2025,03/10/2025</t>
        </is>
      </c>
      <c r="G2751" s="1" t="n">
        <v>-4780.92174217804</v>
      </c>
      <c r="H2751" s="1" t="n">
        <v>0.0005644160926648</v>
      </c>
      <c r="K2751" s="4" t="n">
        <v>82623754.09</v>
      </c>
      <c r="L2751" s="5" t="n">
        <v>4375001</v>
      </c>
      <c r="M2751" s="6" t="n">
        <v>18.885425</v>
      </c>
      <c r="AB2751" s="8" t="inlineStr">
        <is>
          <t>QISSwaps</t>
        </is>
      </c>
      <c r="AG2751" t="n">
        <v>-0.000465</v>
      </c>
    </row>
    <row r="2752">
      <c r="A2752" t="inlineStr">
        <is>
          <t>QIS</t>
        </is>
      </c>
      <c r="B2752" t="inlineStr">
        <is>
          <t>EURHUF,Put,383.76376741565264,03/11/2025,01/10/2025</t>
        </is>
      </c>
      <c r="C2752" t="inlineStr">
        <is>
          <t>EURHUF,Put,383.76376741565264,03/11/2025,01/10/2025</t>
        </is>
      </c>
      <c r="G2752" s="1" t="n">
        <v>-4796.395795072332</v>
      </c>
      <c r="H2752" s="1" t="n">
        <v>0.0005271936946901</v>
      </c>
      <c r="K2752" s="4" t="n">
        <v>82623754.09</v>
      </c>
      <c r="L2752" s="5" t="n">
        <v>4375001</v>
      </c>
      <c r="M2752" s="6" t="n">
        <v>18.885425</v>
      </c>
      <c r="AB2752" s="8" t="inlineStr">
        <is>
          <t>QISSwaps</t>
        </is>
      </c>
      <c r="AG2752" t="n">
        <v>-0.000465</v>
      </c>
    </row>
    <row r="2753">
      <c r="A2753" t="inlineStr">
        <is>
          <t>QIS</t>
        </is>
      </c>
      <c r="B2753" t="inlineStr">
        <is>
          <t>EURHUF,Put,383.90108833414797,06/11/2025,06/10/2025</t>
        </is>
      </c>
      <c r="C2753" t="inlineStr">
        <is>
          <t>EURHUF,Put,383.90108833414797,06/11/2025,06/10/2025</t>
        </is>
      </c>
      <c r="G2753" s="1" t="n">
        <v>-4744.063503954022</v>
      </c>
      <c r="H2753" s="1" t="n">
        <v>0.0007564468657015</v>
      </c>
      <c r="K2753" s="4" t="n">
        <v>82623754.09</v>
      </c>
      <c r="L2753" s="5" t="n">
        <v>4375001</v>
      </c>
      <c r="M2753" s="6" t="n">
        <v>18.885425</v>
      </c>
      <c r="AB2753" s="8" t="inlineStr">
        <is>
          <t>QISSwaps</t>
        </is>
      </c>
      <c r="AG2753" t="n">
        <v>-0.000465</v>
      </c>
    </row>
    <row r="2754">
      <c r="A2754" t="inlineStr">
        <is>
          <t>QIS</t>
        </is>
      </c>
      <c r="B2754" t="inlineStr">
        <is>
          <t>EURHUF,Put,383.91701115165404,18/11/2025,16/10/2025</t>
        </is>
      </c>
      <c r="C2754" t="inlineStr">
        <is>
          <t>EURHUF,Put,383.91701115165404,18/11/2025,16/10/2025</t>
        </is>
      </c>
      <c r="G2754" s="1" t="n">
        <v>-4892.277798688259</v>
      </c>
      <c r="H2754" s="1" t="n">
        <v>0.001347984118551</v>
      </c>
      <c r="K2754" s="4" t="n">
        <v>82623754.09</v>
      </c>
      <c r="L2754" s="5" t="n">
        <v>4375001</v>
      </c>
      <c r="M2754" s="6" t="n">
        <v>18.885425</v>
      </c>
      <c r="AB2754" s="8" t="inlineStr">
        <is>
          <t>QISSwaps</t>
        </is>
      </c>
      <c r="AG2754" t="n">
        <v>-0.000465</v>
      </c>
    </row>
    <row r="2755">
      <c r="A2755" t="inlineStr">
        <is>
          <t>QIS</t>
        </is>
      </c>
      <c r="B2755" t="inlineStr">
        <is>
          <t>EURHUF,Put,383.9536127428902,19/11/2025,17/10/2025</t>
        </is>
      </c>
      <c r="C2755" t="inlineStr">
        <is>
          <t>EURHUF,Put,383.9536127428902,19/11/2025,17/10/2025</t>
        </is>
      </c>
      <c r="G2755" s="1" t="n">
        <v>-5002.685790905126</v>
      </c>
      <c r="H2755" s="1" t="n">
        <v>0.0014365790012598</v>
      </c>
      <c r="K2755" s="4" t="n">
        <v>82623754.09</v>
      </c>
      <c r="L2755" s="5" t="n">
        <v>4375001</v>
      </c>
      <c r="M2755" s="6" t="n">
        <v>18.885425</v>
      </c>
      <c r="AB2755" s="8" t="inlineStr">
        <is>
          <t>QISSwaps</t>
        </is>
      </c>
      <c r="AG2755" t="n">
        <v>-0.000465</v>
      </c>
    </row>
    <row r="2756">
      <c r="A2756" t="inlineStr">
        <is>
          <t>QIS</t>
        </is>
      </c>
      <c r="B2756" t="inlineStr">
        <is>
          <t>EURHUF,Put,384.1571546939726,04/11/2025,02/10/2025</t>
        </is>
      </c>
      <c r="C2756" t="inlineStr">
        <is>
          <t>EURHUF,Put,384.1571546939726,04/11/2025,02/10/2025</t>
        </is>
      </c>
      <c r="G2756" s="1" t="n">
        <v>-4785.144325434568</v>
      </c>
      <c r="H2756" s="1" t="n">
        <v>0.0007010324675802</v>
      </c>
      <c r="K2756" s="4" t="n">
        <v>82623754.09</v>
      </c>
      <c r="L2756" s="5" t="n">
        <v>4375001</v>
      </c>
      <c r="M2756" s="6" t="n">
        <v>18.885425</v>
      </c>
      <c r="AB2756" s="8" t="inlineStr">
        <is>
          <t>QISSwaps</t>
        </is>
      </c>
      <c r="AG2756" t="n">
        <v>-0.000465</v>
      </c>
    </row>
    <row r="2757">
      <c r="A2757" t="inlineStr">
        <is>
          <t>QIS</t>
        </is>
      </c>
      <c r="B2757" t="inlineStr">
        <is>
          <t>EURHUF,Put,384.26278074300785,05/11/2025,03/10/2025</t>
        </is>
      </c>
      <c r="C2757" t="inlineStr">
        <is>
          <t>EURHUF,Put,384.26278074300785,05/11/2025,03/10/2025</t>
        </is>
      </c>
      <c r="G2757" s="1" t="n">
        <v>-4756.964652593731</v>
      </c>
      <c r="H2757" s="1" t="n">
        <v>0.000812865914051</v>
      </c>
      <c r="K2757" s="4" t="n">
        <v>82623754.09</v>
      </c>
      <c r="L2757" s="5" t="n">
        <v>4375001</v>
      </c>
      <c r="M2757" s="6" t="n">
        <v>18.885425</v>
      </c>
      <c r="AB2757" s="8" t="inlineStr">
        <is>
          <t>QISSwaps</t>
        </is>
      </c>
      <c r="AG2757" t="n">
        <v>-0.000465</v>
      </c>
    </row>
    <row r="2758">
      <c r="A2758" t="inlineStr">
        <is>
          <t>QIS</t>
        </is>
      </c>
      <c r="B2758" t="inlineStr">
        <is>
          <t>EURHUF,Put,384.28750225750076,21/10/2025,22/09/2025</t>
        </is>
      </c>
      <c r="C2758" t="inlineStr">
        <is>
          <t>EURHUF,Put,384.28750225750076,21/10/2025,22/09/2025</t>
        </is>
      </c>
      <c r="G2758" s="1" t="n">
        <v>-4312.495125332944</v>
      </c>
      <c r="H2758" s="1" t="n">
        <v>1.018207302020577e-05</v>
      </c>
      <c r="K2758" s="4" t="n">
        <v>82623754.09</v>
      </c>
      <c r="L2758" s="5" t="n">
        <v>4375001</v>
      </c>
      <c r="M2758" s="6" t="n">
        <v>18.885425</v>
      </c>
      <c r="AB2758" s="8" t="inlineStr">
        <is>
          <t>QISSwaps</t>
        </is>
      </c>
      <c r="AG2758" t="n">
        <v>-0.000465</v>
      </c>
    </row>
    <row r="2759">
      <c r="A2759" t="inlineStr">
        <is>
          <t>QIS</t>
        </is>
      </c>
      <c r="B2759" t="inlineStr">
        <is>
          <t>EURHUF,Put,384.3411761362002,31/10/2025,30/09/2025</t>
        </is>
      </c>
      <c r="C2759" t="inlineStr">
        <is>
          <t>EURHUF,Put,384.3411761362002,31/10/2025,30/09/2025</t>
        </is>
      </c>
      <c r="G2759" s="1" t="n">
        <v>-4824.778870297731</v>
      </c>
      <c r="H2759" s="1" t="n">
        <v>0.0005851920849508</v>
      </c>
      <c r="K2759" s="4" t="n">
        <v>82623754.09</v>
      </c>
      <c r="L2759" s="5" t="n">
        <v>4375001</v>
      </c>
      <c r="M2759" s="6" t="n">
        <v>18.885425</v>
      </c>
      <c r="AB2759" s="8" t="inlineStr">
        <is>
          <t>QISSwaps</t>
        </is>
      </c>
      <c r="AG2759" t="n">
        <v>-0.000465</v>
      </c>
    </row>
    <row r="2760">
      <c r="A2760" t="inlineStr">
        <is>
          <t>QIS</t>
        </is>
      </c>
      <c r="B2760" t="inlineStr">
        <is>
          <t>EURHUF,Put,384.71725304933545,17/10/2025,18/09/2025</t>
        </is>
      </c>
      <c r="C2760" t="inlineStr">
        <is>
          <t>EURHUF,Put,384.71725304933545,17/10/2025,18/09/2025</t>
        </is>
      </c>
      <c r="G2760" s="1" t="n">
        <v>-4266.497864830377</v>
      </c>
      <c r="K2760" s="4" t="n">
        <v>82623754.09</v>
      </c>
      <c r="L2760" s="5" t="n">
        <v>4375001</v>
      </c>
      <c r="M2760" s="6" t="n">
        <v>18.885425</v>
      </c>
      <c r="AB2760" s="8" t="inlineStr">
        <is>
          <t>QISSwaps</t>
        </is>
      </c>
      <c r="AG2760" t="n">
        <v>-0.000465</v>
      </c>
    </row>
    <row r="2761">
      <c r="A2761" t="inlineStr">
        <is>
          <t>QIS</t>
        </is>
      </c>
      <c r="B2761" t="inlineStr">
        <is>
          <t>EURHUF,Put,384.73741511486054,03/11/2025,01/10/2025</t>
        </is>
      </c>
      <c r="C2761" t="inlineStr">
        <is>
          <t>EURHUF,Put,384.73741511486054,03/11/2025,01/10/2025</t>
        </is>
      </c>
      <c r="G2761" s="1" t="n">
        <v>-4772.150216622534</v>
      </c>
      <c r="H2761" s="1" t="n">
        <v>0.0007850571936742</v>
      </c>
      <c r="K2761" s="4" t="n">
        <v>82623754.09</v>
      </c>
      <c r="L2761" s="5" t="n">
        <v>4375001</v>
      </c>
      <c r="M2761" s="6" t="n">
        <v>18.885425</v>
      </c>
      <c r="AB2761" s="8" t="inlineStr">
        <is>
          <t>QISSwaps</t>
        </is>
      </c>
      <c r="AG2761" t="n">
        <v>-0.000465</v>
      </c>
    </row>
    <row r="2762">
      <c r="A2762" t="inlineStr">
        <is>
          <t>QIS</t>
        </is>
      </c>
      <c r="B2762" t="inlineStr">
        <is>
          <t>EURHUF,Put,384.7917416478128,17/11/2025,15/10/2025</t>
        </is>
      </c>
      <c r="C2762" t="inlineStr">
        <is>
          <t>EURHUF,Put,384.7917416478128,17/11/2025,15/10/2025</t>
        </is>
      </c>
      <c r="G2762" s="1" t="n">
        <v>-5008.073661593451</v>
      </c>
      <c r="H2762" s="1" t="n">
        <v>0.0016329111565908</v>
      </c>
      <c r="K2762" s="4" t="n">
        <v>82623754.09</v>
      </c>
      <c r="L2762" s="5" t="n">
        <v>4375001</v>
      </c>
      <c r="M2762" s="6" t="n">
        <v>18.885425</v>
      </c>
      <c r="AB2762" s="8" t="inlineStr">
        <is>
          <t>QISSwaps</t>
        </is>
      </c>
      <c r="AG2762" t="n">
        <v>-0.000465</v>
      </c>
    </row>
    <row r="2763">
      <c r="A2763" t="inlineStr">
        <is>
          <t>QIS</t>
        </is>
      </c>
      <c r="B2763" t="inlineStr">
        <is>
          <t>EURHUF,Put,384.86462645404094,06/11/2025,06/10/2025</t>
        </is>
      </c>
      <c r="C2763" t="inlineStr">
        <is>
          <t>EURHUF,Put,384.86462645404094,06/11/2025,06/10/2025</t>
        </is>
      </c>
      <c r="G2763" s="1" t="n">
        <v>-4720.338985340666</v>
      </c>
      <c r="H2763" s="1" t="n">
        <v>0.0010654171490968</v>
      </c>
      <c r="K2763" s="4" t="n">
        <v>82623754.09</v>
      </c>
      <c r="L2763" s="5" t="n">
        <v>4375001</v>
      </c>
      <c r="M2763" s="6" t="n">
        <v>18.885425</v>
      </c>
      <c r="AB2763" s="8" t="inlineStr">
        <is>
          <t>QISSwaps</t>
        </is>
      </c>
      <c r="AG2763" t="n">
        <v>-0.000465</v>
      </c>
    </row>
    <row r="2764">
      <c r="A2764" t="inlineStr">
        <is>
          <t>QIS</t>
        </is>
      </c>
      <c r="B2764" t="inlineStr">
        <is>
          <t>EURHUF,Put,384.90589236480366,18/11/2025,16/10/2025</t>
        </is>
      </c>
      <c r="C2764" t="inlineStr">
        <is>
          <t>EURHUF,Put,384.90589236480366,18/11/2025,16/10/2025</t>
        </is>
      </c>
      <c r="G2764" s="1" t="n">
        <v>-4867.172093230355</v>
      </c>
      <c r="H2764" s="1" t="n">
        <v>0.0017736610218519</v>
      </c>
      <c r="K2764" s="4" t="n">
        <v>82623754.09</v>
      </c>
      <c r="L2764" s="5" t="n">
        <v>4375001</v>
      </c>
      <c r="M2764" s="6" t="n">
        <v>18.885425</v>
      </c>
      <c r="AB2764" s="8" t="inlineStr">
        <is>
          <t>QISSwaps</t>
        </is>
      </c>
      <c r="AG2764" t="n">
        <v>-0.000465</v>
      </c>
    </row>
    <row r="2765">
      <c r="A2765" t="inlineStr">
        <is>
          <t>QIS</t>
        </is>
      </c>
      <c r="B2765" t="inlineStr">
        <is>
          <t>EURHUF,Put,384.9733391039476,19/11/2025,17/10/2025</t>
        </is>
      </c>
      <c r="C2765" t="inlineStr">
        <is>
          <t>EURHUF,Put,384.9733391039476,19/11/2025,17/10/2025</t>
        </is>
      </c>
      <c r="G2765" s="1" t="n">
        <v>-4976.218429428932</v>
      </c>
      <c r="H2765" s="1" t="n">
        <v>0.0018933322492903</v>
      </c>
      <c r="K2765" s="4" t="n">
        <v>82623754.09</v>
      </c>
      <c r="L2765" s="5" t="n">
        <v>4375001</v>
      </c>
      <c r="M2765" s="6" t="n">
        <v>18.885425</v>
      </c>
      <c r="AB2765" s="8" t="inlineStr">
        <is>
          <t>QISSwaps</t>
        </is>
      </c>
      <c r="AG2765" t="n">
        <v>-0.000465</v>
      </c>
    </row>
    <row r="2766">
      <c r="A2766" t="inlineStr">
        <is>
          <t>QIS</t>
        </is>
      </c>
      <c r="B2766" t="inlineStr">
        <is>
          <t>EURHUF,Put,385.1313346361153,04/11/2025,02/10/2025</t>
        </is>
      </c>
      <c r="C2766" t="inlineStr">
        <is>
          <t>EURHUF,Put,385.1313346361153,04/11/2025,02/10/2025</t>
        </is>
      </c>
      <c r="G2766" s="1" t="n">
        <v>-4760.967139552714</v>
      </c>
      <c r="H2766" s="1" t="n">
        <v>0.0010170321496465</v>
      </c>
      <c r="K2766" s="4" t="n">
        <v>82623754.09</v>
      </c>
      <c r="L2766" s="5" t="n">
        <v>4375001</v>
      </c>
      <c r="M2766" s="6" t="n">
        <v>18.885425</v>
      </c>
      <c r="AB2766" s="8" t="inlineStr">
        <is>
          <t>QISSwaps</t>
        </is>
      </c>
      <c r="AG2766" t="n">
        <v>-0.000465</v>
      </c>
    </row>
    <row r="2767">
      <c r="A2767" t="inlineStr">
        <is>
          <t>QIS</t>
        </is>
      </c>
      <c r="B2767" t="inlineStr">
        <is>
          <t>EURHUF,Put,385.1624768045687,21/10/2025,22/09/2025</t>
        </is>
      </c>
      <c r="C2767" t="inlineStr">
        <is>
          <t>EURHUF,Put,385.1624768045687,21/10/2025,22/09/2025</t>
        </is>
      </c>
      <c r="G2767" s="1" t="n">
        <v>-4292.923968941062</v>
      </c>
      <c r="H2767" s="1" t="n">
        <v>3.355987600069881e-05</v>
      </c>
      <c r="K2767" s="4" t="n">
        <v>82623754.09</v>
      </c>
      <c r="L2767" s="5" t="n">
        <v>4375001</v>
      </c>
      <c r="M2767" s="6" t="n">
        <v>18.885425</v>
      </c>
      <c r="AB2767" s="8" t="inlineStr">
        <is>
          <t>QISSwaps</t>
        </is>
      </c>
      <c r="AG2767" t="n">
        <v>-0.000465</v>
      </c>
    </row>
    <row r="2768">
      <c r="A2768" t="inlineStr">
        <is>
          <t>QIS</t>
        </is>
      </c>
      <c r="B2768" t="inlineStr">
        <is>
          <t>EURHUF,Put,385.22675588006484,05/11/2025,03/10/2025</t>
        </is>
      </c>
      <c r="C2768" t="inlineStr">
        <is>
          <t>EURHUF,Put,385.22675588006484,05/11/2025,03/10/2025</t>
        </is>
      </c>
      <c r="G2768" s="1" t="n">
        <v>-4733.187185516133</v>
      </c>
      <c r="H2768" s="1" t="n">
        <v>0.0011543843240399</v>
      </c>
      <c r="K2768" s="4" t="n">
        <v>82623754.09</v>
      </c>
      <c r="L2768" s="5" t="n">
        <v>4375001</v>
      </c>
      <c r="M2768" s="6" t="n">
        <v>18.885425</v>
      </c>
      <c r="AB2768" s="8" t="inlineStr">
        <is>
          <t>QISSwaps</t>
        </is>
      </c>
      <c r="AG2768" t="n">
        <v>-0.000465</v>
      </c>
    </row>
    <row r="2769">
      <c r="A2769" t="inlineStr">
        <is>
          <t>QIS</t>
        </is>
      </c>
      <c r="B2769" t="inlineStr">
        <is>
          <t>EURHUF,Put,385.3165249683395,31/10/2025,30/09/2025</t>
        </is>
      </c>
      <c r="C2769" t="inlineStr">
        <is>
          <t>EURHUF,Put,385.3165249683395,31/10/2025,30/09/2025</t>
        </is>
      </c>
      <c r="G2769" s="1" t="n">
        <v>-4800.383931591095</v>
      </c>
      <c r="H2769" s="1" t="n">
        <v>0.0008816630890827</v>
      </c>
      <c r="K2769" s="4" t="n">
        <v>82623754.09</v>
      </c>
      <c r="L2769" s="5" t="n">
        <v>4375001</v>
      </c>
      <c r="M2769" s="6" t="n">
        <v>18.885425</v>
      </c>
      <c r="AB2769" s="8" t="inlineStr">
        <is>
          <t>QISSwaps</t>
        </is>
      </c>
      <c r="AG2769" t="n">
        <v>-0.000465</v>
      </c>
    </row>
    <row r="2770">
      <c r="A2770" t="inlineStr">
        <is>
          <t>QIS</t>
        </is>
      </c>
      <c r="B2770" t="inlineStr">
        <is>
          <t>EURHUF,Put,385.41751939281005,22/10/2025,23/09/2025</t>
        </is>
      </c>
      <c r="C2770" t="inlineStr">
        <is>
          <t>EURHUF,Put,385.41751939281005,22/10/2025,23/09/2025</t>
        </is>
      </c>
      <c r="G2770" s="1" t="n">
        <v>-4217.609036820601</v>
      </c>
      <c r="H2770" s="1" t="n">
        <v>0.0001170237343547</v>
      </c>
      <c r="K2770" s="4" t="n">
        <v>82623754.09</v>
      </c>
      <c r="L2770" s="5" t="n">
        <v>4375001</v>
      </c>
      <c r="M2770" s="6" t="n">
        <v>18.885425</v>
      </c>
      <c r="AB2770" s="8" t="inlineStr">
        <is>
          <t>QISSwaps</t>
        </is>
      </c>
      <c r="AG2770" t="n">
        <v>-0.000465</v>
      </c>
    </row>
    <row r="2771">
      <c r="A2771" t="inlineStr">
        <is>
          <t>QIS</t>
        </is>
      </c>
      <c r="B2771" t="inlineStr">
        <is>
          <t>EURHUF,Put,385.5272012521126,29/10/2025,26/09/2025</t>
        </is>
      </c>
      <c r="C2771" t="inlineStr">
        <is>
          <t>EURHUF,Put,385.5272012521126,29/10/2025,26/09/2025</t>
        </is>
      </c>
      <c r="G2771" s="1" t="n">
        <v>-4931.307489663882</v>
      </c>
      <c r="H2771" s="1" t="n">
        <v>0.0007461735310415999</v>
      </c>
      <c r="K2771" s="4" t="n">
        <v>82623754.09</v>
      </c>
      <c r="L2771" s="5" t="n">
        <v>4375001</v>
      </c>
      <c r="M2771" s="6" t="n">
        <v>18.885425</v>
      </c>
      <c r="AB2771" s="8" t="inlineStr">
        <is>
          <t>QISSwaps</t>
        </is>
      </c>
      <c r="AG2771" t="n">
        <v>-0.000465</v>
      </c>
    </row>
    <row r="2772">
      <c r="A2772" t="inlineStr">
        <is>
          <t>QIS</t>
        </is>
      </c>
      <c r="B2772" t="inlineStr">
        <is>
          <t>EURHUF,Put,385.5933350835982,17/10/2025,18/09/2025</t>
        </is>
      </c>
      <c r="C2772" t="inlineStr">
        <is>
          <t>EURHUF,Put,385.5933350835982,17/10/2025,18/09/2025</t>
        </is>
      </c>
      <c r="G2772" s="1" t="n">
        <v>-4247.13261352578</v>
      </c>
      <c r="K2772" s="4" t="n">
        <v>82623754.09</v>
      </c>
      <c r="L2772" s="5" t="n">
        <v>4375001</v>
      </c>
      <c r="M2772" s="6" t="n">
        <v>18.885425</v>
      </c>
      <c r="AB2772" s="8" t="inlineStr">
        <is>
          <t>QISSwaps</t>
        </is>
      </c>
      <c r="AG2772" t="n">
        <v>-0.000465</v>
      </c>
    </row>
    <row r="2773">
      <c r="A2773" t="inlineStr">
        <is>
          <t>QIS</t>
        </is>
      </c>
      <c r="B2773" t="inlineStr">
        <is>
          <t>EURHUF,Put,385.7071924317057,12/11/2025,09/10/2025</t>
        </is>
      </c>
      <c r="C2773" t="inlineStr">
        <is>
          <t>EURHUF,Put,385.7071924317057,12/11/2025,09/10/2025</t>
        </is>
      </c>
      <c r="G2773" s="1" t="n">
        <v>-5051.823311190726</v>
      </c>
      <c r="H2773" s="1" t="n">
        <v>0.0018609148413415</v>
      </c>
      <c r="K2773" s="4" t="n">
        <v>82623754.09</v>
      </c>
      <c r="L2773" s="5" t="n">
        <v>4375001</v>
      </c>
      <c r="M2773" s="6" t="n">
        <v>18.885425</v>
      </c>
      <c r="AB2773" s="8" t="inlineStr">
        <is>
          <t>QISSwaps</t>
        </is>
      </c>
      <c r="AG2773" t="n">
        <v>-0.000465</v>
      </c>
    </row>
    <row r="2774">
      <c r="A2774" t="inlineStr">
        <is>
          <t>QIS</t>
        </is>
      </c>
      <c r="B2774" t="inlineStr">
        <is>
          <t>EURHUF,Put,385.71106281406844,03/11/2025,01/10/2025</t>
        </is>
      </c>
      <c r="C2774" t="inlineStr">
        <is>
          <t>EURHUF,Put,385.71106281406844,03/11/2025,01/10/2025</t>
        </is>
      </c>
      <c r="G2774" s="1" t="n">
        <v>-4748.088015158613</v>
      </c>
      <c r="H2774" s="1" t="n">
        <v>0.0011502256939288</v>
      </c>
      <c r="K2774" s="4" t="n">
        <v>82623754.09</v>
      </c>
      <c r="L2774" s="5" t="n">
        <v>4375001</v>
      </c>
      <c r="M2774" s="6" t="n">
        <v>18.885425</v>
      </c>
      <c r="AB2774" s="8" t="inlineStr">
        <is>
          <t>QISSwaps</t>
        </is>
      </c>
      <c r="AG2774" t="n">
        <v>-0.000465</v>
      </c>
    </row>
    <row r="2775">
      <c r="A2775" t="inlineStr">
        <is>
          <t>QIS</t>
        </is>
      </c>
      <c r="B2775" t="inlineStr">
        <is>
          <t>EURHUF,Put,385.7628079133526,13/11/2025,10/10/2025</t>
        </is>
      </c>
      <c r="C2775" t="inlineStr">
        <is>
          <t>EURHUF,Put,385.7628079133526,13/11/2025,10/10/2025</t>
        </is>
      </c>
      <c r="G2775" s="1" t="n">
        <v>-4964.736189800817</v>
      </c>
      <c r="H2775" s="1" t="n">
        <v>0.0019409812762589</v>
      </c>
      <c r="K2775" s="4" t="n">
        <v>82623754.09</v>
      </c>
      <c r="L2775" s="5" t="n">
        <v>4375001</v>
      </c>
      <c r="M2775" s="6" t="n">
        <v>18.885425</v>
      </c>
      <c r="AB2775" s="8" t="inlineStr">
        <is>
          <t>QISSwaps</t>
        </is>
      </c>
      <c r="AG2775" t="n">
        <v>-0.000465</v>
      </c>
    </row>
    <row r="2776">
      <c r="A2776" t="inlineStr">
        <is>
          <t>QIS</t>
        </is>
      </c>
      <c r="B2776" t="inlineStr">
        <is>
          <t>EURHUF,Put,385.79661064990756,17/11/2025,15/10/2025</t>
        </is>
      </c>
      <c r="C2776" t="inlineStr">
        <is>
          <t>EURHUF,Put,385.79661064990756,17/11/2025,15/10/2025</t>
        </is>
      </c>
      <c r="G2776" s="1" t="n">
        <v>-4982.018979292038</v>
      </c>
      <c r="H2776" s="1" t="n">
        <v>0.0021626795276108</v>
      </c>
      <c r="K2776" s="4" t="n">
        <v>82623754.09</v>
      </c>
      <c r="L2776" s="5" t="n">
        <v>4375001</v>
      </c>
      <c r="M2776" s="6" t="n">
        <v>18.885425</v>
      </c>
      <c r="AB2776" s="8" t="inlineStr">
        <is>
          <t>QISSwaps</t>
        </is>
      </c>
      <c r="AG2776" t="n">
        <v>-0.000465</v>
      </c>
    </row>
    <row r="2777">
      <c r="A2777" t="inlineStr">
        <is>
          <t>QIS</t>
        </is>
      </c>
      <c r="B2777" t="inlineStr">
        <is>
          <t>EURHUF,Put,385.828164573934,06/11/2025,06/10/2025</t>
        </is>
      </c>
      <c r="C2777" t="inlineStr">
        <is>
          <t>EURHUF,Put,385.828164573934,06/11/2025,06/10/2025</t>
        </is>
      </c>
      <c r="G2777" s="1" t="n">
        <v>-4696.791988156265</v>
      </c>
      <c r="H2777" s="1" t="n">
        <v>0.0014888801411194</v>
      </c>
      <c r="K2777" s="4" t="n">
        <v>82623754.09</v>
      </c>
      <c r="L2777" s="5" t="n">
        <v>4375001</v>
      </c>
      <c r="M2777" s="6" t="n">
        <v>18.885425</v>
      </c>
      <c r="AB2777" s="8" t="inlineStr">
        <is>
          <t>QISSwaps</t>
        </is>
      </c>
      <c r="AG2777" t="n">
        <v>-0.000465</v>
      </c>
    </row>
    <row r="2778">
      <c r="A2778" t="inlineStr">
        <is>
          <t>QIS</t>
        </is>
      </c>
      <c r="B2778" t="inlineStr">
        <is>
          <t>EURHUF,Put,385.83857271348484,20/10/2025,19/09/2025</t>
        </is>
      </c>
      <c r="C2778" t="inlineStr">
        <is>
          <t>EURHUF,Put,385.83857271348484,20/10/2025,19/09/2025</t>
        </is>
      </c>
      <c r="G2778" s="1" t="n">
        <v>-4307.813060118364</v>
      </c>
      <c r="H2778" s="1" t="n">
        <v>2.182557841331778e-05</v>
      </c>
      <c r="K2778" s="4" t="n">
        <v>82623754.09</v>
      </c>
      <c r="L2778" s="5" t="n">
        <v>4375001</v>
      </c>
      <c r="M2778" s="6" t="n">
        <v>18.885425</v>
      </c>
      <c r="AB2778" s="8" t="inlineStr">
        <is>
          <t>QISSwaps</t>
        </is>
      </c>
      <c r="AG2778" t="n">
        <v>-0.000465</v>
      </c>
    </row>
    <row r="2779">
      <c r="A2779" t="inlineStr">
        <is>
          <t>QIS</t>
        </is>
      </c>
      <c r="B2779" t="inlineStr">
        <is>
          <t>EURHUF,Put,385.89383429860095,27/10/2025,24/09/2025</t>
        </is>
      </c>
      <c r="C2779" t="inlineStr">
        <is>
          <t>EURHUF,Put,385.89383429860095,27/10/2025,24/09/2025</t>
        </is>
      </c>
      <c r="G2779" s="1" t="n">
        <v>-4699.802922218296</v>
      </c>
      <c r="H2779" s="1" t="n">
        <v>0.0005969954829878</v>
      </c>
      <c r="K2779" s="4" t="n">
        <v>82623754.09</v>
      </c>
      <c r="L2779" s="5" t="n">
        <v>4375001</v>
      </c>
      <c r="M2779" s="6" t="n">
        <v>18.885425</v>
      </c>
      <c r="AB2779" s="8" t="inlineStr">
        <is>
          <t>QISSwaps</t>
        </is>
      </c>
      <c r="AG2779" t="n">
        <v>-0.000465</v>
      </c>
    </row>
    <row r="2780">
      <c r="A2780" t="inlineStr">
        <is>
          <t>QIS</t>
        </is>
      </c>
      <c r="B2780" t="inlineStr">
        <is>
          <t>EURHUF,Put,385.8947735779533,18/11/2025,16/10/2025</t>
        </is>
      </c>
      <c r="C2780" t="inlineStr">
        <is>
          <t>EURHUF,Put,385.8947735779533,18/11/2025,16/10/2025</t>
        </is>
      </c>
      <c r="G2780" s="1" t="n">
        <v>-4842.259145529222</v>
      </c>
      <c r="H2780" s="1" t="n">
        <v>0.002321580914333</v>
      </c>
      <c r="K2780" s="4" t="n">
        <v>82623754.09</v>
      </c>
      <c r="L2780" s="5" t="n">
        <v>4375001</v>
      </c>
      <c r="M2780" s="6" t="n">
        <v>18.885425</v>
      </c>
      <c r="AB2780" s="8" t="inlineStr">
        <is>
          <t>QISSwaps</t>
        </is>
      </c>
      <c r="AG2780" t="n">
        <v>-0.000465</v>
      </c>
    </row>
    <row r="2781">
      <c r="A2781" t="inlineStr">
        <is>
          <t>QIS</t>
        </is>
      </c>
      <c r="B2781" t="inlineStr">
        <is>
          <t>EURHUF,Put,385.9930654650049,19/11/2025,17/10/2025</t>
        </is>
      </c>
      <c r="C2781" t="inlineStr">
        <is>
          <t>EURHUF,Put,385.9930654650049,19/11/2025,17/10/2025</t>
        </is>
      </c>
      <c r="G2781" s="1" t="n">
        <v>-4949.96055720625</v>
      </c>
      <c r="H2781" s="1" t="n">
        <v>0.0024819576364414</v>
      </c>
      <c r="K2781" s="4" t="n">
        <v>82623754.09</v>
      </c>
      <c r="L2781" s="5" t="n">
        <v>4375001</v>
      </c>
      <c r="M2781" s="6" t="n">
        <v>18.885425</v>
      </c>
      <c r="AB2781" s="8" t="inlineStr">
        <is>
          <t>QISSwaps</t>
        </is>
      </c>
      <c r="AG2781" t="n">
        <v>-0.000465</v>
      </c>
    </row>
    <row r="2782">
      <c r="A2782" t="inlineStr">
        <is>
          <t>QIS</t>
        </is>
      </c>
      <c r="B2782" t="inlineStr">
        <is>
          <t>EURHUF,Put,386.03745135163666,21/10/2025,22/09/2025</t>
        </is>
      </c>
      <c r="C2782" t="inlineStr">
        <is>
          <t>EURHUF,Put,386.03745135163666,21/10/2025,22/09/2025</t>
        </is>
      </c>
      <c r="G2782" s="1" t="n">
        <v>-4273.485738899369</v>
      </c>
      <c r="H2782" s="1" t="n">
        <v>9.5890984808748e-05</v>
      </c>
      <c r="K2782" s="4" t="n">
        <v>82623754.09</v>
      </c>
      <c r="L2782" s="5" t="n">
        <v>4375001</v>
      </c>
      <c r="M2782" s="6" t="n">
        <v>18.885425</v>
      </c>
      <c r="AB2782" s="8" t="inlineStr">
        <is>
          <t>QISSwaps</t>
        </is>
      </c>
      <c r="AG2782" t="n">
        <v>-0.000465</v>
      </c>
    </row>
    <row r="2783">
      <c r="A2783" t="inlineStr">
        <is>
          <t>QIS</t>
        </is>
      </c>
      <c r="B2783" t="inlineStr">
        <is>
          <t>EURHUF,Put,386.0612148723065,10/11/2025,08/10/2025</t>
        </is>
      </c>
      <c r="C2783" t="inlineStr">
        <is>
          <t>EURHUF,Put,386.0612148723065,10/11/2025,08/10/2025</t>
        </is>
      </c>
      <c r="G2783" s="1" t="n">
        <v>-4973.095274419543</v>
      </c>
      <c r="H2783" s="1" t="n">
        <v>0.0018396145847523</v>
      </c>
      <c r="K2783" s="4" t="n">
        <v>82623754.09</v>
      </c>
      <c r="L2783" s="5" t="n">
        <v>4375001</v>
      </c>
      <c r="M2783" s="6" t="n">
        <v>18.885425</v>
      </c>
      <c r="AB2783" s="8" t="inlineStr">
        <is>
          <t>QISSwaps</t>
        </is>
      </c>
      <c r="AG2783" t="n">
        <v>-0.000465</v>
      </c>
    </row>
    <row r="2784">
      <c r="A2784" t="inlineStr">
        <is>
          <t>QIS</t>
        </is>
      </c>
      <c r="B2784" t="inlineStr">
        <is>
          <t>EURHUF,Put,386.10551457825807,04/11/2025,02/10/2025</t>
        </is>
      </c>
      <c r="C2784" t="inlineStr">
        <is>
          <t>EURHUF,Put,386.10551457825807,04/11/2025,02/10/2025</t>
        </is>
      </c>
      <c r="G2784" s="1" t="n">
        <v>-4736.97272653736</v>
      </c>
      <c r="H2784" s="1" t="n">
        <v>0.0014608332132586</v>
      </c>
      <c r="K2784" s="4" t="n">
        <v>82623754.09</v>
      </c>
      <c r="L2784" s="5" t="n">
        <v>4375001</v>
      </c>
      <c r="M2784" s="6" t="n">
        <v>18.885425</v>
      </c>
      <c r="AB2784" s="8" t="inlineStr">
        <is>
          <t>QISSwaps</t>
        </is>
      </c>
      <c r="AG2784" t="n">
        <v>-0.000465</v>
      </c>
    </row>
    <row r="2785">
      <c r="A2785" t="inlineStr">
        <is>
          <t>QIS</t>
        </is>
      </c>
      <c r="B2785" t="inlineStr">
        <is>
          <t>EURHUF,Put,386.1907310171219,05/11/2025,03/10/2025</t>
        </is>
      </c>
      <c r="C2785" t="inlineStr">
        <is>
          <t>EURHUF,Put,386.1907310171219,05/11/2025,03/10/2025</t>
        </is>
      </c>
      <c r="G2785" s="1" t="n">
        <v>-4709.587549754167</v>
      </c>
      <c r="H2785" s="1" t="n">
        <v>0.0016257333867095</v>
      </c>
      <c r="K2785" s="4" t="n">
        <v>82623754.09</v>
      </c>
      <c r="L2785" s="5" t="n">
        <v>4375001</v>
      </c>
      <c r="M2785" s="6" t="n">
        <v>18.885425</v>
      </c>
      <c r="AB2785" s="8" t="inlineStr">
        <is>
          <t>QISSwaps</t>
        </is>
      </c>
      <c r="AG2785" t="n">
        <v>-0.000465</v>
      </c>
    </row>
    <row r="2786">
      <c r="A2786" t="inlineStr">
        <is>
          <t>QIS</t>
        </is>
      </c>
      <c r="B2786" t="inlineStr">
        <is>
          <t>EURHUF,Put,386.2185844813758,30/10/2025,29/09/2025</t>
        </is>
      </c>
      <c r="C2786" t="inlineStr">
        <is>
          <t>EURHUF,Put,386.2185844813758,30/10/2025,29/09/2025</t>
        </is>
      </c>
      <c r="G2786" s="1" t="n">
        <v>-4794.067900006766</v>
      </c>
      <c r="H2786" s="1" t="n">
        <v>0.0011286514522385</v>
      </c>
      <c r="K2786" s="4" t="n">
        <v>82623754.09</v>
      </c>
      <c r="L2786" s="5" t="n">
        <v>4375001</v>
      </c>
      <c r="M2786" s="6" t="n">
        <v>18.885425</v>
      </c>
      <c r="AB2786" s="8" t="inlineStr">
        <is>
          <t>QISSwaps</t>
        </is>
      </c>
      <c r="AG2786" t="n">
        <v>-0.000465</v>
      </c>
    </row>
    <row r="2787">
      <c r="A2787" t="inlineStr">
        <is>
          <t>QIS</t>
        </is>
      </c>
      <c r="B2787" t="inlineStr">
        <is>
          <t>EURHUF,Put,386.2844609804332,22/10/2025,23/09/2025</t>
        </is>
      </c>
      <c r="C2787" t="inlineStr">
        <is>
          <t>EURHUF,Put,386.2844609804332,22/10/2025,23/09/2025</t>
        </is>
      </c>
      <c r="G2787" s="1" t="n">
        <v>-4198.699047033965</v>
      </c>
      <c r="H2787" s="1" t="n">
        <v>0.0002524176558393</v>
      </c>
      <c r="K2787" s="4" t="n">
        <v>82623754.09</v>
      </c>
      <c r="L2787" s="5" t="n">
        <v>4375001</v>
      </c>
      <c r="M2787" s="6" t="n">
        <v>18.885425</v>
      </c>
      <c r="AB2787" s="8" t="inlineStr">
        <is>
          <t>QISSwaps</t>
        </is>
      </c>
      <c r="AG2787" t="n">
        <v>-0.000465</v>
      </c>
    </row>
    <row r="2788">
      <c r="A2788" t="inlineStr">
        <is>
          <t>QIS</t>
        </is>
      </c>
      <c r="B2788" t="inlineStr">
        <is>
          <t>EURHUF,Put,386.2918738004787,31/10/2025,30/09/2025</t>
        </is>
      </c>
      <c r="C2788" t="inlineStr">
        <is>
          <t>EURHUF,Put,386.2918738004787,31/10/2025,30/09/2025</t>
        </is>
      </c>
      <c r="G2788" s="1" t="n">
        <v>-4776.173543937854</v>
      </c>
      <c r="H2788" s="1" t="n">
        <v>0.0013101658200848</v>
      </c>
      <c r="K2788" s="4" t="n">
        <v>82623754.09</v>
      </c>
      <c r="L2788" s="5" t="n">
        <v>4375001</v>
      </c>
      <c r="M2788" s="6" t="n">
        <v>18.885425</v>
      </c>
      <c r="AB2788" s="8" t="inlineStr">
        <is>
          <t>QISSwaps</t>
        </is>
      </c>
      <c r="AG2788" t="n">
        <v>-0.000465</v>
      </c>
    </row>
    <row r="2789">
      <c r="A2789" t="inlineStr">
        <is>
          <t>QIS</t>
        </is>
      </c>
      <c r="B2789" t="inlineStr">
        <is>
          <t>EURHUF,Put,386.45681518321635,28/10/2025,25/09/2025</t>
        </is>
      </c>
      <c r="C2789" t="inlineStr">
        <is>
          <t>EURHUF,Put,386.45681518321635,28/10/2025,25/09/2025</t>
        </is>
      </c>
      <c r="G2789" s="1" t="n">
        <v>-4839.51632108739</v>
      </c>
      <c r="H2789" s="1" t="n">
        <v>0.0009792184928651001</v>
      </c>
      <c r="K2789" s="4" t="n">
        <v>82623754.09</v>
      </c>
      <c r="L2789" s="5" t="n">
        <v>4375001</v>
      </c>
      <c r="M2789" s="6" t="n">
        <v>18.885425</v>
      </c>
      <c r="AB2789" s="8" t="inlineStr">
        <is>
          <t>QISSwaps</t>
        </is>
      </c>
      <c r="AG2789" t="n">
        <v>-0.000465</v>
      </c>
    </row>
    <row r="2790">
      <c r="A2790" t="inlineStr">
        <is>
          <t>QIS</t>
        </is>
      </c>
      <c r="B2790" t="inlineStr">
        <is>
          <t>EURHUF,Put,386.469417117861,17/10/2025,18/09/2025</t>
        </is>
      </c>
      <c r="C2790" t="inlineStr">
        <is>
          <t>EURHUF,Put,386.469417117861,17/10/2025,18/09/2025</t>
        </is>
      </c>
      <c r="G2790" s="1" t="n">
        <v>-4227.898909333852</v>
      </c>
      <c r="K2790" s="4" t="n">
        <v>82623754.09</v>
      </c>
      <c r="L2790" s="5" t="n">
        <v>4375001</v>
      </c>
      <c r="M2790" s="6" t="n">
        <v>18.885425</v>
      </c>
      <c r="AB2790" s="8" t="inlineStr">
        <is>
          <t>QISSwaps</t>
        </is>
      </c>
      <c r="AG2790" t="n">
        <v>-0.000465</v>
      </c>
    </row>
    <row r="2791">
      <c r="A2791" t="inlineStr">
        <is>
          <t>QIS</t>
        </is>
      </c>
      <c r="B2791" t="inlineStr">
        <is>
          <t>EURHUF,Put,386.5253509231839,29/10/2025,26/09/2025</t>
        </is>
      </c>
      <c r="C2791" t="inlineStr">
        <is>
          <t>EURHUF,Put,386.5253509231839,29/10/2025,26/09/2025</t>
        </is>
      </c>
      <c r="G2791" s="1" t="n">
        <v>-4905.871499503418</v>
      </c>
      <c r="H2791" s="1" t="n">
        <v>0.0011787772645932</v>
      </c>
      <c r="K2791" s="4" t="n">
        <v>82623754.09</v>
      </c>
      <c r="L2791" s="5" t="n">
        <v>4375001</v>
      </c>
      <c r="M2791" s="6" t="n">
        <v>18.885425</v>
      </c>
      <c r="AB2791" s="8" t="inlineStr">
        <is>
          <t>QISSwaps</t>
        </is>
      </c>
      <c r="AG2791" t="n">
        <v>-0.000465</v>
      </c>
    </row>
    <row r="2792">
      <c r="A2792" t="inlineStr">
        <is>
          <t>QIS</t>
        </is>
      </c>
      <c r="B2792" t="inlineStr">
        <is>
          <t>EURHUF,Put,386.68471051327634,03/11/2025,01/10/2025</t>
        </is>
      </c>
      <c r="C2792" t="inlineStr">
        <is>
          <t>EURHUF,Put,386.68471051327634,03/11/2025,01/10/2025</t>
        </is>
      </c>
      <c r="G2792" s="1" t="n">
        <v>-4724.207346081035</v>
      </c>
      <c r="H2792" s="1" t="n">
        <v>0.0016708949186546</v>
      </c>
      <c r="K2792" s="4" t="n">
        <v>82623754.09</v>
      </c>
      <c r="L2792" s="5" t="n">
        <v>4375001</v>
      </c>
      <c r="M2792" s="6" t="n">
        <v>18.885425</v>
      </c>
      <c r="AB2792" s="8" t="inlineStr">
        <is>
          <t>QISSwaps</t>
        </is>
      </c>
      <c r="AG2792" t="n">
        <v>-0.000465</v>
      </c>
    </row>
    <row r="2793">
      <c r="A2793" t="inlineStr">
        <is>
          <t>QIS</t>
        </is>
      </c>
      <c r="B2793" t="inlineStr">
        <is>
          <t>EURHUF,Put,386.72386741737137,20/10/2025,19/09/2025</t>
        </is>
      </c>
      <c r="C2793" t="inlineStr">
        <is>
          <t>EURHUF,Put,386.72386741737137,20/10/2025,19/09/2025</t>
        </is>
      </c>
      <c r="G2793" s="1" t="n">
        <v>-4288.112600778216</v>
      </c>
      <c r="H2793" s="1" t="n">
        <v>9.002492048474101e-05</v>
      </c>
      <c r="K2793" s="4" t="n">
        <v>82623754.09</v>
      </c>
      <c r="L2793" s="5" t="n">
        <v>4375001</v>
      </c>
      <c r="M2793" s="6" t="n">
        <v>18.885425</v>
      </c>
      <c r="AB2793" s="8" t="inlineStr">
        <is>
          <t>QISSwaps</t>
        </is>
      </c>
      <c r="AG2793" t="n">
        <v>-0.000465</v>
      </c>
    </row>
    <row r="2794">
      <c r="A2794" t="inlineStr">
        <is>
          <t>QIS</t>
        </is>
      </c>
      <c r="B2794" t="inlineStr">
        <is>
          <t>EURHUF,Put,386.73461405117837,12/11/2025,09/10/2025</t>
        </is>
      </c>
      <c r="C2794" t="inlineStr">
        <is>
          <t>EURHUF,Put,386.73461405117837,12/11/2025,09/10/2025</t>
        </is>
      </c>
      <c r="G2794" s="1" t="n">
        <v>-5025.017032137726</v>
      </c>
      <c r="H2794" s="1" t="n">
        <v>0.0025243947270796</v>
      </c>
      <c r="K2794" s="4" t="n">
        <v>82623754.09</v>
      </c>
      <c r="L2794" s="5" t="n">
        <v>4375001</v>
      </c>
      <c r="M2794" s="6" t="n">
        <v>18.885425</v>
      </c>
      <c r="AB2794" s="8" t="inlineStr">
        <is>
          <t>QISSwaps</t>
        </is>
      </c>
      <c r="AG2794" t="n">
        <v>-0.000465</v>
      </c>
    </row>
    <row r="2795">
      <c r="A2795" t="inlineStr">
        <is>
          <t>QIS</t>
        </is>
      </c>
      <c r="B2795" t="inlineStr">
        <is>
          <t>EURHUF,Put,386.7681486169928,13/11/2025,10/10/2025</t>
        </is>
      </c>
      <c r="C2795" t="inlineStr">
        <is>
          <t>EURHUF,Put,386.7681486169928,13/11/2025,10/10/2025</t>
        </is>
      </c>
      <c r="G2795" s="1" t="n">
        <v>-4938.959690777113</v>
      </c>
      <c r="H2795" s="1" t="n">
        <v>0.0025968584416144</v>
      </c>
      <c r="K2795" s="4" t="n">
        <v>82623754.09</v>
      </c>
      <c r="L2795" s="5" t="n">
        <v>4375001</v>
      </c>
      <c r="M2795" s="6" t="n">
        <v>18.885425</v>
      </c>
      <c r="AB2795" s="8" t="inlineStr">
        <is>
          <t>QISSwaps</t>
        </is>
      </c>
      <c r="AG2795" t="n">
        <v>-0.000465</v>
      </c>
    </row>
    <row r="2796">
      <c r="A2796" t="inlineStr">
        <is>
          <t>QIS</t>
        </is>
      </c>
      <c r="B2796" t="inlineStr">
        <is>
          <t>EURHUF,Put,386.79170269382695,06/11/2025,06/10/2025</t>
        </is>
      </c>
      <c r="C2796" t="inlineStr">
        <is>
          <t>EURHUF,Put,386.79170269382695,06/11/2025,06/10/2025</t>
        </is>
      </c>
      <c r="G2796" s="1" t="n">
        <v>-4673.420745708975</v>
      </c>
      <c r="H2796" s="1" t="n">
        <v>0.0020654163781342</v>
      </c>
      <c r="K2796" s="4" t="n">
        <v>82623754.09</v>
      </c>
      <c r="L2796" s="5" t="n">
        <v>4375001</v>
      </c>
      <c r="M2796" s="6" t="n">
        <v>18.885425</v>
      </c>
      <c r="AB2796" s="8" t="inlineStr">
        <is>
          <t>QISSwaps</t>
        </is>
      </c>
      <c r="AG2796" t="n">
        <v>-0.000465</v>
      </c>
    </row>
    <row r="2797">
      <c r="A2797" t="inlineStr">
        <is>
          <t>QIS</t>
        </is>
      </c>
      <c r="B2797" t="inlineStr">
        <is>
          <t>EURHUF,Put,386.8014796520023,17/11/2025,15/10/2025</t>
        </is>
      </c>
      <c r="C2797" t="inlineStr">
        <is>
          <t>EURHUF,Put,386.8014796520023,17/11/2025,15/10/2025</t>
        </is>
      </c>
      <c r="G2797" s="1" t="n">
        <v>-4956.167094969184</v>
      </c>
      <c r="H2797" s="1" t="n">
        <v>0.0028480267181787</v>
      </c>
      <c r="K2797" s="4" t="n">
        <v>82623754.09</v>
      </c>
      <c r="L2797" s="5" t="n">
        <v>4375001</v>
      </c>
      <c r="M2797" s="6" t="n">
        <v>18.885425</v>
      </c>
      <c r="AB2797" s="8" t="inlineStr">
        <is>
          <t>QISSwaps</t>
        </is>
      </c>
      <c r="AG2797" t="n">
        <v>-0.000465</v>
      </c>
    </row>
    <row r="2798">
      <c r="A2798" t="inlineStr">
        <is>
          <t>QIS</t>
        </is>
      </c>
      <c r="B2798" t="inlineStr">
        <is>
          <t>EURHUF,Put,386.8611369075783,27/10/2025,24/09/2025</t>
        </is>
      </c>
      <c r="C2798" t="inlineStr">
        <is>
          <t>EURHUF,Put,386.8611369075783,27/10/2025,24/09/2025</t>
        </is>
      </c>
      <c r="G2798" s="1" t="n">
        <v>-4676.329651575902</v>
      </c>
      <c r="H2798" s="1" t="n">
        <v>0.0010033111459987</v>
      </c>
      <c r="K2798" s="4" t="n">
        <v>82623754.09</v>
      </c>
      <c r="L2798" s="5" t="n">
        <v>4375001</v>
      </c>
      <c r="M2798" s="6" t="n">
        <v>18.885425</v>
      </c>
      <c r="AB2798" s="8" t="inlineStr">
        <is>
          <t>QISSwaps</t>
        </is>
      </c>
      <c r="AG2798" t="n">
        <v>-0.000465</v>
      </c>
    </row>
    <row r="2799">
      <c r="A2799" t="inlineStr">
        <is>
          <t>QIS</t>
        </is>
      </c>
      <c r="B2799" t="inlineStr">
        <is>
          <t>EURHUF,Put,386.8836547911029,18/11/2025,16/10/2025</t>
        </is>
      </c>
      <c r="C2799" t="inlineStr">
        <is>
          <t>EURHUF,Put,386.8836547911029,18/11/2025,16/10/2025</t>
        </is>
      </c>
      <c r="G2799" s="1" t="n">
        <v>-4817.536987337248</v>
      </c>
      <c r="H2799" s="1" t="n">
        <v>0.0030215477963976</v>
      </c>
      <c r="K2799" s="4" t="n">
        <v>82623754.09</v>
      </c>
      <c r="L2799" s="5" t="n">
        <v>4375001</v>
      </c>
      <c r="M2799" s="6" t="n">
        <v>18.885425</v>
      </c>
      <c r="AB2799" s="8" t="inlineStr">
        <is>
          <t>QISSwaps</t>
        </is>
      </c>
      <c r="AG2799" t="n">
        <v>-0.000465</v>
      </c>
    </row>
    <row r="2800">
      <c r="A2800" t="inlineStr">
        <is>
          <t>QIS</t>
        </is>
      </c>
      <c r="B2800" t="inlineStr">
        <is>
          <t>EURHUF,Put,386.9124258987046,21/10/2025,22/09/2025</t>
        </is>
      </c>
      <c r="C2800" t="inlineStr">
        <is>
          <t>EURHUF,Put,386.9124258987046,21/10/2025,22/09/2025</t>
        </is>
      </c>
      <c r="G2800" s="1" t="n">
        <v>-4254.179234155044</v>
      </c>
      <c r="H2800" s="1" t="n">
        <v>0.0002438309322766</v>
      </c>
      <c r="K2800" s="4" t="n">
        <v>82623754.09</v>
      </c>
      <c r="L2800" s="5" t="n">
        <v>4375001</v>
      </c>
      <c r="M2800" s="6" t="n">
        <v>18.885425</v>
      </c>
      <c r="AB2800" s="8" t="inlineStr">
        <is>
          <t>QISSwaps</t>
        </is>
      </c>
      <c r="AG2800" t="n">
        <v>-0.000465</v>
      </c>
    </row>
    <row r="2801">
      <c r="A2801" t="inlineStr">
        <is>
          <t>QIS</t>
        </is>
      </c>
      <c r="B2801" t="inlineStr">
        <is>
          <t>EURHUF,Put,387.0127918260623,19/11/2025,17/10/2025</t>
        </is>
      </c>
      <c r="C2801" t="inlineStr">
        <is>
          <t>EURHUF,Put,387.0127918260623,19/11/2025,17/10/2025</t>
        </is>
      </c>
      <c r="G2801" s="1" t="n">
        <v>-4923.909969245007</v>
      </c>
      <c r="H2801" s="1" t="n">
        <v>0.003233606734981</v>
      </c>
      <c r="K2801" s="4" t="n">
        <v>82623754.09</v>
      </c>
      <c r="L2801" s="5" t="n">
        <v>4375001</v>
      </c>
      <c r="M2801" s="6" t="n">
        <v>18.885425</v>
      </c>
      <c r="AB2801" s="8" t="inlineStr">
        <is>
          <t>QISSwaps</t>
        </is>
      </c>
      <c r="AG2801" t="n">
        <v>-0.000465</v>
      </c>
    </row>
    <row r="2802">
      <c r="A2802" t="inlineStr">
        <is>
          <t>QIS</t>
        </is>
      </c>
      <c r="B2802" t="inlineStr">
        <is>
          <t>EURHUF,Put,387.07367419607954,10/11/2025,08/10/2025</t>
        </is>
      </c>
      <c r="C2802" t="inlineStr">
        <is>
          <t>EURHUF,Put,387.07367419607954,10/11/2025,08/10/2025</t>
        </is>
      </c>
      <c r="G2802" s="1" t="n">
        <v>-4947.113287137359</v>
      </c>
      <c r="H2802" s="1" t="n">
        <v>0.0025276998801995</v>
      </c>
      <c r="K2802" s="4" t="n">
        <v>82623754.09</v>
      </c>
      <c r="L2802" s="5" t="n">
        <v>4375001</v>
      </c>
      <c r="M2802" s="6" t="n">
        <v>18.885425</v>
      </c>
      <c r="AB2802" s="8" t="inlineStr">
        <is>
          <t>QISSwaps</t>
        </is>
      </c>
      <c r="AG2802" t="n">
        <v>-0.000465</v>
      </c>
    </row>
    <row r="2803">
      <c r="A2803" t="inlineStr">
        <is>
          <t>QIS</t>
        </is>
      </c>
      <c r="B2803" t="inlineStr">
        <is>
          <t>EURHUF,Put,387.0796945204008,04/11/2025,02/10/2025</t>
        </is>
      </c>
      <c r="C2803" t="inlineStr">
        <is>
          <t>EURHUF,Put,387.0796945204008,04/11/2025,02/10/2025</t>
        </is>
      </c>
      <c r="G2803" s="1" t="n">
        <v>-4713.159248736817</v>
      </c>
      <c r="H2803" s="1" t="n">
        <v>0.0020796140210374</v>
      </c>
      <c r="K2803" s="4" t="n">
        <v>82623754.09</v>
      </c>
      <c r="L2803" s="5" t="n">
        <v>4375001</v>
      </c>
      <c r="M2803" s="6" t="n">
        <v>18.885425</v>
      </c>
      <c r="AB2803" s="8" t="inlineStr">
        <is>
          <t>QISSwaps</t>
        </is>
      </c>
      <c r="AG2803" t="n">
        <v>-0.000465</v>
      </c>
    </row>
    <row r="2804">
      <c r="A2804" t="inlineStr">
        <is>
          <t>QIS</t>
        </is>
      </c>
      <c r="B2804" t="inlineStr">
        <is>
          <t>EURHUF,Put,387.15140256805637,22/10/2025,23/09/2025</t>
        </is>
      </c>
      <c r="C2804" t="inlineStr">
        <is>
          <t>EURHUF,Put,387.15140256805637,22/10/2025,23/09/2025</t>
        </is>
      </c>
      <c r="G2804" s="1" t="n">
        <v>-4179.915949421891</v>
      </c>
      <c r="H2804" s="1" t="n">
        <v>0.0005067409175288</v>
      </c>
      <c r="K2804" s="4" t="n">
        <v>82623754.09</v>
      </c>
      <c r="L2804" s="5" t="n">
        <v>4375001</v>
      </c>
      <c r="M2804" s="6" t="n">
        <v>18.885425</v>
      </c>
      <c r="AB2804" s="8" t="inlineStr">
        <is>
          <t>QISSwaps</t>
        </is>
      </c>
      <c r="AG2804" t="n">
        <v>-0.000465</v>
      </c>
    </row>
    <row r="2805">
      <c r="A2805" t="inlineStr">
        <is>
          <t>QIS</t>
        </is>
      </c>
      <c r="B2805" t="inlineStr">
        <is>
          <t>EURHUF,Put,387.15470615417894,05/11/2025,03/10/2025</t>
        </is>
      </c>
      <c r="C2805" t="inlineStr">
        <is>
          <t>EURHUF,Put,387.15470615417894,05/11/2025,03/10/2025</t>
        </is>
      </c>
      <c r="G2805" s="1" t="n">
        <v>-4686.163976388372</v>
      </c>
      <c r="H2805" s="1" t="n">
        <v>0.0022729200918088</v>
      </c>
      <c r="K2805" s="4" t="n">
        <v>82623754.09</v>
      </c>
      <c r="L2805" s="5" t="n">
        <v>4375001</v>
      </c>
      <c r="M2805" s="6" t="n">
        <v>18.885425</v>
      </c>
      <c r="AB2805" s="8" t="inlineStr">
        <is>
          <t>QISSwaps</t>
        </is>
      </c>
      <c r="AG2805" t="n">
        <v>-0.000465</v>
      </c>
    </row>
    <row r="2806">
      <c r="A2806" t="inlineStr">
        <is>
          <t>QIS</t>
        </is>
      </c>
      <c r="B2806" t="inlineStr">
        <is>
          <t>EURHUF,Put,387.19625358117975,30/10/2025,29/09/2025</t>
        </is>
      </c>
      <c r="C2806" t="inlineStr">
        <is>
          <t>EURHUF,Put,387.19625358117975,30/10/2025,29/09/2025</t>
        </is>
      </c>
      <c r="G2806" s="1" t="n">
        <v>-4769.88845787162</v>
      </c>
      <c r="H2806" s="1" t="n">
        <v>0.0017037238229317</v>
      </c>
      <c r="K2806" s="4" t="n">
        <v>82623754.09</v>
      </c>
      <c r="L2806" s="5" t="n">
        <v>4375001</v>
      </c>
      <c r="M2806" s="6" t="n">
        <v>18.885425</v>
      </c>
      <c r="AB2806" s="8" t="inlineStr">
        <is>
          <t>QISSwaps</t>
        </is>
      </c>
      <c r="AG2806" t="n">
        <v>-0.000465</v>
      </c>
    </row>
    <row r="2807">
      <c r="A2807" t="inlineStr">
        <is>
          <t>QIS</t>
        </is>
      </c>
      <c r="B2807" t="inlineStr">
        <is>
          <t>EURHUF,Put,387.2116194997007,14/11/2025,14/10/2025</t>
        </is>
      </c>
      <c r="C2807" t="inlineStr">
        <is>
          <t>EURHUF,Put,387.2116194997007,14/11/2025,14/10/2025</t>
        </is>
      </c>
      <c r="G2807" s="1" t="n">
        <v>-5044.525975057611</v>
      </c>
      <c r="H2807" s="1" t="n">
        <v>0.0030651022912557</v>
      </c>
      <c r="K2807" s="4" t="n">
        <v>82623754.09</v>
      </c>
      <c r="L2807" s="5" t="n">
        <v>4375001</v>
      </c>
      <c r="M2807" s="6" t="n">
        <v>18.885425</v>
      </c>
      <c r="AB2807" s="8" t="inlineStr">
        <is>
          <t>QISSwaps</t>
        </is>
      </c>
      <c r="AG2807" t="n">
        <v>-0.000465</v>
      </c>
    </row>
    <row r="2808">
      <c r="A2808" t="inlineStr">
        <is>
          <t>QIS</t>
        </is>
      </c>
      <c r="B2808" t="inlineStr">
        <is>
          <t>EURHUF,Put,387.267222632618,31/10/2025,30/09/2025</t>
        </is>
      </c>
      <c r="C2808" t="inlineStr">
        <is>
          <t>EURHUF,Put,387.267222632618,31/10/2025,30/09/2025</t>
        </is>
      </c>
      <c r="G2808" s="1" t="n">
        <v>-4752.145850482771</v>
      </c>
      <c r="H2808" s="1" t="n">
        <v>0.00192712354461</v>
      </c>
      <c r="K2808" s="4" t="n">
        <v>82623754.09</v>
      </c>
      <c r="L2808" s="5" t="n">
        <v>4375001</v>
      </c>
      <c r="M2808" s="6" t="n">
        <v>18.885425</v>
      </c>
      <c r="AB2808" s="8" t="inlineStr">
        <is>
          <t>QISSwaps</t>
        </is>
      </c>
      <c r="AG2808" t="n">
        <v>-0.000465</v>
      </c>
    </row>
    <row r="2809">
      <c r="A2809" t="inlineStr">
        <is>
          <t>QIS</t>
        </is>
      </c>
      <c r="B2809" t="inlineStr">
        <is>
          <t>EURHUF,Put,387.34549915212375,17/10/2025,18/09/2025</t>
        </is>
      </c>
      <c r="C2809" t="inlineStr">
        <is>
          <t>EURHUF,Put,387.34549915212375,17/10/2025,18/09/2025</t>
        </is>
      </c>
      <c r="G2809" s="1" t="n">
        <v>-4208.795563490214</v>
      </c>
      <c r="K2809" s="4" t="n">
        <v>82623754.09</v>
      </c>
      <c r="L2809" s="5" t="n">
        <v>4375001</v>
      </c>
      <c r="M2809" s="6" t="n">
        <v>18.885425</v>
      </c>
      <c r="AB2809" s="8" t="inlineStr">
        <is>
          <t>QISSwaps</t>
        </is>
      </c>
      <c r="AG2809" t="n">
        <v>-0.000465</v>
      </c>
    </row>
    <row r="2810">
      <c r="A2810" t="inlineStr">
        <is>
          <t>QIS</t>
        </is>
      </c>
      <c r="B2810" t="inlineStr">
        <is>
          <t>EURHUF,Put,387.44928158678476,28/10/2025,25/09/2025</t>
        </is>
      </c>
      <c r="C2810" t="inlineStr">
        <is>
          <t>EURHUF,Put,387.44928158678476,28/10/2025,25/09/2025</t>
        </is>
      </c>
      <c r="G2810" s="1" t="n">
        <v>-4814.754856931662</v>
      </c>
      <c r="H2810" s="1" t="n">
        <v>0.0015747674035336</v>
      </c>
      <c r="K2810" s="4" t="n">
        <v>82623754.09</v>
      </c>
      <c r="L2810" s="5" t="n">
        <v>4375001</v>
      </c>
      <c r="M2810" s="6" t="n">
        <v>18.885425</v>
      </c>
      <c r="AB2810" s="8" t="inlineStr">
        <is>
          <t>QISSwaps</t>
        </is>
      </c>
      <c r="AG2810" t="n">
        <v>-0.000465</v>
      </c>
    </row>
    <row r="2811">
      <c r="A2811" t="inlineStr">
        <is>
          <t>QIS</t>
        </is>
      </c>
      <c r="B2811" t="inlineStr">
        <is>
          <t>EURHUF,Put,387.5235005942552,29/10/2025,26/09/2025</t>
        </is>
      </c>
      <c r="C2811" t="inlineStr">
        <is>
          <t>EURHUF,Put,387.5235005942552,29/10/2025,26/09/2025</t>
        </is>
      </c>
      <c r="G2811" s="1" t="n">
        <v>-4880.631803609843</v>
      </c>
      <c r="H2811" s="1" t="n">
        <v>0.0018350896652513</v>
      </c>
      <c r="K2811" s="4" t="n">
        <v>82623754.09</v>
      </c>
      <c r="L2811" s="5" t="n">
        <v>4375001</v>
      </c>
      <c r="M2811" s="6" t="n">
        <v>18.885425</v>
      </c>
      <c r="AB2811" s="8" t="inlineStr">
        <is>
          <t>QISSwaps</t>
        </is>
      </c>
      <c r="AG2811" t="n">
        <v>-0.000465</v>
      </c>
    </row>
    <row r="2812">
      <c r="A2812" t="inlineStr">
        <is>
          <t>QIS</t>
        </is>
      </c>
      <c r="B2812" t="inlineStr">
        <is>
          <t>EURHUF,Put,387.6086085263363,07/11/2025,07/10/2025</t>
        </is>
      </c>
      <c r="C2812" t="inlineStr">
        <is>
          <t>EURHUF,Put,387.6086085263363,07/11/2025,07/10/2025</t>
        </is>
      </c>
      <c r="G2812" s="1" t="n">
        <v>-5070.823705051914</v>
      </c>
      <c r="H2812" s="1" t="n">
        <v>0.0027972668505289</v>
      </c>
      <c r="K2812" s="4" t="n">
        <v>82623754.09</v>
      </c>
      <c r="L2812" s="5" t="n">
        <v>4375001</v>
      </c>
      <c r="M2812" s="6" t="n">
        <v>18.885425</v>
      </c>
      <c r="AB2812" s="8" t="inlineStr">
        <is>
          <t>QISSwaps</t>
        </is>
      </c>
      <c r="AG2812" t="n">
        <v>-0.000465</v>
      </c>
    </row>
    <row r="2813">
      <c r="A2813" t="inlineStr">
        <is>
          <t>QIS</t>
        </is>
      </c>
      <c r="B2813" t="inlineStr">
        <is>
          <t>EURHUF,Put,387.60916212125795,20/10/2025,19/09/2025</t>
        </is>
      </c>
      <c r="C2813" t="inlineStr">
        <is>
          <t>EURHUF,Put,387.60916212125795,20/10/2025,19/09/2025</t>
        </is>
      </c>
      <c r="G2813" s="1" t="n">
        <v>-4268.546974067594</v>
      </c>
      <c r="H2813" s="1" t="n">
        <v>0.0002660145290757</v>
      </c>
      <c r="K2813" s="4" t="n">
        <v>82623754.09</v>
      </c>
      <c r="L2813" s="5" t="n">
        <v>4375001</v>
      </c>
      <c r="M2813" s="6" t="n">
        <v>18.885425</v>
      </c>
      <c r="AB2813" s="8" t="inlineStr">
        <is>
          <t>QISSwaps</t>
        </is>
      </c>
      <c r="AG2813" t="n">
        <v>-0.000465</v>
      </c>
    </row>
    <row r="2814">
      <c r="A2814" t="inlineStr">
        <is>
          <t>QIS</t>
        </is>
      </c>
      <c r="B2814" t="inlineStr">
        <is>
          <t>EURHUF,Put,387.6583582124842,03/11/2025,01/10/2025</t>
        </is>
      </c>
      <c r="C2814" t="inlineStr">
        <is>
          <t>EURHUF,Put,387.6583582124842,03/11/2025,01/10/2025</t>
        </is>
      </c>
      <c r="G2814" s="1" t="n">
        <v>-4700.506387925744</v>
      </c>
      <c r="H2814" s="1" t="n">
        <v>0.002403417121724</v>
      </c>
      <c r="K2814" s="4" t="n">
        <v>82623754.09</v>
      </c>
      <c r="L2814" s="5" t="n">
        <v>4375001</v>
      </c>
      <c r="M2814" s="6" t="n">
        <v>18.885425</v>
      </c>
      <c r="AB2814" s="8" t="inlineStr">
        <is>
          <t>QISSwaps</t>
        </is>
      </c>
      <c r="AG2814" t="n">
        <v>-0.000465</v>
      </c>
    </row>
    <row r="2815">
      <c r="A2815" t="inlineStr">
        <is>
          <t>QIS</t>
        </is>
      </c>
      <c r="B2815" t="inlineStr">
        <is>
          <t>EURHUF,Put,387.7552408137199,06/11/2025,06/10/2025</t>
        </is>
      </c>
      <c r="C2815" t="inlineStr">
        <is>
          <t>EURHUF,Put,387.7552408137199,06/11/2025,06/10/2025</t>
        </is>
      </c>
      <c r="G2815" s="1" t="n">
        <v>-4650.223513230019</v>
      </c>
      <c r="H2815" s="1" t="n">
        <v>0.00283857291007</v>
      </c>
      <c r="K2815" s="4" t="n">
        <v>82623754.09</v>
      </c>
      <c r="L2815" s="5" t="n">
        <v>4375001</v>
      </c>
      <c r="M2815" s="6" t="n">
        <v>18.885425</v>
      </c>
      <c r="AB2815" s="8" t="inlineStr">
        <is>
          <t>QISSwaps</t>
        </is>
      </c>
      <c r="AG2815" t="n">
        <v>-0.000465</v>
      </c>
    </row>
    <row r="2816">
      <c r="A2816" t="inlineStr">
        <is>
          <t>QIS</t>
        </is>
      </c>
      <c r="B2816" t="inlineStr">
        <is>
          <t>EURHUF,Put,387.762035670651,12/11/2025,09/10/2025</t>
        </is>
      </c>
      <c r="C2816" t="inlineStr">
        <is>
          <t>EURHUF,Put,387.762035670651,12/11/2025,09/10/2025</t>
        </is>
      </c>
      <c r="G2816" s="1" t="n">
        <v>-4998.423549941204</v>
      </c>
      <c r="H2816" s="1" t="n">
        <v>0.0033928752480531</v>
      </c>
      <c r="K2816" s="4" t="n">
        <v>82623754.09</v>
      </c>
      <c r="L2816" s="5" t="n">
        <v>4375001</v>
      </c>
      <c r="M2816" s="6" t="n">
        <v>18.885425</v>
      </c>
      <c r="AB2816" s="8" t="inlineStr">
        <is>
          <t>QISSwaps</t>
        </is>
      </c>
      <c r="AG2816" t="n">
        <v>-0.000465</v>
      </c>
    </row>
    <row r="2817">
      <c r="A2817" t="inlineStr">
        <is>
          <t>QIS</t>
        </is>
      </c>
      <c r="B2817" t="inlineStr">
        <is>
          <t>EURHUF,Put,387.7734893206329,13/11/2025,10/10/2025</t>
        </is>
      </c>
      <c r="C2817" t="inlineStr">
        <is>
          <t>EURHUF,Put,387.7734893206329,13/11/2025,10/10/2025</t>
        </is>
      </c>
      <c r="G2817" s="1" t="n">
        <v>-4913.38341603875</v>
      </c>
      <c r="H2817" s="1" t="n">
        <v>0.0034447178511784</v>
      </c>
      <c r="K2817" s="4" t="n">
        <v>82623754.09</v>
      </c>
      <c r="L2817" s="5" t="n">
        <v>4375001</v>
      </c>
      <c r="M2817" s="6" t="n">
        <v>18.885425</v>
      </c>
      <c r="AB2817" s="8" t="inlineStr">
        <is>
          <t>QISSwaps</t>
        </is>
      </c>
      <c r="AG2817" t="n">
        <v>-0.000465</v>
      </c>
    </row>
    <row r="2818">
      <c r="A2818" t="inlineStr">
        <is>
          <t>QIS</t>
        </is>
      </c>
      <c r="B2818" t="inlineStr">
        <is>
          <t>EURHUF,Put,387.78740044577256,21/10/2025,22/09/2025</t>
        </is>
      </c>
      <c r="C2818" t="inlineStr">
        <is>
          <t>EURHUF,Put,387.78740044577256,21/10/2025,22/09/2025</t>
        </is>
      </c>
      <c r="G2818" s="1" t="n">
        <v>-4235.003267189819</v>
      </c>
      <c r="H2818" s="1" t="n">
        <v>0.0005386971014727</v>
      </c>
      <c r="K2818" s="4" t="n">
        <v>82623754.09</v>
      </c>
      <c r="L2818" s="5" t="n">
        <v>4375001</v>
      </c>
      <c r="M2818" s="6" t="n">
        <v>18.885425</v>
      </c>
      <c r="AB2818" s="8" t="inlineStr">
        <is>
          <t>QISSwaps</t>
        </is>
      </c>
      <c r="AG2818" t="n">
        <v>-0.000465</v>
      </c>
    </row>
    <row r="2819">
      <c r="A2819" t="inlineStr">
        <is>
          <t>QIS</t>
        </is>
      </c>
      <c r="B2819" t="inlineStr">
        <is>
          <t>EURHUF,Put,387.80634865409706,17/11/2025,15/10/2025</t>
        </is>
      </c>
      <c r="C2819" t="inlineStr">
        <is>
          <t>EURHUF,Put,387.80634865409706,17/11/2025,15/10/2025</t>
        </is>
      </c>
      <c r="G2819" s="1" t="n">
        <v>-4930.515909420971</v>
      </c>
      <c r="H2819" s="1" t="n">
        <v>0.0037199586394719</v>
      </c>
      <c r="K2819" s="4" t="n">
        <v>82623754.09</v>
      </c>
      <c r="L2819" s="5" t="n">
        <v>4375001</v>
      </c>
      <c r="M2819" s="6" t="n">
        <v>18.885425</v>
      </c>
      <c r="AB2819" s="8" t="inlineStr">
        <is>
          <t>QISSwaps</t>
        </is>
      </c>
      <c r="AG2819" t="n">
        <v>-0.000465</v>
      </c>
    </row>
    <row r="2820">
      <c r="A2820" t="inlineStr">
        <is>
          <t>QIS</t>
        </is>
      </c>
      <c r="B2820" t="inlineStr">
        <is>
          <t>EURHUF,Put,387.8284395165557,27/10/2025,24/09/2025</t>
        </is>
      </c>
      <c r="C2820" t="inlineStr">
        <is>
          <t>EURHUF,Put,387.8284395165557,27/10/2025,24/09/2025</t>
        </is>
      </c>
      <c r="G2820" s="1" t="n">
        <v>-4653.031799438335</v>
      </c>
      <c r="H2820" s="1" t="n">
        <v>0.0016466655496759</v>
      </c>
      <c r="K2820" s="4" t="n">
        <v>82623754.09</v>
      </c>
      <c r="L2820" s="5" t="n">
        <v>4375001</v>
      </c>
      <c r="M2820" s="6" t="n">
        <v>18.885425</v>
      </c>
      <c r="AB2820" s="8" t="inlineStr">
        <is>
          <t>QISSwaps</t>
        </is>
      </c>
      <c r="AG2820" t="n">
        <v>-0.000465</v>
      </c>
    </row>
    <row r="2821">
      <c r="A2821" t="inlineStr">
        <is>
          <t>QIS</t>
        </is>
      </c>
      <c r="B2821" t="inlineStr">
        <is>
          <t>EURHUF,Put,387.87253600425254,18/11/2025,16/10/2025</t>
        </is>
      </c>
      <c r="C2821" t="inlineStr">
        <is>
          <t>EURHUF,Put,387.87253600425254,18/11/2025,16/10/2025</t>
        </is>
      </c>
      <c r="G2821" s="1" t="n">
        <v>-4793.003675465021</v>
      </c>
      <c r="H2821" s="1" t="n">
        <v>0.0039014871330934</v>
      </c>
      <c r="K2821" s="4" t="n">
        <v>82623754.09</v>
      </c>
      <c r="L2821" s="5" t="n">
        <v>4375001</v>
      </c>
      <c r="M2821" s="6" t="n">
        <v>18.885425</v>
      </c>
      <c r="AB2821" s="8" t="inlineStr">
        <is>
          <t>QISSwaps</t>
        </is>
      </c>
      <c r="AG2821" t="n">
        <v>-0.000465</v>
      </c>
    </row>
    <row r="2822">
      <c r="A2822" t="inlineStr">
        <is>
          <t>QIS</t>
        </is>
      </c>
      <c r="B2822" t="inlineStr">
        <is>
          <t>EURHUF,Put,388.0183441556795,22/10/2025,23/09/2025</t>
        </is>
      </c>
      <c r="C2822" t="inlineStr">
        <is>
          <t>EURHUF,Put,388.0183441556795,22/10/2025,23/09/2025</t>
        </is>
      </c>
      <c r="G2822" s="1" t="n">
        <v>-4161.258611201669</v>
      </c>
      <c r="H2822" s="1" t="n">
        <v>0.0009575683306252</v>
      </c>
      <c r="K2822" s="4" t="n">
        <v>82623754.09</v>
      </c>
      <c r="L2822" s="5" t="n">
        <v>4375001</v>
      </c>
      <c r="M2822" s="6" t="n">
        <v>18.885425</v>
      </c>
      <c r="AB2822" s="8" t="inlineStr">
        <is>
          <t>QISSwaps</t>
        </is>
      </c>
      <c r="AG2822" t="n">
        <v>-0.000465</v>
      </c>
    </row>
    <row r="2823">
      <c r="A2823" t="inlineStr">
        <is>
          <t>QIS</t>
        </is>
      </c>
      <c r="B2823" t="inlineStr">
        <is>
          <t>EURHUF,Put,388.0325181871197,19/11/2025,17/10/2025</t>
        </is>
      </c>
      <c r="C2823" t="inlineStr">
        <is>
          <t>EURHUF,Put,388.0325181871197,19/11/2025,17/10/2025</t>
        </is>
      </c>
      <c r="G2823" s="1" t="n">
        <v>-4898.064489487955</v>
      </c>
      <c r="H2823" s="1" t="n">
        <v>0.0041763559833692</v>
      </c>
      <c r="K2823" s="4" t="n">
        <v>82623754.09</v>
      </c>
      <c r="L2823" s="5" t="n">
        <v>4375001</v>
      </c>
      <c r="M2823" s="6" t="n">
        <v>18.885425</v>
      </c>
      <c r="AB2823" s="8" t="inlineStr">
        <is>
          <t>QISSwaps</t>
        </is>
      </c>
      <c r="AG2823" t="n">
        <v>-0.000465</v>
      </c>
    </row>
    <row r="2824">
      <c r="A2824" t="inlineStr">
        <is>
          <t>QIS</t>
        </is>
      </c>
      <c r="B2824" t="inlineStr">
        <is>
          <t>EURHUF,Put,388.0538744625435,04/11/2025,02/10/2025</t>
        </is>
      </c>
      <c r="C2824" t="inlineStr">
        <is>
          <t>EURHUF,Put,388.0538744625435,04/11/2025,02/10/2025</t>
        </is>
      </c>
      <c r="G2824" s="1" t="n">
        <v>-4689.524891536827</v>
      </c>
      <c r="H2824" s="1" t="n">
        <v>0.0029284563382602</v>
      </c>
      <c r="K2824" s="4" t="n">
        <v>82623754.09</v>
      </c>
      <c r="L2824" s="5" t="n">
        <v>4375001</v>
      </c>
      <c r="M2824" s="6" t="n">
        <v>18.885425</v>
      </c>
      <c r="AB2824" s="8" t="inlineStr">
        <is>
          <t>QISSwaps</t>
        </is>
      </c>
      <c r="AG2824" t="n">
        <v>-0.000465</v>
      </c>
    </row>
    <row r="2825">
      <c r="A2825" t="inlineStr">
        <is>
          <t>QIS</t>
        </is>
      </c>
      <c r="B2825" t="inlineStr">
        <is>
          <t>EURHUF,Put,388.0861335198526,10/11/2025,08/10/2025</t>
        </is>
      </c>
      <c r="C2825" t="inlineStr">
        <is>
          <t>EURHUF,Put,388.0861335198526,10/11/2025,08/10/2025</t>
        </is>
      </c>
      <c r="G2825" s="1" t="n">
        <v>-4921.334383971141</v>
      </c>
      <c r="H2825" s="1" t="n">
        <v>0.0034405366645674</v>
      </c>
      <c r="K2825" s="4" t="n">
        <v>82623754.09</v>
      </c>
      <c r="L2825" s="5" t="n">
        <v>4375001</v>
      </c>
      <c r="M2825" s="6" t="n">
        <v>18.885425</v>
      </c>
      <c r="AB2825" s="8" t="inlineStr">
        <is>
          <t>QISSwaps</t>
        </is>
      </c>
      <c r="AG2825" t="n">
        <v>-0.000465</v>
      </c>
    </row>
    <row r="2826">
      <c r="A2826" t="inlineStr">
        <is>
          <t>QIS</t>
        </is>
      </c>
      <c r="B2826" t="inlineStr">
        <is>
          <t>EURHUF,Put,388.11868129123593,05/11/2025,03/10/2025</t>
        </is>
      </c>
      <c r="C2826" t="inlineStr">
        <is>
          <t>EURHUF,Put,388.11868129123593,05/11/2025,03/10/2025</t>
        </is>
      </c>
      <c r="G2826" s="1" t="n">
        <v>-4662.914718439411</v>
      </c>
      <c r="H2826" s="1" t="n">
        <v>0.0031429726005371</v>
      </c>
      <c r="K2826" s="4" t="n">
        <v>82623754.09</v>
      </c>
      <c r="L2826" s="5" t="n">
        <v>4375001</v>
      </c>
      <c r="M2826" s="6" t="n">
        <v>18.885425</v>
      </c>
      <c r="AB2826" s="8" t="inlineStr">
        <is>
          <t>QISSwaps</t>
        </is>
      </c>
      <c r="AG2826" t="n">
        <v>-0.000465</v>
      </c>
    </row>
    <row r="2827">
      <c r="A2827" t="inlineStr">
        <is>
          <t>QIS</t>
        </is>
      </c>
      <c r="B2827" t="inlineStr">
        <is>
          <t>EURHUF,Put,388.1739226809837,30/10/2025,29/09/2025</t>
        </is>
      </c>
      <c r="C2827" t="inlineStr">
        <is>
          <t>EURHUF,Put,388.1739226809837,30/10/2025,29/09/2025</t>
        </is>
      </c>
      <c r="G2827" s="1" t="n">
        <v>-4745.891483258275</v>
      </c>
      <c r="H2827" s="1" t="n">
        <v>0.0025364908544668</v>
      </c>
      <c r="K2827" s="4" t="n">
        <v>82623754.09</v>
      </c>
      <c r="L2827" s="5" t="n">
        <v>4375001</v>
      </c>
      <c r="M2827" s="6" t="n">
        <v>18.885425</v>
      </c>
      <c r="AB2827" s="8" t="inlineStr">
        <is>
          <t>QISSwaps</t>
        </is>
      </c>
      <c r="AG2827" t="n">
        <v>-0.000465</v>
      </c>
    </row>
    <row r="2828">
      <c r="A2828" t="inlineStr">
        <is>
          <t>QIS</t>
        </is>
      </c>
      <c r="B2828" t="inlineStr">
        <is>
          <t>EURHUF,Put,388.2215811863865,17/10/2025,18/09/2025</t>
        </is>
      </c>
      <c r="C2828" t="inlineStr">
        <is>
          <t>EURHUF,Put,388.2215811863865,17/10/2025,18/09/2025</t>
        </is>
      </c>
      <c r="G2828" s="1" t="n">
        <v>-4189.821400628463</v>
      </c>
      <c r="K2828" s="4" t="n">
        <v>82623754.09</v>
      </c>
      <c r="L2828" s="5" t="n">
        <v>4375001</v>
      </c>
      <c r="M2828" s="6" t="n">
        <v>18.885425</v>
      </c>
      <c r="AB2828" s="8" t="inlineStr">
        <is>
          <t>QISSwaps</t>
        </is>
      </c>
      <c r="AG2828" t="n">
        <v>-0.000465</v>
      </c>
    </row>
    <row r="2829">
      <c r="A2829" t="inlineStr">
        <is>
          <t>QIS</t>
        </is>
      </c>
      <c r="B2829" t="inlineStr">
        <is>
          <t>EURHUF,Put,388.23969130432545,14/11/2025,14/10/2025</t>
        </is>
      </c>
      <c r="C2829" t="inlineStr">
        <is>
          <t>EURHUF,Put,388.23969130432545,14/11/2025,14/10/2025</t>
        </is>
      </c>
      <c r="G2829" s="1" t="n">
        <v>-5017.84519764865</v>
      </c>
      <c r="H2829" s="1" t="n">
        <v>0.0040393352585243</v>
      </c>
      <c r="K2829" s="4" t="n">
        <v>82623754.09</v>
      </c>
      <c r="L2829" s="5" t="n">
        <v>4375001</v>
      </c>
      <c r="M2829" s="6" t="n">
        <v>18.885425</v>
      </c>
      <c r="AB2829" s="8" t="inlineStr">
        <is>
          <t>QISSwaps</t>
        </is>
      </c>
      <c r="AG2829" t="n">
        <v>-0.000465</v>
      </c>
    </row>
    <row r="2830">
      <c r="A2830" t="inlineStr">
        <is>
          <t>QIS</t>
        </is>
      </c>
      <c r="B2830" t="inlineStr">
        <is>
          <t>EURHUF,Put,388.24257146475725,31/10/2025,30/09/2025</t>
        </is>
      </c>
      <c r="C2830" t="inlineStr">
        <is>
          <t>EURHUF,Put,388.24257146475725,31/10/2025,30/09/2025</t>
        </is>
      </c>
      <c r="G2830" s="1" t="n">
        <v>-4728.299017665377</v>
      </c>
      <c r="H2830" s="1" t="n">
        <v>0.0028014260828671</v>
      </c>
      <c r="K2830" s="4" t="n">
        <v>82623754.09</v>
      </c>
      <c r="L2830" s="5" t="n">
        <v>4375001</v>
      </c>
      <c r="M2830" s="6" t="n">
        <v>18.885425</v>
      </c>
      <c r="AB2830" s="8" t="inlineStr">
        <is>
          <t>QISSwaps</t>
        </is>
      </c>
      <c r="AG2830" t="n">
        <v>-0.000465</v>
      </c>
    </row>
    <row r="2831">
      <c r="A2831" t="inlineStr">
        <is>
          <t>QIS</t>
        </is>
      </c>
      <c r="B2831" t="inlineStr">
        <is>
          <t>EURHUF,Put,388.4417479903532,28/10/2025,25/09/2025</t>
        </is>
      </c>
      <c r="C2831" t="inlineStr">
        <is>
          <t>EURHUF,Put,388.4417479903532,28/10/2025,25/09/2025</t>
        </is>
      </c>
      <c r="G2831" s="1" t="n">
        <v>-4790.182946398274</v>
      </c>
      <c r="H2831" s="1" t="n">
        <v>0.0024733412192429</v>
      </c>
      <c r="K2831" s="4" t="n">
        <v>82623754.09</v>
      </c>
      <c r="L2831" s="5" t="n">
        <v>4375001</v>
      </c>
      <c r="M2831" s="6" t="n">
        <v>18.885425</v>
      </c>
      <c r="AB2831" s="8" t="inlineStr">
        <is>
          <t>QISSwaps</t>
        </is>
      </c>
      <c r="AG2831" t="n">
        <v>-0.000465</v>
      </c>
    </row>
    <row r="2832">
      <c r="A2832" t="inlineStr">
        <is>
          <t>QIS</t>
        </is>
      </c>
      <c r="B2832" t="inlineStr">
        <is>
          <t>EURHUF,Put,388.49445682514454,20/10/2025,19/09/2025</t>
        </is>
      </c>
      <c r="C2832" t="inlineStr">
        <is>
          <t>EURHUF,Put,388.49445682514454,20/10/2025,19/09/2025</t>
        </is>
      </c>
      <c r="G2832" s="1" t="n">
        <v>-4249.114952370506</v>
      </c>
      <c r="H2832" s="1" t="n">
        <v>0.0007056511661154</v>
      </c>
      <c r="K2832" s="4" t="n">
        <v>82623754.09</v>
      </c>
      <c r="L2832" s="5" t="n">
        <v>4375001</v>
      </c>
      <c r="M2832" s="6" t="n">
        <v>18.885425</v>
      </c>
      <c r="AB2832" s="8" t="inlineStr">
        <is>
          <t>QISSwaps</t>
        </is>
      </c>
      <c r="AG2832" t="n">
        <v>-0.000465</v>
      </c>
    </row>
    <row r="2833">
      <c r="A2833" t="inlineStr">
        <is>
          <t>QIS</t>
        </is>
      </c>
      <c r="B2833" t="inlineStr">
        <is>
          <t>EURHUF,Put,388.5216502653265,29/10/2025,26/09/2025</t>
        </is>
      </c>
      <c r="C2833" t="inlineStr">
        <is>
          <t>EURHUF,Put,388.5216502653265,29/10/2025,26/09/2025</t>
        </is>
      </c>
      <c r="G2833" s="1" t="n">
        <v>-4855.586387380801</v>
      </c>
      <c r="H2833" s="1" t="n">
        <v>0.0027908477577053</v>
      </c>
      <c r="K2833" s="4" t="n">
        <v>82623754.09</v>
      </c>
      <c r="L2833" s="5" t="n">
        <v>4375001</v>
      </c>
      <c r="M2833" s="6" t="n">
        <v>18.885425</v>
      </c>
      <c r="AB2833" s="8" t="inlineStr">
        <is>
          <t>QISSwaps</t>
        </is>
      </c>
      <c r="AG2833" t="n">
        <v>-0.000465</v>
      </c>
    </row>
    <row r="2834">
      <c r="A2834" t="inlineStr">
        <is>
          <t>QIS</t>
        </is>
      </c>
      <c r="B2834" t="inlineStr">
        <is>
          <t>EURHUF,Put,388.6320059116921,03/11/2025,01/10/2025</t>
        </is>
      </c>
      <c r="C2834" t="inlineStr">
        <is>
          <t>EURHUF,Put,388.6320059116921,03/11/2025,01/10/2025</t>
        </is>
      </c>
      <c r="G2834" s="1" t="n">
        <v>-4676.983342016813</v>
      </c>
      <c r="H2834" s="1" t="n">
        <v>0.0033979093588984</v>
      </c>
      <c r="K2834" s="4" t="n">
        <v>82623754.09</v>
      </c>
      <c r="L2834" s="5" t="n">
        <v>4375001</v>
      </c>
      <c r="M2834" s="6" t="n">
        <v>18.885425</v>
      </c>
      <c r="AB2834" s="8" t="inlineStr">
        <is>
          <t>QISSwaps</t>
        </is>
      </c>
      <c r="AG2834" t="n">
        <v>-0.000465</v>
      </c>
    </row>
    <row r="2835">
      <c r="A2835" t="inlineStr">
        <is>
          <t>QIS</t>
        </is>
      </c>
      <c r="B2835" t="inlineStr">
        <is>
          <t>EURHUF,Put,388.65385003809104,07/11/2025,07/10/2025</t>
        </is>
      </c>
      <c r="C2835" t="inlineStr">
        <is>
          <t>EURHUF,Put,388.65385003809104,07/11/2025,07/10/2025</t>
        </is>
      </c>
      <c r="G2835" s="1" t="n">
        <v>-5043.585543193919</v>
      </c>
      <c r="H2835" s="1" t="n">
        <v>0.0038590024308066</v>
      </c>
      <c r="K2835" s="4" t="n">
        <v>82623754.09</v>
      </c>
      <c r="L2835" s="5" t="n">
        <v>4375001</v>
      </c>
      <c r="M2835" s="6" t="n">
        <v>18.885425</v>
      </c>
      <c r="AB2835" s="8" t="inlineStr">
        <is>
          <t>QISSwaps</t>
        </is>
      </c>
      <c r="AG2835" t="n">
        <v>-0.000465</v>
      </c>
    </row>
    <row r="2836">
      <c r="A2836" t="inlineStr">
        <is>
          <t>QIS</t>
        </is>
      </c>
      <c r="B2836" t="inlineStr">
        <is>
          <t>EURHUF,Put,388.6623749928405,21/10/2025,22/09/2025</t>
        </is>
      </c>
      <c r="C2836" t="inlineStr">
        <is>
          <t>EURHUF,Put,388.6623749928405,21/10/2025,22/09/2025</t>
        </is>
      </c>
      <c r="G2836" s="1" t="n">
        <v>-4215.956663837331</v>
      </c>
      <c r="H2836" s="1" t="n">
        <v>0.0011309337493027</v>
      </c>
      <c r="K2836" s="4" t="n">
        <v>82623754.09</v>
      </c>
      <c r="L2836" s="5" t="n">
        <v>4375001</v>
      </c>
      <c r="M2836" s="6" t="n">
        <v>18.885425</v>
      </c>
      <c r="AB2836" s="8" t="inlineStr">
        <is>
          <t>QISSwaps</t>
        </is>
      </c>
      <c r="AG2836" t="n">
        <v>-0.000465</v>
      </c>
    </row>
    <row r="2837">
      <c r="A2837" t="inlineStr">
        <is>
          <t>QIS</t>
        </is>
      </c>
      <c r="B2837" t="inlineStr">
        <is>
          <t>EURHUF,Put,388.71877893361295,06/11/2025,06/10/2025</t>
        </is>
      </c>
      <c r="C2837" t="inlineStr">
        <is>
          <t>EURHUF,Put,388.71877893361295,06/11/2025,06/10/2025</t>
        </is>
      </c>
      <c r="G2837" s="1" t="n">
        <v>-4627.198567548072</v>
      </c>
      <c r="H2837" s="1" t="n">
        <v>0.0038499184614953</v>
      </c>
      <c r="K2837" s="4" t="n">
        <v>82623754.09</v>
      </c>
      <c r="L2837" s="5" t="n">
        <v>4375001</v>
      </c>
      <c r="M2837" s="6" t="n">
        <v>18.885425</v>
      </c>
      <c r="AB2837" s="8" t="inlineStr">
        <is>
          <t>QISSwaps</t>
        </is>
      </c>
      <c r="AG2837" t="n">
        <v>-0.000465</v>
      </c>
    </row>
    <row r="2838">
      <c r="A2838" t="inlineStr">
        <is>
          <t>QIS</t>
        </is>
      </c>
      <c r="B2838" t="inlineStr">
        <is>
          <t>EURHUF,Put,388.7788300242731,13/11/2025,10/10/2025</t>
        </is>
      </c>
      <c r="C2838" t="inlineStr">
        <is>
          <t>EURHUF,Put,388.7788300242731,13/11/2025,10/10/2025</t>
        </is>
      </c>
      <c r="G2838" s="1" t="n">
        <v>-4888.00529723097</v>
      </c>
      <c r="H2838" s="1" t="n">
        <v>0.004517608970781</v>
      </c>
      <c r="K2838" s="4" t="n">
        <v>82623754.09</v>
      </c>
      <c r="L2838" s="5" t="n">
        <v>4375001</v>
      </c>
      <c r="M2838" s="6" t="n">
        <v>18.885425</v>
      </c>
      <c r="AB2838" s="8" t="inlineStr">
        <is>
          <t>QISSwaps</t>
        </is>
      </c>
      <c r="AG2838" t="n">
        <v>-0.000465</v>
      </c>
    </row>
    <row r="2839">
      <c r="A2839" t="inlineStr">
        <is>
          <t>QIS</t>
        </is>
      </c>
      <c r="B2839" t="inlineStr">
        <is>
          <t>EURHUF,Put,388.78945729012366,12/11/2025,09/10/2025</t>
        </is>
      </c>
      <c r="C2839" t="inlineStr">
        <is>
          <t>EURHUF,Put,388.78945729012366,12/11/2025,09/10/2025</t>
        </is>
      </c>
      <c r="G2839" s="1" t="n">
        <v>-4972.040618213563</v>
      </c>
      <c r="H2839" s="1" t="n">
        <v>0.0045038538069644</v>
      </c>
      <c r="K2839" s="4" t="n">
        <v>82623754.09</v>
      </c>
      <c r="L2839" s="5" t="n">
        <v>4375001</v>
      </c>
      <c r="M2839" s="6" t="n">
        <v>18.885425</v>
      </c>
      <c r="AB2839" s="8" t="inlineStr">
        <is>
          <t>QISSwaps</t>
        </is>
      </c>
      <c r="AG2839" t="n">
        <v>-0.000465</v>
      </c>
    </row>
    <row r="2840">
      <c r="A2840" t="inlineStr">
        <is>
          <t>QIS</t>
        </is>
      </c>
      <c r="B2840" t="inlineStr">
        <is>
          <t>EURHUF,Put,388.795742125533,27/10/2025,24/09/2025</t>
        </is>
      </c>
      <c r="C2840" t="inlineStr">
        <is>
          <t>EURHUF,Put,388.795742125533,27/10/2025,24/09/2025</t>
        </is>
      </c>
      <c r="G2840" s="1" t="n">
        <v>-4629.907622252338</v>
      </c>
      <c r="H2840" s="1" t="n">
        <v>0.0026267382171454</v>
      </c>
      <c r="K2840" s="4" t="n">
        <v>82623754.09</v>
      </c>
      <c r="L2840" s="5" t="n">
        <v>4375001</v>
      </c>
      <c r="M2840" s="6" t="n">
        <v>18.885425</v>
      </c>
      <c r="AB2840" s="8" t="inlineStr">
        <is>
          <t>QISSwaps</t>
        </is>
      </c>
      <c r="AG2840" t="n">
        <v>-0.000465</v>
      </c>
    </row>
    <row r="2841">
      <c r="A2841" t="inlineStr">
        <is>
          <t>QIS</t>
        </is>
      </c>
      <c r="B2841" t="inlineStr">
        <is>
          <t>EURHUF,Put,388.81121765619184,17/11/2025,15/10/2025</t>
        </is>
      </c>
      <c r="C2841" t="inlineStr">
        <is>
          <t>EURHUF,Put,388.81121765619184,17/11/2025,15/10/2025</t>
        </is>
      </c>
      <c r="G2841" s="1" t="n">
        <v>-4905.063350534971</v>
      </c>
      <c r="H2841" s="1" t="n">
        <v>0.0048069043568397</v>
      </c>
      <c r="K2841" s="4" t="n">
        <v>82623754.09</v>
      </c>
      <c r="L2841" s="5" t="n">
        <v>4375001</v>
      </c>
      <c r="M2841" s="6" t="n">
        <v>18.885425</v>
      </c>
      <c r="AB2841" s="8" t="inlineStr">
        <is>
          <t>QISSwaps</t>
        </is>
      </c>
      <c r="AG2841" t="n">
        <v>-0.000465</v>
      </c>
    </row>
    <row r="2842">
      <c r="A2842" t="inlineStr">
        <is>
          <t>QIS</t>
        </is>
      </c>
      <c r="B2842" t="inlineStr">
        <is>
          <t>EURHUF,Put,388.86141721740216,18/11/2025,16/10/2025</t>
        </is>
      </c>
      <c r="C2842" t="inlineStr">
        <is>
          <t>EURHUF,Put,388.86141721740216,18/11/2025,16/10/2025</t>
        </is>
      </c>
      <c r="G2842" s="1" t="n">
        <v>-4768.657291399494</v>
      </c>
      <c r="H2842" s="1" t="n">
        <v>0.0049862110198961</v>
      </c>
      <c r="K2842" s="4" t="n">
        <v>82623754.09</v>
      </c>
      <c r="L2842" s="5" t="n">
        <v>4375001</v>
      </c>
      <c r="M2842" s="6" t="n">
        <v>18.885425</v>
      </c>
      <c r="AB2842" s="8" t="inlineStr">
        <is>
          <t>QISSwaps</t>
        </is>
      </c>
      <c r="AG2842" t="n">
        <v>-0.000465</v>
      </c>
    </row>
    <row r="2843">
      <c r="A2843" t="inlineStr">
        <is>
          <t>QIS</t>
        </is>
      </c>
      <c r="B2843" t="inlineStr">
        <is>
          <t>EURHUF,Put,388.88528574330263,22/10/2025,23/09/2025</t>
        </is>
      </c>
      <c r="C2843" t="inlineStr">
        <is>
          <t>EURHUF,Put,388.88528574330263,22/10/2025,23/09/2025</t>
        </is>
      </c>
      <c r="G2843" s="1" t="n">
        <v>-4142.725912203068</v>
      </c>
      <c r="H2843" s="1" t="n">
        <v>0.0017349639760349</v>
      </c>
      <c r="K2843" s="4" t="n">
        <v>82623754.09</v>
      </c>
      <c r="L2843" s="5" t="n">
        <v>4375001</v>
      </c>
      <c r="M2843" s="6" t="n">
        <v>18.885425</v>
      </c>
      <c r="AB2843" s="8" t="inlineStr">
        <is>
          <t>QISSwaps</t>
        </is>
      </c>
      <c r="AG2843" t="n">
        <v>-0.000465</v>
      </c>
    </row>
    <row r="2844">
      <c r="A2844" t="inlineStr">
        <is>
          <t>QIS</t>
        </is>
      </c>
      <c r="B2844" t="inlineStr">
        <is>
          <t>EURHUF,Put,389.0280544046862,04/11/2025,02/10/2025</t>
        </is>
      </c>
      <c r="C2844" t="inlineStr">
        <is>
          <t>EURHUF,Put,389.0280544046862,04/11/2025,02/10/2025</t>
        </is>
      </c>
      <c r="G2844" s="1" t="n">
        <v>-4666.067863014894</v>
      </c>
      <c r="H2844" s="1" t="n">
        <v>0.0040450775909245</v>
      </c>
      <c r="K2844" s="4" t="n">
        <v>82623754.09</v>
      </c>
      <c r="L2844" s="5" t="n">
        <v>4375001</v>
      </c>
      <c r="M2844" s="6" t="n">
        <v>18.885425</v>
      </c>
      <c r="AB2844" s="8" t="inlineStr">
        <is>
          <t>QISSwaps</t>
        </is>
      </c>
      <c r="AG2844" t="n">
        <v>-0.000465</v>
      </c>
    </row>
    <row r="2845">
      <c r="A2845" t="inlineStr">
        <is>
          <t>QIS</t>
        </is>
      </c>
      <c r="B2845" t="inlineStr">
        <is>
          <t>EURHUF,Put,389.05224454817704,19/11/2025,17/10/2025</t>
        </is>
      </c>
      <c r="C2845" t="inlineStr">
        <is>
          <t>EURHUF,Put,389.05224454817704,19/11/2025,17/10/2025</t>
        </is>
      </c>
      <c r="G2845" s="1" t="n">
        <v>-4872.421970358243</v>
      </c>
      <c r="H2845" s="1" t="n">
        <v>0.0053352187746415</v>
      </c>
      <c r="K2845" s="4" t="n">
        <v>82623754.09</v>
      </c>
      <c r="L2845" s="5" t="n">
        <v>4375001</v>
      </c>
      <c r="M2845" s="6" t="n">
        <v>18.885425</v>
      </c>
      <c r="AB2845" s="8" t="inlineStr">
        <is>
          <t>QISSwaps</t>
        </is>
      </c>
      <c r="AG2845" t="n">
        <v>-0.000465</v>
      </c>
    </row>
    <row r="2846">
      <c r="A2846" t="inlineStr">
        <is>
          <t>QIS</t>
        </is>
      </c>
      <c r="B2846" t="inlineStr">
        <is>
          <t>EURHUF,Put,389.082656428293,05/11/2025,03/10/2025</t>
        </is>
      </c>
      <c r="C2846" t="inlineStr">
        <is>
          <t>EURHUF,Put,389.082656428293,05/11/2025,03/10/2025</t>
        </is>
      </c>
      <c r="G2846" s="1" t="n">
        <v>-4639.838050542318</v>
      </c>
      <c r="H2846" s="1" t="n">
        <v>0.0042673032374537</v>
      </c>
      <c r="K2846" s="4" t="n">
        <v>82623754.09</v>
      </c>
      <c r="L2846" s="5" t="n">
        <v>4375001</v>
      </c>
      <c r="M2846" s="6" t="n">
        <v>18.885425</v>
      </c>
      <c r="AB2846" s="8" t="inlineStr">
        <is>
          <t>QISSwaps</t>
        </is>
      </c>
      <c r="AG2846" t="n">
        <v>-0.000465</v>
      </c>
    </row>
    <row r="2847">
      <c r="A2847" t="inlineStr">
        <is>
          <t>QIS</t>
        </is>
      </c>
      <c r="B2847" t="inlineStr">
        <is>
          <t>EURHUF,Put,389.0976632206493,17/10/2025,18/09/2025</t>
        </is>
      </c>
      <c r="C2847" t="inlineStr">
        <is>
          <t>EURHUF,Put,389.0976632206493,17/10/2025,18/09/2025</t>
        </is>
      </c>
      <c r="G2847" s="1" t="n">
        <v>-4170.975258599435</v>
      </c>
      <c r="K2847" s="4" t="n">
        <v>82623754.09</v>
      </c>
      <c r="L2847" s="5" t="n">
        <v>4375001</v>
      </c>
      <c r="M2847" s="6" t="n">
        <v>18.885425</v>
      </c>
      <c r="AB2847" s="8" t="inlineStr">
        <is>
          <t>QISSwaps</t>
        </is>
      </c>
      <c r="AG2847" t="n">
        <v>-0.000465</v>
      </c>
    </row>
    <row r="2848">
      <c r="A2848" t="inlineStr">
        <is>
          <t>QIS</t>
        </is>
      </c>
      <c r="B2848" t="inlineStr">
        <is>
          <t>EURHUF,Put,389.0985928436256,10/11/2025,08/10/2025</t>
        </is>
      </c>
      <c r="C2848" t="inlineStr">
        <is>
          <t>EURHUF,Put,389.0985928436256,10/11/2025,08/10/2025</t>
        </is>
      </c>
      <c r="G2848" s="1" t="n">
        <v>-4895.756453922118</v>
      </c>
      <c r="H2848" s="1" t="n">
        <v>0.0046063827376691</v>
      </c>
      <c r="K2848" s="4" t="n">
        <v>82623754.09</v>
      </c>
      <c r="L2848" s="5" t="n">
        <v>4375001</v>
      </c>
      <c r="M2848" s="6" t="n">
        <v>18.885425</v>
      </c>
      <c r="AB2848" s="8" t="inlineStr">
        <is>
          <t>QISSwaps</t>
        </is>
      </c>
      <c r="AG2848" t="n">
        <v>-0.000465</v>
      </c>
    </row>
    <row r="2849">
      <c r="A2849" t="inlineStr">
        <is>
          <t>QIS</t>
        </is>
      </c>
      <c r="B2849" t="inlineStr">
        <is>
          <t>EURHUF,Put,389.1515917807876,30/10/2025,29/09/2025</t>
        </is>
      </c>
      <c r="C2849" t="inlineStr">
        <is>
          <t>EURHUF,Put,389.1515917807876,30/10/2025,29/09/2025</t>
        </is>
      </c>
      <c r="G2849" s="1" t="n">
        <v>-4722.075144812754</v>
      </c>
      <c r="H2849" s="1" t="n">
        <v>0.0036760565581234</v>
      </c>
      <c r="K2849" s="4" t="n">
        <v>82623754.09</v>
      </c>
      <c r="L2849" s="5" t="n">
        <v>4375001</v>
      </c>
      <c r="M2849" s="6" t="n">
        <v>18.885425</v>
      </c>
      <c r="AB2849" s="8" t="inlineStr">
        <is>
          <t>QISSwaps</t>
        </is>
      </c>
      <c r="AG2849" t="n">
        <v>-0.000465</v>
      </c>
    </row>
    <row r="2850">
      <c r="A2850" t="inlineStr">
        <is>
          <t>QIS</t>
        </is>
      </c>
      <c r="B2850" t="inlineStr">
        <is>
          <t>EURHUF,Put,389.21792029689647,31/10/2025,30/09/2025</t>
        </is>
      </c>
      <c r="C2850" t="inlineStr">
        <is>
          <t>EURHUF,Put,389.21792029689647,31/10/2025,30/09/2025</t>
        </is>
      </c>
      <c r="G2850" s="1" t="n">
        <v>-4704.631234870154</v>
      </c>
      <c r="H2850" s="1" t="n">
        <v>0.0039693339017565</v>
      </c>
      <c r="K2850" s="4" t="n">
        <v>82623754.09</v>
      </c>
      <c r="L2850" s="5" t="n">
        <v>4375001</v>
      </c>
      <c r="M2850" s="6" t="n">
        <v>18.885425</v>
      </c>
      <c r="AB2850" s="8" t="inlineStr">
        <is>
          <t>QISSwaps</t>
        </is>
      </c>
      <c r="AG2850" t="n">
        <v>-0.000465</v>
      </c>
    </row>
    <row r="2851">
      <c r="A2851" t="inlineStr">
        <is>
          <t>QIS</t>
        </is>
      </c>
      <c r="B2851" t="inlineStr">
        <is>
          <t>EURHUF,Put,389.26776310895013,14/11/2025,14/10/2025</t>
        </is>
      </c>
      <c r="C2851" t="inlineStr">
        <is>
          <t>EURHUF,Put,389.26776310895013,14/11/2025,14/10/2025</t>
        </is>
      </c>
      <c r="G2851" s="1" t="n">
        <v>-4991.375535980772</v>
      </c>
      <c r="H2851" s="1" t="n">
        <v>0.0052518789815217</v>
      </c>
      <c r="K2851" s="4" t="n">
        <v>82623754.09</v>
      </c>
      <c r="L2851" s="5" t="n">
        <v>4375001</v>
      </c>
      <c r="M2851" s="6" t="n">
        <v>18.885425</v>
      </c>
      <c r="AB2851" s="8" t="inlineStr">
        <is>
          <t>QISSwaps</t>
        </is>
      </c>
      <c r="AG2851" t="n">
        <v>-0.000465</v>
      </c>
    </row>
    <row r="2852">
      <c r="A2852" t="inlineStr">
        <is>
          <t>QIS</t>
        </is>
      </c>
      <c r="B2852" t="inlineStr">
        <is>
          <t>EURHUF,Put,389.37975152903107,20/10/2025,19/09/2025</t>
        </is>
      </c>
      <c r="C2852" t="inlineStr">
        <is>
          <t>EURHUF,Put,389.37975152903107,20/10/2025,19/09/2025</t>
        </is>
      </c>
      <c r="G2852" s="1" t="n">
        <v>-4229.815322010607</v>
      </c>
      <c r="H2852" s="1" t="n">
        <v>0.0017258082535519</v>
      </c>
      <c r="K2852" s="4" t="n">
        <v>82623754.09</v>
      </c>
      <c r="L2852" s="5" t="n">
        <v>4375001</v>
      </c>
      <c r="M2852" s="6" t="n">
        <v>18.885425</v>
      </c>
      <c r="AB2852" s="8" t="inlineStr">
        <is>
          <t>QISSwaps</t>
        </is>
      </c>
      <c r="AG2852" t="n">
        <v>-0.000465</v>
      </c>
    </row>
    <row r="2853">
      <c r="A2853" t="inlineStr">
        <is>
          <t>QIS</t>
        </is>
      </c>
      <c r="B2853" t="inlineStr">
        <is>
          <t>EURHUF,Put,389.43421439392165,28/10/2025,25/09/2025</t>
        </is>
      </c>
      <c r="C2853" t="inlineStr">
        <is>
          <t>EURHUF,Put,389.43421439392165,28/10/2025,25/09/2025</t>
        </is>
      </c>
      <c r="G2853" s="1" t="n">
        <v>-4765.798659654945</v>
      </c>
      <c r="H2853" s="1" t="n">
        <v>0.0037400102845594</v>
      </c>
      <c r="K2853" s="4" t="n">
        <v>82623754.09</v>
      </c>
      <c r="L2853" s="5" t="n">
        <v>4375001</v>
      </c>
      <c r="M2853" s="6" t="n">
        <v>18.885425</v>
      </c>
      <c r="AB2853" s="8" t="inlineStr">
        <is>
          <t>QISSwaps</t>
        </is>
      </c>
      <c r="AG2853" t="n">
        <v>-0.000465</v>
      </c>
    </row>
    <row r="2854">
      <c r="A2854" t="inlineStr">
        <is>
          <t>QIS</t>
        </is>
      </c>
      <c r="B2854" t="inlineStr">
        <is>
          <t>EURHUF,Put,389.5197999363978,29/10/2025,26/09/2025</t>
        </is>
      </c>
      <c r="C2854" t="inlineStr">
        <is>
          <t>EURHUF,Put,389.5197999363978,29/10/2025,26/09/2025</t>
        </is>
      </c>
      <c r="G2854" s="1" t="n">
        <v>-4830.733261993038</v>
      </c>
      <c r="H2854" s="1" t="n">
        <v>0.0041018424824517</v>
      </c>
      <c r="K2854" s="4" t="n">
        <v>82623754.09</v>
      </c>
      <c r="L2854" s="5" t="n">
        <v>4375001</v>
      </c>
      <c r="M2854" s="6" t="n">
        <v>18.885425</v>
      </c>
      <c r="AB2854" s="8" t="inlineStr">
        <is>
          <t>QISSwaps</t>
        </is>
      </c>
      <c r="AG2854" t="n">
        <v>-0.000465</v>
      </c>
    </row>
    <row r="2855">
      <c r="A2855" t="inlineStr">
        <is>
          <t>QIS</t>
        </is>
      </c>
      <c r="B2855" t="inlineStr">
        <is>
          <t>EURHUF,Put,389.53734953990846,21/10/2025,22/09/2025</t>
        </is>
      </c>
      <c r="C2855" t="inlineStr">
        <is>
          <t>EURHUF,Put,389.53734953990846,21/10/2025,22/09/2025</t>
        </is>
      </c>
      <c r="G2855" s="1" t="n">
        <v>-4197.038263103401</v>
      </c>
      <c r="H2855" s="1" t="n">
        <v>0.0022031332841101</v>
      </c>
      <c r="K2855" s="4" t="n">
        <v>82623754.09</v>
      </c>
      <c r="L2855" s="5" t="n">
        <v>4375001</v>
      </c>
      <c r="M2855" s="6" t="n">
        <v>18.885425</v>
      </c>
      <c r="AB2855" s="8" t="inlineStr">
        <is>
          <t>QISSwaps</t>
        </is>
      </c>
      <c r="AG2855" t="n">
        <v>-0.000465</v>
      </c>
    </row>
    <row r="2856">
      <c r="A2856" t="inlineStr">
        <is>
          <t>QIS</t>
        </is>
      </c>
      <c r="B2856" t="inlineStr">
        <is>
          <t>EURHUF,Put,389.6056536109,03/11/2025,01/10/2025</t>
        </is>
      </c>
      <c r="C2856" t="inlineStr">
        <is>
          <t>EURHUF,Put,389.6056536109,03/11/2025,01/10/2025</t>
        </is>
      </c>
      <c r="G2856" s="1" t="n">
        <v>-4653.636432125212</v>
      </c>
      <c r="H2856" s="1" t="n">
        <v>0.0046856481895878</v>
      </c>
      <c r="K2856" s="4" t="n">
        <v>82623754.09</v>
      </c>
      <c r="L2856" s="5" t="n">
        <v>4375001</v>
      </c>
      <c r="M2856" s="6" t="n">
        <v>18.885425</v>
      </c>
      <c r="AB2856" s="8" t="inlineStr">
        <is>
          <t>QISSwaps</t>
        </is>
      </c>
      <c r="AG2856" t="n">
        <v>-0.000465</v>
      </c>
    </row>
    <row r="2857">
      <c r="A2857" t="inlineStr">
        <is>
          <t>QIS</t>
        </is>
      </c>
      <c r="B2857" t="inlineStr">
        <is>
          <t>EURHUF,Put,389.6823170535059,06/11/2025,06/10/2025</t>
        </is>
      </c>
      <c r="C2857" t="inlineStr">
        <is>
          <t>EURHUF,Put,389.6823170535059,06/11/2025,06/10/2025</t>
        </is>
      </c>
      <c r="G2857" s="1" t="n">
        <v>-4604.344206769198</v>
      </c>
      <c r="H2857" s="1" t="n">
        <v>0.0051187909178435</v>
      </c>
      <c r="K2857" s="4" t="n">
        <v>82623754.09</v>
      </c>
      <c r="L2857" s="5" t="n">
        <v>4375001</v>
      </c>
      <c r="M2857" s="6" t="n">
        <v>18.885425</v>
      </c>
      <c r="AB2857" s="8" t="inlineStr">
        <is>
          <t>QISSwaps</t>
        </is>
      </c>
      <c r="AG2857" t="n">
        <v>-0.000465</v>
      </c>
    </row>
    <row r="2858">
      <c r="A2858" t="inlineStr">
        <is>
          <t>QIS</t>
        </is>
      </c>
      <c r="B2858" t="inlineStr">
        <is>
          <t>EURHUF,Put,389.6990915498458,07/11/2025,07/10/2025</t>
        </is>
      </c>
      <c r="C2858" t="inlineStr">
        <is>
          <t>EURHUF,Put,389.6990915498458,07/11/2025,07/10/2025</t>
        </is>
      </c>
      <c r="G2858" s="1" t="n">
        <v>-5016.566259898153</v>
      </c>
      <c r="H2858" s="1" t="n">
        <v>0.0052156401693247</v>
      </c>
      <c r="K2858" s="4" t="n">
        <v>82623754.09</v>
      </c>
      <c r="L2858" s="5" t="n">
        <v>4375001</v>
      </c>
      <c r="M2858" s="6" t="n">
        <v>18.885425</v>
      </c>
      <c r="AB2858" s="8" t="inlineStr">
        <is>
          <t>QISSwaps</t>
        </is>
      </c>
      <c r="AG2858" t="n">
        <v>-0.000465</v>
      </c>
    </row>
    <row r="2859">
      <c r="A2859" t="inlineStr">
        <is>
          <t>QIS</t>
        </is>
      </c>
      <c r="B2859" t="inlineStr">
        <is>
          <t>EURHUF,Put,389.7522273309258,22/10/2025,23/09/2025</t>
        </is>
      </c>
      <c r="C2859" t="inlineStr">
        <is>
          <t>EURHUF,Put,389.7522273309258,22/10/2025,23/09/2025</t>
        </is>
      </c>
      <c r="G2859" s="1" t="n">
        <v>-4124.316744700185</v>
      </c>
      <c r="H2859" s="1" t="n">
        <v>0.0029324211696831</v>
      </c>
      <c r="K2859" s="4" t="n">
        <v>82623754.09</v>
      </c>
      <c r="L2859" s="5" t="n">
        <v>4375001</v>
      </c>
      <c r="M2859" s="6" t="n">
        <v>18.885425</v>
      </c>
      <c r="AB2859" s="8" t="inlineStr">
        <is>
          <t>QISSwaps</t>
        </is>
      </c>
      <c r="AG2859" t="n">
        <v>-0.000465</v>
      </c>
    </row>
    <row r="2860">
      <c r="A2860" t="inlineStr">
        <is>
          <t>QIS</t>
        </is>
      </c>
      <c r="B2860" t="inlineStr">
        <is>
          <t>EURHUF,Put,389.7630447345104,27/10/2025,24/09/2025</t>
        </is>
      </c>
      <c r="C2860" t="inlineStr">
        <is>
          <t>EURHUF,Put,389.7630447345104,27/10/2025,24/09/2025</t>
        </is>
      </c>
      <c r="G2860" s="1" t="n">
        <v>-4606.955398073257</v>
      </c>
      <c r="H2860" s="1" t="n">
        <v>0.0039886795628654</v>
      </c>
      <c r="K2860" s="4" t="n">
        <v>82623754.09</v>
      </c>
      <c r="L2860" s="5" t="n">
        <v>4375001</v>
      </c>
      <c r="M2860" s="6" t="n">
        <v>18.885425</v>
      </c>
      <c r="AB2860" s="8" t="inlineStr">
        <is>
          <t>QISSwaps</t>
        </is>
      </c>
      <c r="AG2860" t="n">
        <v>-0.000465</v>
      </c>
    </row>
    <row r="2861">
      <c r="A2861" t="inlineStr">
        <is>
          <t>QIS</t>
        </is>
      </c>
      <c r="B2861" t="inlineStr">
        <is>
          <t>EURHUF,Put,389.7841707279132,13/11/2025,10/10/2025</t>
        </is>
      </c>
      <c r="C2861" t="inlineStr">
        <is>
          <t>EURHUF,Put,389.7841707279132,13/11/2025,10/10/2025</t>
        </is>
      </c>
      <c r="G2861" s="1" t="n">
        <v>-4862.823292638318</v>
      </c>
      <c r="H2861" s="1" t="n">
        <v>0.0058327103388135</v>
      </c>
      <c r="K2861" s="4" t="n">
        <v>82623754.09</v>
      </c>
      <c r="L2861" s="5" t="n">
        <v>4375001</v>
      </c>
      <c r="M2861" s="6" t="n">
        <v>18.885425</v>
      </c>
      <c r="AB2861" s="8" t="inlineStr">
        <is>
          <t>QISSwaps</t>
        </is>
      </c>
      <c r="AG2861" t="n">
        <v>-0.000465</v>
      </c>
    </row>
    <row r="2862">
      <c r="A2862" t="inlineStr">
        <is>
          <t>QIS</t>
        </is>
      </c>
      <c r="B2862" t="inlineStr">
        <is>
          <t>EURHUF,Put,389.8160866582866,17/11/2025,15/10/2025</t>
        </is>
      </c>
      <c r="C2862" t="inlineStr">
        <is>
          <t>EURHUF,Put,389.8160866582866,17/11/2025,15/10/2025</t>
        </is>
      </c>
      <c r="G2862" s="1" t="n">
        <v>-4879.807372871751</v>
      </c>
      <c r="H2862" s="1" t="n">
        <v>0.0061252142232757</v>
      </c>
      <c r="K2862" s="4" t="n">
        <v>82623754.09</v>
      </c>
      <c r="L2862" s="5" t="n">
        <v>4375001</v>
      </c>
      <c r="M2862" s="6" t="n">
        <v>18.885425</v>
      </c>
      <c r="AB2862" s="8" t="inlineStr">
        <is>
          <t>QISSwaps</t>
        </is>
      </c>
      <c r="AG2862" t="n">
        <v>-0.000465</v>
      </c>
    </row>
    <row r="2863">
      <c r="A2863" t="inlineStr">
        <is>
          <t>QIS</t>
        </is>
      </c>
      <c r="B2863" t="inlineStr">
        <is>
          <t>EURHUF,Put,389.8168789095963,12/11/2025,09/10/2025</t>
        </is>
      </c>
      <c r="C2863" t="inlineStr">
        <is>
          <t>EURHUF,Put,389.8168789095963,12/11/2025,09/10/2025</t>
        </is>
      </c>
      <c r="G2863" s="1" t="n">
        <v>-4945.8660201316</v>
      </c>
      <c r="H2863" s="1" t="n">
        <v>0.0058746855862694</v>
      </c>
      <c r="K2863" s="4" t="n">
        <v>82623754.09</v>
      </c>
      <c r="L2863" s="5" t="n">
        <v>4375001</v>
      </c>
      <c r="M2863" s="6" t="n">
        <v>18.885425</v>
      </c>
      <c r="AB2863" s="8" t="inlineStr">
        <is>
          <t>QISSwaps</t>
        </is>
      </c>
      <c r="AG2863" t="n">
        <v>-0.000465</v>
      </c>
    </row>
    <row r="2864">
      <c r="A2864" t="inlineStr">
        <is>
          <t>QIS</t>
        </is>
      </c>
      <c r="B2864" t="inlineStr">
        <is>
          <t>EURHUF,Put,389.8502984305518,18/11/2025,16/10/2025</t>
        </is>
      </c>
      <c r="C2864" t="inlineStr">
        <is>
          <t>EURHUF,Put,389.8502984305518,18/11/2025,16/10/2025</t>
        </is>
      </c>
      <c r="G2864" s="1" t="n">
        <v>-4744.495940928901</v>
      </c>
      <c r="H2864" s="1" t="n">
        <v>0.0062908788905223</v>
      </c>
      <c r="K2864" s="4" t="n">
        <v>82623754.09</v>
      </c>
      <c r="L2864" s="5" t="n">
        <v>4375001</v>
      </c>
      <c r="M2864" s="6" t="n">
        <v>18.885425</v>
      </c>
      <c r="AB2864" s="8" t="inlineStr">
        <is>
          <t>QISSwaps</t>
        </is>
      </c>
      <c r="AG2864" t="n">
        <v>-0.000465</v>
      </c>
    </row>
    <row r="2865">
      <c r="A2865" t="inlineStr">
        <is>
          <t>QIS</t>
        </is>
      </c>
      <c r="B2865" t="inlineStr">
        <is>
          <t>EURHUF,Put,389.97374525491205,17/10/2025,18/09/2025</t>
        </is>
      </c>
      <c r="C2865" t="inlineStr">
        <is>
          <t>EURHUF,Put,389.97374525491205,17/10/2025,18/09/2025</t>
        </is>
      </c>
      <c r="G2865" s="1" t="n">
        <v>-4152.255988293184</v>
      </c>
      <c r="K2865" s="4" t="n">
        <v>82623754.09</v>
      </c>
      <c r="L2865" s="5" t="n">
        <v>4375001</v>
      </c>
      <c r="M2865" s="6" t="n">
        <v>18.885425</v>
      </c>
      <c r="AB2865" s="8" t="inlineStr">
        <is>
          <t>QISSwaps</t>
        </is>
      </c>
      <c r="AG2865" t="n">
        <v>-0.000465</v>
      </c>
    </row>
    <row r="2866">
      <c r="A2866" t="inlineStr">
        <is>
          <t>QIS</t>
        </is>
      </c>
      <c r="B2866" t="inlineStr">
        <is>
          <t>EURHUF,Put,390.00223434682897,04/11/2025,02/10/2025</t>
        </is>
      </c>
      <c r="C2866" t="inlineStr">
        <is>
          <t>EURHUF,Put,390.00223434682897,04/11/2025,02/10/2025</t>
        </is>
      </c>
      <c r="G2866" s="1" t="n">
        <v>-4642.786393600554</v>
      </c>
      <c r="H2866" s="1" t="n">
        <v>0.00544800088473</v>
      </c>
      <c r="K2866" s="4" t="n">
        <v>82623754.09</v>
      </c>
      <c r="L2866" s="5" t="n">
        <v>4375001</v>
      </c>
      <c r="M2866" s="6" t="n">
        <v>18.885425</v>
      </c>
      <c r="AB2866" s="8" t="inlineStr">
        <is>
          <t>QISSwaps</t>
        </is>
      </c>
      <c r="AG2866" t="n">
        <v>-0.000465</v>
      </c>
    </row>
    <row r="2867">
      <c r="A2867" t="inlineStr">
        <is>
          <t>QIS</t>
        </is>
      </c>
      <c r="B2867" t="inlineStr">
        <is>
          <t>EURHUF,Put,390.07197090923444,19/11/2025,17/10/2025</t>
        </is>
      </c>
      <c r="C2867" t="inlineStr">
        <is>
          <t>EURHUF,Put,390.07197090923444,19/11/2025,17/10/2025</t>
        </is>
      </c>
      <c r="G2867" s="1" t="n">
        <v>-4846.980292313244</v>
      </c>
      <c r="H2867" s="1" t="n">
        <v>0.0067237454324748</v>
      </c>
      <c r="K2867" s="4" t="n">
        <v>82623754.09</v>
      </c>
      <c r="L2867" s="5" t="n">
        <v>4375001</v>
      </c>
      <c r="M2867" s="6" t="n">
        <v>18.885425</v>
      </c>
      <c r="AB2867" s="8" t="inlineStr">
        <is>
          <t>QISSwaps</t>
        </is>
      </c>
      <c r="AG2867" t="n">
        <v>-0.000465</v>
      </c>
    </row>
    <row r="2868">
      <c r="A2868" t="inlineStr">
        <is>
          <t>QIS</t>
        </is>
      </c>
      <c r="B2868" t="inlineStr">
        <is>
          <t>EURHUF,Put,390.11105216739867,10/11/2025,08/10/2025</t>
        </is>
      </c>
      <c r="C2868" t="inlineStr">
        <is>
          <t>EURHUF,Put,390.11105216739867,10/11/2025,08/10/2025</t>
        </is>
      </c>
      <c r="G2868" s="1" t="n">
        <v>-4870.377413349423</v>
      </c>
      <c r="H2868" s="1" t="n">
        <v>0.0060438083503426</v>
      </c>
      <c r="K2868" s="4" t="n">
        <v>82623754.09</v>
      </c>
      <c r="L2868" s="5" t="n">
        <v>4375001</v>
      </c>
      <c r="M2868" s="6" t="n">
        <v>18.885425</v>
      </c>
      <c r="AB2868" s="8" t="inlineStr">
        <is>
          <t>QISSwaps</t>
        </is>
      </c>
      <c r="AG2868" t="n">
        <v>-0.000465</v>
      </c>
    </row>
    <row r="2869">
      <c r="A2869" t="inlineStr">
        <is>
          <t>QIS</t>
        </is>
      </c>
      <c r="B2869" t="inlineStr">
        <is>
          <t>EURHUF,Put,390.1292608805916,30/10/2025,29/09/2025</t>
        </is>
      </c>
      <c r="C2869" t="inlineStr">
        <is>
          <t>EURHUF,Put,390.1292608805916,30/10/2025,29/09/2025</t>
        </is>
      </c>
      <c r="G2869" s="1" t="n">
        <v>-4698.437634099245</v>
      </c>
      <c r="H2869" s="1" t="n">
        <v>0.005141869434908</v>
      </c>
      <c r="K2869" s="4" t="n">
        <v>82623754.09</v>
      </c>
      <c r="L2869" s="5" t="n">
        <v>4375001</v>
      </c>
      <c r="M2869" s="6" t="n">
        <v>18.885425</v>
      </c>
      <c r="AB2869" s="8" t="inlineStr">
        <is>
          <t>QISSwaps</t>
        </is>
      </c>
      <c r="AG2869" t="n">
        <v>-0.000465</v>
      </c>
    </row>
    <row r="2870">
      <c r="A2870" t="inlineStr">
        <is>
          <t>QIS</t>
        </is>
      </c>
      <c r="B2870" t="inlineStr">
        <is>
          <t>EURHUF,Put,390.19326912903574,31/10/2025,30/09/2025</t>
        </is>
      </c>
      <c r="C2870" t="inlineStr">
        <is>
          <t>EURHUF,Put,390.19326912903574,31/10/2025,30/09/2025</t>
        </is>
      </c>
      <c r="G2870" s="1" t="n">
        <v>-4681.140714082846</v>
      </c>
      <c r="H2870" s="1" t="n">
        <v>0.0054456601097617</v>
      </c>
      <c r="K2870" s="4" t="n">
        <v>82623754.09</v>
      </c>
      <c r="L2870" s="5" t="n">
        <v>4375001</v>
      </c>
      <c r="M2870" s="6" t="n">
        <v>18.885425</v>
      </c>
      <c r="AB2870" s="8" t="inlineStr">
        <is>
          <t>QISSwaps</t>
        </is>
      </c>
      <c r="AG2870" t="n">
        <v>-0.000465</v>
      </c>
    </row>
    <row r="2871">
      <c r="A2871" t="inlineStr">
        <is>
          <t>QIS</t>
        </is>
      </c>
      <c r="B2871" t="inlineStr">
        <is>
          <t>EURHUF,Put,390.2650462329176,20/10/2025,19/09/2025</t>
        </is>
      </c>
      <c r="C2871" t="inlineStr">
        <is>
          <t>EURHUF,Put,390.2650462329176,20/10/2025,19/09/2025</t>
        </is>
      </c>
      <c r="G2871" s="1" t="n">
        <v>-4210.646883061714</v>
      </c>
      <c r="H2871" s="1" t="n">
        <v>0.0034020282126036</v>
      </c>
      <c r="K2871" s="4" t="n">
        <v>82623754.09</v>
      </c>
      <c r="L2871" s="5" t="n">
        <v>4375001</v>
      </c>
      <c r="M2871" s="6" t="n">
        <v>18.885425</v>
      </c>
      <c r="AB2871" s="8" t="inlineStr">
        <is>
          <t>QISSwaps</t>
        </is>
      </c>
      <c r="AG2871" t="n">
        <v>-0.000465</v>
      </c>
    </row>
    <row r="2872">
      <c r="A2872" t="inlineStr">
        <is>
          <t>QIS</t>
        </is>
      </c>
      <c r="B2872" t="inlineStr">
        <is>
          <t>EURHUF,Put,390.2958349135749,14/11/2025,14/10/2025</t>
        </is>
      </c>
      <c r="C2872" t="inlineStr">
        <is>
          <t>EURHUF,Put,390.2958349135749,14/11/2025,14/10/2025</t>
        </is>
      </c>
      <c r="G2872" s="1" t="n">
        <v>-4965.114768600252</v>
      </c>
      <c r="H2872" s="1" t="n">
        <v>0.0067181933392532</v>
      </c>
      <c r="K2872" s="4" t="n">
        <v>82623754.09</v>
      </c>
      <c r="L2872" s="5" t="n">
        <v>4375001</v>
      </c>
      <c r="M2872" s="6" t="n">
        <v>18.885425</v>
      </c>
      <c r="AB2872" s="8" t="inlineStr">
        <is>
          <t>QISSwaps</t>
        </is>
      </c>
      <c r="AG2872" t="n">
        <v>-0.000465</v>
      </c>
    </row>
    <row r="2873">
      <c r="A2873" t="inlineStr">
        <is>
          <t>QIS</t>
        </is>
      </c>
      <c r="B2873" t="inlineStr">
        <is>
          <t>EURHUF,Put,390.42668079749006,28/10/2025,25/09/2025</t>
        </is>
      </c>
      <c r="C2873" t="inlineStr">
        <is>
          <t>EURHUF,Put,390.42668079749006,28/10/2025,25/09/2025</t>
        </is>
      </c>
      <c r="G2873" s="1" t="n">
        <v>-4741.600091366391</v>
      </c>
      <c r="H2873" s="1" t="n">
        <v>0.0053752069091377</v>
      </c>
      <c r="K2873" s="4" t="n">
        <v>82623754.09</v>
      </c>
      <c r="L2873" s="5" t="n">
        <v>4375001</v>
      </c>
      <c r="M2873" s="6" t="n">
        <v>18.885425</v>
      </c>
      <c r="AB2873" s="8" t="inlineStr">
        <is>
          <t>QISSwaps</t>
        </is>
      </c>
      <c r="AG2873" t="n">
        <v>-0.000465</v>
      </c>
    </row>
    <row r="2874">
      <c r="A2874" t="inlineStr">
        <is>
          <t>QIS</t>
        </is>
      </c>
      <c r="B2874" t="inlineStr">
        <is>
          <t>EURHUF,Put,390.5179496074691,29/10/2025,26/09/2025</t>
        </is>
      </c>
      <c r="C2874" t="inlineStr">
        <is>
          <t>EURHUF,Put,390.5179496074691,29/10/2025,26/09/2025</t>
        </is>
      </c>
      <c r="G2874" s="1" t="n">
        <v>-4806.070464007581</v>
      </c>
      <c r="H2874" s="1" t="n">
        <v>0.0057616527758381</v>
      </c>
      <c r="K2874" s="4" t="n">
        <v>82623754.09</v>
      </c>
      <c r="L2874" s="5" t="n">
        <v>4375001</v>
      </c>
      <c r="M2874" s="6" t="n">
        <v>18.885425</v>
      </c>
      <c r="AB2874" s="8" t="inlineStr">
        <is>
          <t>QISSwaps</t>
        </is>
      </c>
      <c r="AG2874" t="n">
        <v>-0.000465</v>
      </c>
    </row>
    <row r="2875">
      <c r="A2875" t="inlineStr">
        <is>
          <t>QIS</t>
        </is>
      </c>
      <c r="B2875" t="inlineStr">
        <is>
          <t>EURHUF,Put,390.61916891854895,22/10/2025,23/09/2025</t>
        </is>
      </c>
      <c r="C2875" t="inlineStr">
        <is>
          <t>EURHUF,Put,390.61916891854895,22/10/2025,23/09/2025</t>
        </is>
      </c>
      <c r="G2875" s="1" t="n">
        <v>-4106.030013245909</v>
      </c>
      <c r="H2875" s="1" t="n">
        <v>0.0045242633272306</v>
      </c>
      <c r="K2875" s="4" t="n">
        <v>82623754.09</v>
      </c>
      <c r="L2875" s="5" t="n">
        <v>4375001</v>
      </c>
      <c r="M2875" s="6" t="n">
        <v>18.885425</v>
      </c>
      <c r="AB2875" s="8" t="inlineStr">
        <is>
          <t>QISSwaps</t>
        </is>
      </c>
      <c r="AG2875" t="n">
        <v>-0.000465</v>
      </c>
    </row>
    <row r="2876">
      <c r="A2876" t="inlineStr">
        <is>
          <t>QIS</t>
        </is>
      </c>
      <c r="B2876" t="inlineStr">
        <is>
          <t>EURHUF,Put,390.7303473434878,27/10/2025,24/09/2025</t>
        </is>
      </c>
      <c r="C2876" t="inlineStr">
        <is>
          <t>EURHUF,Put,390.7303473434878,27/10/2025,24/09/2025</t>
        </is>
      </c>
      <c r="G2876" s="1" t="n">
        <v>-4584.173426244517</v>
      </c>
      <c r="H2876" s="1" t="n">
        <v>0.00571137188608</v>
      </c>
      <c r="K2876" s="4" t="n">
        <v>82623754.09</v>
      </c>
      <c r="L2876" s="5" t="n">
        <v>4375001</v>
      </c>
      <c r="M2876" s="6" t="n">
        <v>18.885425</v>
      </c>
      <c r="AB2876" s="8" t="inlineStr">
        <is>
          <t>QISSwaps</t>
        </is>
      </c>
      <c r="AG2876" t="n">
        <v>-0.000465</v>
      </c>
    </row>
    <row r="2877">
      <c r="A2877" t="inlineStr">
        <is>
          <t>QIS</t>
        </is>
      </c>
      <c r="B2877" t="inlineStr">
        <is>
          <t>EURHUF,Put,390.7443330616005,07/11/2025,07/10/2025</t>
        </is>
      </c>
      <c r="C2877" t="inlineStr">
        <is>
          <t>EURHUF,Put,390.7443330616005,07/11/2025,07/10/2025</t>
        </is>
      </c>
      <c r="G2877" s="1" t="n">
        <v>-4989.763516298296</v>
      </c>
      <c r="H2877" s="1" t="n">
        <v>0.0068665160212207</v>
      </c>
      <c r="K2877" s="4" t="n">
        <v>82623754.09</v>
      </c>
      <c r="L2877" s="5" t="n">
        <v>4375001</v>
      </c>
      <c r="M2877" s="6" t="n">
        <v>18.885425</v>
      </c>
      <c r="AB2877" s="8" t="inlineStr">
        <is>
          <t>QISSwaps</t>
        </is>
      </c>
      <c r="AG2877" t="n">
        <v>-0.000465</v>
      </c>
    </row>
    <row r="2878">
      <c r="A2878" t="inlineStr">
        <is>
          <t>QIS</t>
        </is>
      </c>
      <c r="B2878" t="inlineStr">
        <is>
          <t>EURHUF,Put,390.78951143155336,13/11/2025,10/10/2025</t>
        </is>
      </c>
      <c r="C2878" t="inlineStr">
        <is>
          <t>EURHUF,Put,390.78951143155336,13/11/2025,10/10/2025</t>
        </is>
      </c>
      <c r="G2878" s="1" t="n">
        <v>-4837.835386773973</v>
      </c>
      <c r="H2878" s="1" t="n">
        <v>0.0073909003983426</v>
      </c>
      <c r="K2878" s="4" t="n">
        <v>82623754.09</v>
      </c>
      <c r="L2878" s="5" t="n">
        <v>4375001</v>
      </c>
      <c r="M2878" s="6" t="n">
        <v>18.885425</v>
      </c>
      <c r="AB2878" s="8" t="inlineStr">
        <is>
          <t>QISSwaps</t>
        </is>
      </c>
      <c r="AG2878" t="n">
        <v>-0.000465</v>
      </c>
    </row>
    <row r="2879">
      <c r="A2879" t="inlineStr">
        <is>
          <t>QIS</t>
        </is>
      </c>
      <c r="B2879" t="inlineStr">
        <is>
          <t>EURHUF,Put,390.82095566038134,17/11/2025,15/10/2025</t>
        </is>
      </c>
      <c r="C2879" t="inlineStr">
        <is>
          <t>EURHUF,Put,390.82095566038134,17/11/2025,15/10/2025</t>
        </is>
      </c>
      <c r="G2879" s="1" t="n">
        <v>-4854.745957253983</v>
      </c>
      <c r="H2879" s="1" t="n">
        <v>0.0076741783130977</v>
      </c>
      <c r="K2879" s="4" t="n">
        <v>82623754.09</v>
      </c>
      <c r="L2879" s="5" t="n">
        <v>4375001</v>
      </c>
      <c r="M2879" s="6" t="n">
        <v>18.885425</v>
      </c>
      <c r="AB2879" s="8" t="inlineStr">
        <is>
          <t>QISSwaps</t>
        </is>
      </c>
      <c r="AG2879" t="n">
        <v>-0.000465</v>
      </c>
    </row>
    <row r="2880">
      <c r="A2880" t="inlineStr">
        <is>
          <t>QIS</t>
        </is>
      </c>
      <c r="B2880" t="inlineStr">
        <is>
          <t>EURHUF,Put,390.84430052906896,12/11/2025,09/10/2025</t>
        </is>
      </c>
      <c r="C2880" t="inlineStr">
        <is>
          <t>EURHUF,Put,390.84430052906896,12/11/2025,09/10/2025</t>
        </is>
      </c>
      <c r="G2880" s="1" t="n">
        <v>-4919.897567970864</v>
      </c>
      <c r="H2880" s="1" t="n">
        <v>0.0075064290944434</v>
      </c>
      <c r="K2880" s="4" t="n">
        <v>82623754.09</v>
      </c>
      <c r="L2880" s="5" t="n">
        <v>4375001</v>
      </c>
      <c r="M2880" s="6" t="n">
        <v>18.885425</v>
      </c>
      <c r="AB2880" s="8" t="inlineStr">
        <is>
          <t>QISSwaps</t>
        </is>
      </c>
      <c r="AG2880" t="n">
        <v>-0.000465</v>
      </c>
    </row>
    <row r="2881">
      <c r="A2881" t="inlineStr">
        <is>
          <t>QIS</t>
        </is>
      </c>
      <c r="B2881" t="inlineStr">
        <is>
          <t>EURHUF,Put,391.10692998039553,30/10/2025,29/09/2025</t>
        </is>
      </c>
      <c r="C2881" t="inlineStr">
        <is>
          <t>EURHUF,Put,391.10692998039553,30/10/2025,29/09/2025</t>
        </is>
      </c>
      <c r="G2881" s="1" t="n">
        <v>-4674.977165256867</v>
      </c>
      <c r="H2881" s="1" t="n">
        <v>0.0069082223712834</v>
      </c>
      <c r="K2881" s="4" t="n">
        <v>82623754.09</v>
      </c>
      <c r="L2881" s="5" t="n">
        <v>4375001</v>
      </c>
      <c r="M2881" s="6" t="n">
        <v>18.885425</v>
      </c>
      <c r="AB2881" s="8" t="inlineStr">
        <is>
          <t>QISSwaps</t>
        </is>
      </c>
      <c r="AG2881" t="n">
        <v>-0.000465</v>
      </c>
    </row>
    <row r="2882">
      <c r="A2882" t="inlineStr">
        <is>
          <t>QIS</t>
        </is>
      </c>
      <c r="B2882" t="inlineStr">
        <is>
          <t>EURHUF,Put,391.1235114911717,10/11/2025,08/10/2025</t>
        </is>
      </c>
      <c r="C2882" t="inlineStr">
        <is>
          <t>EURHUF,Put,391.1235114911717,10/11/2025,08/10/2025</t>
        </is>
      </c>
      <c r="G2882" s="1" t="n">
        <v>-4845.195205545704</v>
      </c>
      <c r="H2882" s="1" t="n">
        <v>0.007743596489314</v>
      </c>
      <c r="K2882" s="4" t="n">
        <v>82623754.09</v>
      </c>
      <c r="L2882" s="5" t="n">
        <v>4375001</v>
      </c>
      <c r="M2882" s="6" t="n">
        <v>18.885425</v>
      </c>
      <c r="AB2882" s="8" t="inlineStr">
        <is>
          <t>QISSwaps</t>
        </is>
      </c>
      <c r="AG2882" t="n">
        <v>-0.000465</v>
      </c>
    </row>
    <row r="2883">
      <c r="A2883" t="inlineStr">
        <is>
          <t>QIS</t>
        </is>
      </c>
      <c r="B2883" t="inlineStr">
        <is>
          <t>EURHUF,Put,391.1503409368042,20/10/2025,19/09/2025</t>
        </is>
      </c>
      <c r="C2883" t="inlineStr">
        <is>
          <t>EURHUF,Put,391.1503409368042,20/10/2025,19/09/2025</t>
        </is>
      </c>
      <c r="G2883" s="1" t="n">
        <v>-4191.608449161288</v>
      </c>
      <c r="H2883" s="1" t="n">
        <v>0.0055122303470456</v>
      </c>
      <c r="K2883" s="4" t="n">
        <v>82623754.09</v>
      </c>
      <c r="L2883" s="5" t="n">
        <v>4375001</v>
      </c>
      <c r="M2883" s="6" t="n">
        <v>18.885425</v>
      </c>
      <c r="AB2883" s="8" t="inlineStr">
        <is>
          <t>QISSwaps</t>
        </is>
      </c>
      <c r="AG2883" t="n">
        <v>-0.000465</v>
      </c>
    </row>
    <row r="2884">
      <c r="A2884" t="inlineStr">
        <is>
          <t>QIS</t>
        </is>
      </c>
      <c r="B2884" t="inlineStr">
        <is>
          <t>EURHUF,Put,391.32390671819957,14/11/2025,14/10/2025</t>
        </is>
      </c>
      <c r="C2884" t="inlineStr">
        <is>
          <t>EURHUF,Put,391.32390671819957,14/11/2025,14/10/2025</t>
        </is>
      </c>
      <c r="G2884" s="1" t="n">
        <v>-4939.060703195575</v>
      </c>
      <c r="H2884" s="1" t="n">
        <v>0.0084254206629333</v>
      </c>
      <c r="K2884" s="4" t="n">
        <v>82623754.09</v>
      </c>
      <c r="L2884" s="5" t="n">
        <v>4375001</v>
      </c>
      <c r="M2884" s="6" t="n">
        <v>18.885425</v>
      </c>
      <c r="AB2884" s="8" t="inlineStr">
        <is>
          <t>QISSwaps</t>
        </is>
      </c>
      <c r="AG2884" t="n">
        <v>-0.000465</v>
      </c>
    </row>
    <row r="2885">
      <c r="A2885" t="inlineStr">
        <is>
          <t>QIS</t>
        </is>
      </c>
      <c r="B2885" t="inlineStr">
        <is>
          <t>EURHUF,Put,391.4191472010585,28/10/2025,25/09/2025</t>
        </is>
      </c>
      <c r="C2885" t="inlineStr">
        <is>
          <t>EURHUF,Put,391.4191472010585,28/10/2025,25/09/2025</t>
        </is>
      </c>
      <c r="G2885" s="1" t="n">
        <v>-4717.585360322125</v>
      </c>
      <c r="H2885" s="1" t="n">
        <v>0.007333744606362</v>
      </c>
      <c r="K2885" s="4" t="n">
        <v>82623754.09</v>
      </c>
      <c r="L2885" s="5" t="n">
        <v>4375001</v>
      </c>
      <c r="M2885" s="6" t="n">
        <v>18.885425</v>
      </c>
      <c r="AB2885" s="8" t="inlineStr">
        <is>
          <t>QISSwaps</t>
        </is>
      </c>
      <c r="AG2885" t="n">
        <v>-0.000465</v>
      </c>
    </row>
    <row r="2886">
      <c r="A2886" t="inlineStr">
        <is>
          <t>QIS</t>
        </is>
      </c>
      <c r="B2886" t="inlineStr">
        <is>
          <t>EURHUF,Put,391.5160992785404,29/10/2025,26/09/2025</t>
        </is>
      </c>
      <c r="C2886" t="inlineStr">
        <is>
          <t>EURHUF,Put,391.5160992785404,29/10/2025,26/09/2025</t>
        </is>
      </c>
      <c r="G2886" s="1" t="n">
        <v>-4781.596054981944</v>
      </c>
      <c r="H2886" s="1" t="n">
        <v>0.0077287186199175</v>
      </c>
      <c r="K2886" s="4" t="n">
        <v>82623754.09</v>
      </c>
      <c r="L2886" s="5" t="n">
        <v>4375001</v>
      </c>
      <c r="M2886" s="6" t="n">
        <v>18.885425</v>
      </c>
      <c r="AB2886" s="8" t="inlineStr">
        <is>
          <t>QISSwaps</t>
        </is>
      </c>
      <c r="AG2886" t="n">
        <v>-0.000465</v>
      </c>
    </row>
    <row r="2887">
      <c r="A2887" t="inlineStr">
        <is>
          <t>QIS</t>
        </is>
      </c>
      <c r="B2887" t="inlineStr">
        <is>
          <t>EURHUF,Put,391.69764995246516,27/10/2025,24/09/2025</t>
        </is>
      </c>
      <c r="C2887" t="inlineStr">
        <is>
          <t>EURHUF,Put,391.69764995246516,27/10/2025,24/09/2025</t>
        </is>
      </c>
      <c r="G2887" s="1" t="n">
        <v>-4561.560027082529</v>
      </c>
      <c r="H2887" s="1" t="n">
        <v>0.0077414569589527</v>
      </c>
      <c r="K2887" s="4" t="n">
        <v>82623754.09</v>
      </c>
      <c r="L2887" s="5" t="n">
        <v>4375001</v>
      </c>
      <c r="M2887" s="6" t="n">
        <v>18.885425</v>
      </c>
      <c r="AB2887" s="8" t="inlineStr">
        <is>
          <t>QISSwaps</t>
        </is>
      </c>
      <c r="AG2887" t="n">
        <v>-0.000465</v>
      </c>
    </row>
    <row r="2888">
      <c r="A2888" t="inlineStr">
        <is>
          <t>QIS</t>
        </is>
      </c>
      <c r="B2888" t="inlineStr">
        <is>
          <t>EURHUF,Put,391.78957457335525,07/11/2025,07/10/2025</t>
        </is>
      </c>
      <c r="C2888" t="inlineStr">
        <is>
          <t>EURHUF,Put,391.78957457335525,07/11/2025,07/10/2025</t>
        </is>
      </c>
      <c r="G2888" s="1" t="n">
        <v>-4963.175004685233</v>
      </c>
      <c r="H2888" s="1" t="n">
        <v>0.0087895123995895</v>
      </c>
      <c r="K2888" s="4" t="n">
        <v>82623754.09</v>
      </c>
      <c r="L2888" s="5" t="n">
        <v>4375001</v>
      </c>
      <c r="M2888" s="6" t="n">
        <v>18.885425</v>
      </c>
      <c r="AB2888" s="8" t="inlineStr">
        <is>
          <t>QISSwaps</t>
        </is>
      </c>
      <c r="AG2888" t="n">
        <v>-0.000465</v>
      </c>
    </row>
    <row r="2889">
      <c r="A2889" t="inlineStr">
        <is>
          <t>QIS</t>
        </is>
      </c>
      <c r="B2889" t="inlineStr">
        <is>
          <t>EURHUF,Put,391.7948521351935,13/11/2025,10/10/2025</t>
        </is>
      </c>
      <c r="C2889" t="inlineStr">
        <is>
          <t>EURHUF,Put,391.7948521351935,13/11/2025,10/10/2025</t>
        </is>
      </c>
      <c r="G2889" s="1" t="n">
        <v>-4813.039589976475</v>
      </c>
      <c r="H2889" s="1" t="n">
        <v>0.009176845368586</v>
      </c>
      <c r="K2889" s="4" t="n">
        <v>82623754.09</v>
      </c>
      <c r="L2889" s="5" t="n">
        <v>4375001</v>
      </c>
      <c r="M2889" s="6" t="n">
        <v>18.885425</v>
      </c>
      <c r="AB2889" s="8" t="inlineStr">
        <is>
          <t>QISSwaps</t>
        </is>
      </c>
      <c r="AG2889" t="n">
        <v>-0.000465</v>
      </c>
    </row>
    <row r="2890">
      <c r="A2890" t="inlineStr">
        <is>
          <t>QIS</t>
        </is>
      </c>
      <c r="B2890" t="inlineStr">
        <is>
          <t>EURHUF,Put,391.8717221485416,12/11/2025,09/10/2025</t>
        </is>
      </c>
      <c r="C2890" t="inlineStr">
        <is>
          <t>EURHUF,Put,391.8717221485416,12/11/2025,09/10/2025</t>
        </is>
      </c>
      <c r="G2890" s="1" t="n">
        <v>-4894.133102648465</v>
      </c>
      <c r="H2890" s="1" t="n">
        <v>0.0093785167721409</v>
      </c>
      <c r="K2890" s="4" t="n">
        <v>82623754.09</v>
      </c>
      <c r="L2890" s="5" t="n">
        <v>4375001</v>
      </c>
      <c r="M2890" s="6" t="n">
        <v>18.885425</v>
      </c>
      <c r="AB2890" s="8" t="inlineStr">
        <is>
          <t>QISSwaps</t>
        </is>
      </c>
      <c r="AG2890" t="n">
        <v>-0.000465</v>
      </c>
    </row>
    <row r="2891">
      <c r="A2891" t="inlineStr">
        <is>
          <t>QIS</t>
        </is>
      </c>
      <c r="B2891" t="inlineStr">
        <is>
          <t>EURHUF,Put,392.0845990801995,30/10/2025,29/09/2025</t>
        </is>
      </c>
      <c r="C2891" t="inlineStr">
        <is>
          <t>EURHUF,Put,392.0845990801995,30/10/2025,29/09/2025</t>
        </is>
      </c>
      <c r="G2891" s="1" t="n">
        <v>-4651.69197466227</v>
      </c>
      <c r="H2891" s="1" t="n">
        <v>0.008934762317908899</v>
      </c>
      <c r="K2891" s="4" t="n">
        <v>82623754.09</v>
      </c>
      <c r="L2891" s="5" t="n">
        <v>4375001</v>
      </c>
      <c r="M2891" s="6" t="n">
        <v>18.885425</v>
      </c>
      <c r="AB2891" s="8" t="inlineStr">
        <is>
          <t>QISSwaps</t>
        </is>
      </c>
      <c r="AG2891" t="n">
        <v>-0.000465</v>
      </c>
    </row>
    <row r="2892">
      <c r="A2892" t="inlineStr">
        <is>
          <t>QIS</t>
        </is>
      </c>
      <c r="B2892" t="inlineStr">
        <is>
          <t>EURHUF,Put,392.13597081494476,10/11/2025,08/10/2025</t>
        </is>
      </c>
      <c r="C2892" t="inlineStr">
        <is>
          <t>EURHUF,Put,392.13597081494476,10/11/2025,08/10/2025</t>
        </is>
      </c>
      <c r="G2892" s="1" t="n">
        <v>-4820.207800320456</v>
      </c>
      <c r="H2892" s="1" t="n">
        <v>0.0096812934409369</v>
      </c>
      <c r="K2892" s="4" t="n">
        <v>82623754.09</v>
      </c>
      <c r="L2892" s="5" t="n">
        <v>4375001</v>
      </c>
      <c r="M2892" s="6" t="n">
        <v>18.885425</v>
      </c>
      <c r="AB2892" s="8" t="inlineStr">
        <is>
          <t>QISSwaps</t>
        </is>
      </c>
      <c r="AG2892" t="n">
        <v>-0.000465</v>
      </c>
    </row>
    <row r="2893">
      <c r="A2893" t="inlineStr">
        <is>
          <t>QIS</t>
        </is>
      </c>
      <c r="B2893" t="inlineStr">
        <is>
          <t>EURHUF,Put,392.3519785228243,14/11/2025,14/10/2025</t>
        </is>
      </c>
      <c r="C2893" t="inlineStr">
        <is>
          <t>EURHUF,Put,392.3519785228243,14/11/2025,14/10/2025</t>
        </is>
      </c>
      <c r="G2893" s="1" t="n">
        <v>-4913.21117613989</v>
      </c>
      <c r="H2893" s="1" t="n">
        <v>0.0103559447253584</v>
      </c>
      <c r="K2893" s="4" t="n">
        <v>82623754.09</v>
      </c>
      <c r="L2893" s="5" t="n">
        <v>4375001</v>
      </c>
      <c r="M2893" s="6" t="n">
        <v>18.885425</v>
      </c>
      <c r="AB2893" s="8" t="inlineStr">
        <is>
          <t>QISSwaps</t>
        </is>
      </c>
      <c r="AG2893" t="n">
        <v>-0.000465</v>
      </c>
    </row>
    <row r="2894">
      <c r="A2894" t="inlineStr">
        <is>
          <t>QIS</t>
        </is>
      </c>
      <c r="B2894" t="inlineStr">
        <is>
          <t>EURHUF,Put,392.4116136046269,28/10/2025,25/09/2025</t>
        </is>
      </c>
      <c r="C2894" t="inlineStr">
        <is>
          <t>EURHUF,Put,392.4116136046269,28/10/2025,25/09/2025</t>
        </is>
      </c>
      <c r="G2894" s="1" t="n">
        <v>-4693.752609070796</v>
      </c>
      <c r="H2894" s="1" t="n">
        <v>0.0095578799143325</v>
      </c>
      <c r="K2894" s="4" t="n">
        <v>82623754.09</v>
      </c>
      <c r="L2894" s="5" t="n">
        <v>4375001</v>
      </c>
      <c r="M2894" s="6" t="n">
        <v>18.885425</v>
      </c>
      <c r="AB2894" s="8" t="inlineStr">
        <is>
          <t>QISSwaps</t>
        </is>
      </c>
      <c r="AG2894" t="n">
        <v>-0.000465</v>
      </c>
    </row>
    <row r="2895">
      <c r="A2895" t="inlineStr">
        <is>
          <t>QIS</t>
        </is>
      </c>
      <c r="B2895" t="inlineStr">
        <is>
          <t>EURHUF,Put,392.83481608511,07/11/2025,07/10/2025</t>
        </is>
      </c>
      <c r="C2895" t="inlineStr">
        <is>
          <t>EURHUF,Put,392.83481608511,07/11/2025,07/10/2025</t>
        </is>
      </c>
      <c r="G2895" s="1" t="n">
        <v>-4936.798448010341</v>
      </c>
      <c r="H2895" s="1" t="n">
        <v>0.0109481550254626</v>
      </c>
      <c r="K2895" s="4" t="n">
        <v>82623754.09</v>
      </c>
      <c r="L2895" s="5" t="n">
        <v>4375001</v>
      </c>
      <c r="M2895" s="6" t="n">
        <v>18.885425</v>
      </c>
      <c r="AB2895" s="8" t="inlineStr">
        <is>
          <t>QISSwaps</t>
        </is>
      </c>
      <c r="AG2895" t="n">
        <v>-0.000465</v>
      </c>
    </row>
    <row r="2896">
      <c r="A2896" t="inlineStr">
        <is>
          <t>QIS</t>
        </is>
      </c>
      <c r="B2896" t="inlineStr">
        <is>
          <t>EURHUF,Put,393.380050327449,14/11/2025,14/10/2025</t>
        </is>
      </c>
      <c r="C2896" t="inlineStr">
        <is>
          <t>EURHUF,Put,393.380050327449,14/11/2025,14/10/2025</t>
        </is>
      </c>
      <c r="G2896" s="1" t="n">
        <v>-4887.564052041825</v>
      </c>
      <c r="H2896" s="1" t="n">
        <v>0.012482223545132</v>
      </c>
      <c r="K2896" s="4" t="n">
        <v>82623754.09</v>
      </c>
      <c r="L2896" s="5" t="n">
        <v>4375001</v>
      </c>
      <c r="M2896" s="6" t="n">
        <v>18.885425</v>
      </c>
      <c r="AB2896" s="8" t="inlineStr">
        <is>
          <t>QISSwaps</t>
        </is>
      </c>
      <c r="AG2896" t="n">
        <v>-0.000465</v>
      </c>
    </row>
    <row r="2897">
      <c r="A2897" t="inlineStr">
        <is>
          <t>QIS</t>
        </is>
      </c>
      <c r="B2897" t="inlineStr">
        <is>
          <t>EURHUF,Put,393.88005759686473,07/11/2025,07/10/2025</t>
        </is>
      </c>
      <c r="C2897" t="inlineStr">
        <is>
          <t>EURHUF,Put,393.88005759686473,07/11/2025,07/10/2025</t>
        </is>
      </c>
      <c r="G2897" s="1" t="n">
        <v>-4910.631599397921</v>
      </c>
      <c r="H2897" s="1" t="n">
        <v>0.0133055870058166</v>
      </c>
      <c r="K2897" s="4" t="n">
        <v>82623754.09</v>
      </c>
      <c r="L2897" s="5" t="n">
        <v>4375001</v>
      </c>
      <c r="M2897" s="6" t="n">
        <v>18.885425</v>
      </c>
      <c r="AB2897" s="8" t="inlineStr">
        <is>
          <t>QISSwaps</t>
        </is>
      </c>
      <c r="AG2897" t="n">
        <v>-0.000465</v>
      </c>
    </row>
    <row r="2898">
      <c r="A2898" t="inlineStr">
        <is>
          <t>QIS</t>
        </is>
      </c>
      <c r="B2898" t="inlineStr">
        <is>
          <t>EURPLN,Call,4.251336049629958,17/11/2025,17/10/2025</t>
        </is>
      </c>
      <c r="C2898" t="inlineStr">
        <is>
          <t>EURPLN,Call,4.251336049629958,17/11/2025,17/10/2025</t>
        </is>
      </c>
      <c r="G2898" s="1" t="n">
        <v>-2313.925163261107</v>
      </c>
      <c r="H2898" s="1" t="n">
        <v>0.0045849867953095</v>
      </c>
      <c r="K2898" s="4" t="n">
        <v>82623754.09</v>
      </c>
      <c r="L2898" s="5" t="n">
        <v>4375001</v>
      </c>
      <c r="M2898" s="6" t="n">
        <v>18.885425</v>
      </c>
      <c r="AB2898" s="8" t="inlineStr">
        <is>
          <t>QISSwaps</t>
        </is>
      </c>
      <c r="AG2898" t="n">
        <v>-0.000465</v>
      </c>
    </row>
    <row r="2899">
      <c r="A2899" t="inlineStr">
        <is>
          <t>QIS</t>
        </is>
      </c>
      <c r="B2899" t="inlineStr">
        <is>
          <t>EURPLN,Call,4.255264985525558,14/11/2025,16/10/2025</t>
        </is>
      </c>
      <c r="C2899" t="inlineStr">
        <is>
          <t>EURPLN,Call,4.255264985525558,14/11/2025,16/10/2025</t>
        </is>
      </c>
      <c r="G2899" s="1" t="n">
        <v>-2155.717077482853</v>
      </c>
      <c r="H2899" s="1" t="n">
        <v>0.0039862743326579</v>
      </c>
      <c r="K2899" s="4" t="n">
        <v>82623754.09</v>
      </c>
      <c r="L2899" s="5" t="n">
        <v>4375001</v>
      </c>
      <c r="M2899" s="6" t="n">
        <v>18.885425</v>
      </c>
      <c r="AB2899" s="8" t="inlineStr">
        <is>
          <t>QISSwaps</t>
        </is>
      </c>
      <c r="AG2899" t="n">
        <v>-0.000465</v>
      </c>
    </row>
    <row r="2900">
      <c r="A2900" t="inlineStr">
        <is>
          <t>QIS</t>
        </is>
      </c>
      <c r="B2900" t="inlineStr">
        <is>
          <t>EURPLN,Call,4.257559957008185,17/11/2025,17/10/2025</t>
        </is>
      </c>
      <c r="C2900" t="inlineStr">
        <is>
          <t>EURPLN,Call,4.257559957008185,17/11/2025,17/10/2025</t>
        </is>
      </c>
      <c r="G2900" s="1" t="n">
        <v>-2307.164892344192</v>
      </c>
      <c r="H2900" s="1" t="n">
        <v>0.0039039428880659</v>
      </c>
      <c r="K2900" s="4" t="n">
        <v>82623754.09</v>
      </c>
      <c r="L2900" s="5" t="n">
        <v>4375001</v>
      </c>
      <c r="M2900" s="6" t="n">
        <v>18.885425</v>
      </c>
      <c r="AB2900" s="8" t="inlineStr">
        <is>
          <t>QISSwaps</t>
        </is>
      </c>
      <c r="AG2900" t="n">
        <v>-0.000465</v>
      </c>
    </row>
    <row r="2901">
      <c r="A2901" t="inlineStr">
        <is>
          <t>QIS</t>
        </is>
      </c>
      <c r="B2901" t="inlineStr">
        <is>
          <t>EURPLN,Call,4.259522036608879,13/11/2025,15/10/2025</t>
        </is>
      </c>
      <c r="C2901" t="inlineStr">
        <is>
          <t>EURPLN,Call,4.259522036608879,13/11/2025,15/10/2025</t>
        </is>
      </c>
      <c r="G2901" s="1" t="n">
        <v>-2125.740614086261</v>
      </c>
      <c r="H2901" s="1" t="n">
        <v>0.0034106758983189</v>
      </c>
      <c r="K2901" s="4" t="n">
        <v>82623754.09</v>
      </c>
      <c r="L2901" s="5" t="n">
        <v>4375001</v>
      </c>
      <c r="M2901" s="6" t="n">
        <v>18.885425</v>
      </c>
      <c r="AB2901" s="8" t="inlineStr">
        <is>
          <t>QISSwaps</t>
        </is>
      </c>
      <c r="AG2901" t="n">
        <v>-0.000465</v>
      </c>
    </row>
    <row r="2902">
      <c r="A2902" t="inlineStr">
        <is>
          <t>QIS</t>
        </is>
      </c>
      <c r="B2902" t="inlineStr">
        <is>
          <t>EURPLN,Call,4.261041145914437,14/11/2025,16/10/2025</t>
        </is>
      </c>
      <c r="C2902" t="inlineStr">
        <is>
          <t>EURPLN,Call,4.261041145914437,14/11/2025,16/10/2025</t>
        </is>
      </c>
      <c r="G2902" s="1" t="n">
        <v>-2149.876566905875</v>
      </c>
      <c r="H2902" s="1" t="n">
        <v>0.0034261008701991</v>
      </c>
      <c r="K2902" s="4" t="n">
        <v>82623754.09</v>
      </c>
      <c r="L2902" s="5" t="n">
        <v>4375001</v>
      </c>
      <c r="M2902" s="6" t="n">
        <v>18.885425</v>
      </c>
      <c r="AB2902" s="8" t="inlineStr">
        <is>
          <t>QISSwaps</t>
        </is>
      </c>
      <c r="AG2902" t="n">
        <v>-0.000465</v>
      </c>
    </row>
    <row r="2903">
      <c r="A2903" t="inlineStr">
        <is>
          <t>QIS</t>
        </is>
      </c>
      <c r="B2903" t="inlineStr">
        <is>
          <t>EURPLN,Call,4.262516597255097,06/11/2025,08/10/2025</t>
        </is>
      </c>
      <c r="C2903" t="inlineStr">
        <is>
          <t>EURPLN,Call,4.262516597255097,06/11/2025,08/10/2025</t>
        </is>
      </c>
      <c r="G2903" s="1" t="n">
        <v>-2262.673753625819</v>
      </c>
      <c r="H2903" s="1" t="n">
        <v>0.0023532711284349</v>
      </c>
      <c r="K2903" s="4" t="n">
        <v>82623754.09</v>
      </c>
      <c r="L2903" s="5" t="n">
        <v>4375001</v>
      </c>
      <c r="M2903" s="6" t="n">
        <v>18.885425</v>
      </c>
      <c r="AB2903" s="8" t="inlineStr">
        <is>
          <t>QISSwaps</t>
        </is>
      </c>
      <c r="AG2903" t="n">
        <v>-0.000465</v>
      </c>
    </row>
    <row r="2904">
      <c r="A2904" t="inlineStr">
        <is>
          <t>QIS</t>
        </is>
      </c>
      <c r="B2904" t="inlineStr">
        <is>
          <t>EURPLN,Call,4.262707501357885,05/11/2025,07/10/2025</t>
        </is>
      </c>
      <c r="C2904" t="inlineStr">
        <is>
          <t>EURPLN,Call,4.262707501357885,05/11/2025,07/10/2025</t>
        </is>
      </c>
      <c r="G2904" s="1" t="n">
        <v>-2273.438033130191</v>
      </c>
      <c r="H2904" s="1" t="n">
        <v>0.0021652628819447</v>
      </c>
      <c r="K2904" s="4" t="n">
        <v>82623754.09</v>
      </c>
      <c r="L2904" s="5" t="n">
        <v>4375001</v>
      </c>
      <c r="M2904" s="6" t="n">
        <v>18.885425</v>
      </c>
      <c r="AB2904" s="8" t="inlineStr">
        <is>
          <t>QISSwaps</t>
        </is>
      </c>
      <c r="AG2904" t="n">
        <v>-0.000465</v>
      </c>
    </row>
    <row r="2905">
      <c r="A2905" t="inlineStr">
        <is>
          <t>QIS</t>
        </is>
      </c>
      <c r="B2905" t="inlineStr">
        <is>
          <t>EURPLN,Call,4.263098982029453,03/11/2025,03/10/2025</t>
        </is>
      </c>
      <c r="C2905" t="inlineStr">
        <is>
          <t>EURPLN,Call,4.263098982029453,03/11/2025,03/10/2025</t>
        </is>
      </c>
      <c r="G2905" s="1" t="n">
        <v>-2432.772023509626</v>
      </c>
      <c r="H2905" s="1" t="n">
        <v>0.0019003154986841</v>
      </c>
      <c r="K2905" s="4" t="n">
        <v>82623754.09</v>
      </c>
      <c r="L2905" s="5" t="n">
        <v>4375001</v>
      </c>
      <c r="M2905" s="6" t="n">
        <v>18.885425</v>
      </c>
      <c r="AB2905" s="8" t="inlineStr">
        <is>
          <t>QISSwaps</t>
        </is>
      </c>
      <c r="AG2905" t="n">
        <v>-0.000465</v>
      </c>
    </row>
    <row r="2906">
      <c r="A2906" t="inlineStr">
        <is>
          <t>QIS</t>
        </is>
      </c>
      <c r="B2906" t="inlineStr">
        <is>
          <t>EURPLN,Call,4.263783864386413,17/11/2025,17/10/2025</t>
        </is>
      </c>
      <c r="C2906" t="inlineStr">
        <is>
          <t>EURPLN,Call,4.263783864386413,17/11/2025,17/10/2025</t>
        </is>
      </c>
      <c r="G2906" s="1" t="n">
        <v>-2300.434204012786</v>
      </c>
      <c r="H2906" s="1" t="n">
        <v>0.0033366407109004</v>
      </c>
      <c r="K2906" s="4" t="n">
        <v>82623754.09</v>
      </c>
      <c r="L2906" s="5" t="n">
        <v>4375001</v>
      </c>
      <c r="M2906" s="6" t="n">
        <v>18.885425</v>
      </c>
      <c r="AB2906" s="8" t="inlineStr">
        <is>
          <t>QISSwaps</t>
        </is>
      </c>
      <c r="AG2906" t="n">
        <v>-0.000465</v>
      </c>
    </row>
    <row r="2907">
      <c r="A2907" t="inlineStr">
        <is>
          <t>QIS</t>
        </is>
      </c>
      <c r="B2907" t="inlineStr">
        <is>
          <t>EURPLN,Call,4.264062186902296,07/11/2025,09/10/2025</t>
        </is>
      </c>
      <c r="C2907" t="inlineStr">
        <is>
          <t>EURPLN,Call,4.264062186902296,07/11/2025,09/10/2025</t>
        </is>
      </c>
      <c r="G2907" s="1" t="n">
        <v>-2195.781447118791</v>
      </c>
      <c r="H2907" s="1" t="n">
        <v>0.0023887394642286</v>
      </c>
      <c r="K2907" s="4" t="n">
        <v>82623754.09</v>
      </c>
      <c r="L2907" s="5" t="n">
        <v>4375001</v>
      </c>
      <c r="M2907" s="6" t="n">
        <v>18.885425</v>
      </c>
      <c r="AB2907" s="8" t="inlineStr">
        <is>
          <t>QISSwaps</t>
        </is>
      </c>
      <c r="AG2907" t="n">
        <v>-0.000465</v>
      </c>
    </row>
    <row r="2908">
      <c r="A2908" t="inlineStr">
        <is>
          <t>QIS</t>
        </is>
      </c>
      <c r="B2908" t="inlineStr">
        <is>
          <t>EURPLN,Call,4.264677141088769,21/10/2025,22/09/2025</t>
        </is>
      </c>
      <c r="C2908" t="inlineStr">
        <is>
          <t>EURPLN,Call,4.264677141088769,21/10/2025,22/09/2025</t>
        </is>
      </c>
      <c r="G2908" s="1" t="n">
        <v>-2514.541849390119</v>
      </c>
      <c r="H2908" s="1" t="n">
        <v>0.0004243811571156</v>
      </c>
      <c r="K2908" s="4" t="n">
        <v>82623754.09</v>
      </c>
      <c r="L2908" s="5" t="n">
        <v>4375001</v>
      </c>
      <c r="M2908" s="6" t="n">
        <v>18.885425</v>
      </c>
      <c r="AB2908" s="8" t="inlineStr">
        <is>
          <t>QISSwaps</t>
        </is>
      </c>
      <c r="AG2908" t="n">
        <v>-0.000465</v>
      </c>
    </row>
    <row r="2909">
      <c r="A2909" t="inlineStr">
        <is>
          <t>QIS</t>
        </is>
      </c>
      <c r="B2909" t="inlineStr">
        <is>
          <t>EURPLN,Call,4.264823305582759,04/11/2025,06/10/2025</t>
        </is>
      </c>
      <c r="C2909" t="inlineStr">
        <is>
          <t>EURPLN,Call,4.264823305582759,04/11/2025,06/10/2025</t>
        </is>
      </c>
      <c r="G2909" s="1" t="n">
        <v>-2355.345001889646</v>
      </c>
      <c r="H2909" s="1" t="n">
        <v>0.0019121600387648</v>
      </c>
      <c r="K2909" s="4" t="n">
        <v>82623754.09</v>
      </c>
      <c r="L2909" s="5" t="n">
        <v>4375001</v>
      </c>
      <c r="M2909" s="6" t="n">
        <v>18.885425</v>
      </c>
      <c r="AB2909" s="8" t="inlineStr">
        <is>
          <t>QISSwaps</t>
        </is>
      </c>
      <c r="AG2909" t="n">
        <v>-0.000465</v>
      </c>
    </row>
    <row r="2910">
      <c r="A2910" t="inlineStr">
        <is>
          <t>QIS</t>
        </is>
      </c>
      <c r="B2910" t="inlineStr">
        <is>
          <t>EURPLN,Call,4.265194859281791,13/11/2025,15/10/2025</t>
        </is>
      </c>
      <c r="C2910" t="inlineStr">
        <is>
          <t>EURPLN,Call,4.265194859281791,13/11/2025,15/10/2025</t>
        </is>
      </c>
      <c r="G2910" s="1" t="n">
        <v>-2120.089791280745</v>
      </c>
      <c r="H2910" s="1" t="n">
        <v>0.0029363724114066</v>
      </c>
      <c r="K2910" s="4" t="n">
        <v>82623754.09</v>
      </c>
      <c r="L2910" s="5" t="n">
        <v>4375001</v>
      </c>
      <c r="M2910" s="6" t="n">
        <v>18.885425</v>
      </c>
      <c r="AB2910" s="8" t="inlineStr">
        <is>
          <t>QISSwaps</t>
        </is>
      </c>
      <c r="AG2910" t="n">
        <v>-0.000465</v>
      </c>
    </row>
    <row r="2911">
      <c r="A2911" t="inlineStr">
        <is>
          <t>QIS</t>
        </is>
      </c>
      <c r="B2911" t="inlineStr">
        <is>
          <t>EURPLN,Call,4.266817306303315,14/11/2025,16/10/2025</t>
        </is>
      </c>
      <c r="C2911" t="inlineStr">
        <is>
          <t>EURPLN,Call,4.266817306303315,14/11/2025,16/10/2025</t>
        </is>
      </c>
      <c r="G2911" s="1" t="n">
        <v>-2144.059759864967</v>
      </c>
      <c r="H2911" s="1" t="n">
        <v>0.0029578372126915</v>
      </c>
      <c r="K2911" s="4" t="n">
        <v>82623754.09</v>
      </c>
      <c r="L2911" s="5" t="n">
        <v>4375001</v>
      </c>
      <c r="M2911" s="6" t="n">
        <v>18.885425</v>
      </c>
      <c r="AB2911" s="8" t="inlineStr">
        <is>
          <t>QISSwaps</t>
        </is>
      </c>
      <c r="AG2911" t="n">
        <v>-0.000465</v>
      </c>
    </row>
    <row r="2912">
      <c r="A2912" t="inlineStr">
        <is>
          <t>QIS</t>
        </is>
      </c>
      <c r="B2912" t="inlineStr">
        <is>
          <t>EURPLN,Call,4.267401573853338,22/10/2025,23/09/2025</t>
        </is>
      </c>
      <c r="C2912" t="inlineStr">
        <is>
          <t>EURPLN,Call,4.267401573853338,22/10/2025,23/09/2025</t>
        </is>
      </c>
      <c r="G2912" s="1" t="n">
        <v>-2509.046189646162</v>
      </c>
      <c r="H2912" s="1" t="n">
        <v>0.0004693428577701</v>
      </c>
      <c r="K2912" s="4" t="n">
        <v>82623754.09</v>
      </c>
      <c r="L2912" s="5" t="n">
        <v>4375001</v>
      </c>
      <c r="M2912" s="6" t="n">
        <v>18.885425</v>
      </c>
      <c r="AB2912" s="8" t="inlineStr">
        <is>
          <t>QISSwaps</t>
        </is>
      </c>
      <c r="AG2912" t="n">
        <v>-0.000465</v>
      </c>
    </row>
    <row r="2913">
      <c r="A2913" t="inlineStr">
        <is>
          <t>QIS</t>
        </is>
      </c>
      <c r="B2913" t="inlineStr">
        <is>
          <t>EURPLN,Call,4.267862603482665,30/10/2025,01/10/2025</t>
        </is>
      </c>
      <c r="C2913" t="inlineStr">
        <is>
          <t>EURPLN,Call,4.267862603482665,30/10/2025,01/10/2025</t>
        </is>
      </c>
      <c r="G2913" s="1" t="n">
        <v>-2532.556316140322</v>
      </c>
      <c r="H2913" s="1" t="n">
        <v>0.001365600958935</v>
      </c>
      <c r="K2913" s="4" t="n">
        <v>82623754.09</v>
      </c>
      <c r="L2913" s="5" t="n">
        <v>4375001</v>
      </c>
      <c r="M2913" s="6" t="n">
        <v>18.885425</v>
      </c>
      <c r="AB2913" s="8" t="inlineStr">
        <is>
          <t>QISSwaps</t>
        </is>
      </c>
      <c r="AG2913" t="n">
        <v>-0.000465</v>
      </c>
    </row>
    <row r="2914">
      <c r="A2914" t="inlineStr">
        <is>
          <t>QIS</t>
        </is>
      </c>
      <c r="B2914" t="inlineStr">
        <is>
          <t>EURPLN,Call,4.268626175454025,06/11/2025,08/10/2025</t>
        </is>
      </c>
      <c r="C2914" t="inlineStr">
        <is>
          <t>EURPLN,Call,4.268626175454025,06/11/2025,08/10/2025</t>
        </is>
      </c>
      <c r="G2914" s="1" t="n">
        <v>-2256.201371782998</v>
      </c>
      <c r="H2914" s="1" t="n">
        <v>0.0019608273710835</v>
      </c>
      <c r="K2914" s="4" t="n">
        <v>82623754.09</v>
      </c>
      <c r="L2914" s="5" t="n">
        <v>4375001</v>
      </c>
      <c r="M2914" s="6" t="n">
        <v>18.885425</v>
      </c>
      <c r="AB2914" s="8" t="inlineStr">
        <is>
          <t>QISSwaps</t>
        </is>
      </c>
      <c r="AG2914" t="n">
        <v>-0.000465</v>
      </c>
    </row>
    <row r="2915">
      <c r="A2915" t="inlineStr">
        <is>
          <t>QIS</t>
        </is>
      </c>
      <c r="B2915" t="inlineStr">
        <is>
          <t>EURPLN,Call,4.268875540081033,05/11/2025,07/10/2025</t>
        </is>
      </c>
      <c r="C2915" t="inlineStr">
        <is>
          <t>EURPLN,Call,4.268875540081033,05/11/2025,07/10/2025</t>
        </is>
      </c>
      <c r="G2915" s="1" t="n">
        <v>-2266.873061571289</v>
      </c>
      <c r="H2915" s="1" t="n">
        <v>0.0017922603420541</v>
      </c>
      <c r="K2915" s="4" t="n">
        <v>82623754.09</v>
      </c>
      <c r="L2915" s="5" t="n">
        <v>4375001</v>
      </c>
      <c r="M2915" s="6" t="n">
        <v>18.885425</v>
      </c>
      <c r="AB2915" s="8" t="inlineStr">
        <is>
          <t>QISSwaps</t>
        </is>
      </c>
      <c r="AG2915" t="n">
        <v>-0.000465</v>
      </c>
    </row>
    <row r="2916">
      <c r="A2916" t="inlineStr">
        <is>
          <t>QIS</t>
        </is>
      </c>
      <c r="B2916" t="inlineStr">
        <is>
          <t>EURPLN,Call,4.269477527899895,31/10/2025,02/10/2025</t>
        </is>
      </c>
      <c r="C2916" t="inlineStr">
        <is>
          <t>EURPLN,Call,4.269477527899895,31/10/2025,02/10/2025</t>
        </is>
      </c>
      <c r="G2916" s="1" t="n">
        <v>-2473.833524788799</v>
      </c>
      <c r="H2916" s="1" t="n">
        <v>0.0014408809704548</v>
      </c>
      <c r="K2916" s="4" t="n">
        <v>82623754.09</v>
      </c>
      <c r="L2916" s="5" t="n">
        <v>4375001</v>
      </c>
      <c r="M2916" s="6" t="n">
        <v>18.885425</v>
      </c>
      <c r="AB2916" s="8" t="inlineStr">
        <is>
          <t>QISSwaps</t>
        </is>
      </c>
      <c r="AG2916" t="n">
        <v>-0.000465</v>
      </c>
    </row>
    <row r="2917">
      <c r="A2917" t="inlineStr">
        <is>
          <t>QIS</t>
        </is>
      </c>
      <c r="B2917" t="inlineStr">
        <is>
          <t>EURPLN,Call,4.269700295878673,03/11/2025,03/10/2025</t>
        </is>
      </c>
      <c r="C2917" t="inlineStr">
        <is>
          <t>EURPLN,Call,4.269700295878673,03/11/2025,03/10/2025</t>
        </is>
      </c>
      <c r="G2917" s="1" t="n">
        <v>-2425.255300611071</v>
      </c>
      <c r="H2917" s="1" t="n">
        <v>0.001536740098945</v>
      </c>
      <c r="K2917" s="4" t="n">
        <v>82623754.09</v>
      </c>
      <c r="L2917" s="5" t="n">
        <v>4375001</v>
      </c>
      <c r="M2917" s="6" t="n">
        <v>18.885425</v>
      </c>
      <c r="AB2917" s="8" t="inlineStr">
        <is>
          <t>QISSwaps</t>
        </is>
      </c>
      <c r="AG2917" t="n">
        <v>-0.000465</v>
      </c>
    </row>
    <row r="2918">
      <c r="A2918" t="inlineStr">
        <is>
          <t>QIS</t>
        </is>
      </c>
      <c r="B2918" t="inlineStr">
        <is>
          <t>EURPLN,Call,4.269971392417937,07/11/2025,09/10/2025</t>
        </is>
      </c>
      <c r="C2918" t="inlineStr">
        <is>
          <t>EURPLN,Call,4.269971392417937,07/11/2025,09/10/2025</t>
        </is>
      </c>
      <c r="G2918" s="1" t="n">
        <v>-2189.708176652322</v>
      </c>
      <c r="H2918" s="1" t="n">
        <v>0.0020151917515958</v>
      </c>
      <c r="K2918" s="4" t="n">
        <v>82623754.09</v>
      </c>
      <c r="L2918" s="5" t="n">
        <v>4375001</v>
      </c>
      <c r="M2918" s="6" t="n">
        <v>18.885425</v>
      </c>
      <c r="AB2918" s="8" t="inlineStr">
        <is>
          <t>QISSwaps</t>
        </is>
      </c>
      <c r="AG2918" t="n">
        <v>-0.000465</v>
      </c>
    </row>
    <row r="2919">
      <c r="A2919" t="inlineStr">
        <is>
          <t>QIS</t>
        </is>
      </c>
      <c r="B2919" t="inlineStr">
        <is>
          <t>EURPLN,Call,4.27000777176464,17/11/2025,17/10/2025</t>
        </is>
      </c>
      <c r="C2919" t="inlineStr">
        <is>
          <t>EURPLN,Call,4.27000777176464,17/11/2025,17/10/2025</t>
        </is>
      </c>
      <c r="G2919" s="1" t="n">
        <v>-2293.732925915898</v>
      </c>
      <c r="H2919" s="1" t="n">
        <v>0.0028660930521208</v>
      </c>
      <c r="K2919" s="4" t="n">
        <v>82623754.09</v>
      </c>
      <c r="L2919" s="5" t="n">
        <v>4375001</v>
      </c>
      <c r="M2919" s="6" t="n">
        <v>18.885425</v>
      </c>
      <c r="AB2919" s="8" t="inlineStr">
        <is>
          <t>QISSwaps</t>
        </is>
      </c>
      <c r="AG2919" t="n">
        <v>-0.000465</v>
      </c>
    </row>
    <row r="2920">
      <c r="A2920" t="inlineStr">
        <is>
          <t>QIS</t>
        </is>
      </c>
      <c r="B2920" t="inlineStr">
        <is>
          <t>EURPLN,Call,4.270748915650021,17/10/2025,18/09/2025</t>
        </is>
      </c>
      <c r="C2920" t="inlineStr">
        <is>
          <t>EURPLN,Call,4.270748915650021,17/10/2025,18/09/2025</t>
        </is>
      </c>
      <c r="G2920" s="1" t="n">
        <v>-2595.208679693302</v>
      </c>
      <c r="K2920" s="4" t="n">
        <v>82623754.09</v>
      </c>
      <c r="L2920" s="5" t="n">
        <v>4375001</v>
      </c>
      <c r="M2920" s="6" t="n">
        <v>18.885425</v>
      </c>
      <c r="AB2920" s="8" t="inlineStr">
        <is>
          <t>QISSwaps</t>
        </is>
      </c>
      <c r="AG2920" t="n">
        <v>-0.000465</v>
      </c>
    </row>
    <row r="2921">
      <c r="A2921" t="inlineStr">
        <is>
          <t>QIS</t>
        </is>
      </c>
      <c r="B2921" t="inlineStr">
        <is>
          <t>EURPLN,Call,4.2708676819547025,13/11/2025,15/10/2025</t>
        </is>
      </c>
      <c r="C2921" t="inlineStr">
        <is>
          <t>EURPLN,Call,4.2708676819547025,13/11/2025,15/10/2025</t>
        </is>
      </c>
      <c r="G2921" s="1" t="n">
        <v>-2114.461470803068</v>
      </c>
      <c r="H2921" s="1" t="n">
        <v>0.0025403433840693</v>
      </c>
      <c r="K2921" s="4" t="n">
        <v>82623754.09</v>
      </c>
      <c r="L2921" s="5" t="n">
        <v>4375001</v>
      </c>
      <c r="M2921" s="6" t="n">
        <v>18.885425</v>
      </c>
      <c r="AB2921" s="8" t="inlineStr">
        <is>
          <t>QISSwaps</t>
        </is>
      </c>
      <c r="AG2921" t="n">
        <v>-0.000465</v>
      </c>
    </row>
    <row r="2922">
      <c r="A2922" t="inlineStr">
        <is>
          <t>QIS</t>
        </is>
      </c>
      <c r="B2922" t="inlineStr">
        <is>
          <t>EURPLN,Call,4.271241354210507,04/11/2025,06/10/2025</t>
        </is>
      </c>
      <c r="C2922" t="inlineStr">
        <is>
          <t>EURPLN,Call,4.271241354210507,04/11/2025,06/10/2025</t>
        </is>
      </c>
      <c r="G2922" s="1" t="n">
        <v>-2348.271947398085</v>
      </c>
      <c r="H2922" s="1" t="n">
        <v>0.0015672966786363</v>
      </c>
      <c r="K2922" s="4" t="n">
        <v>82623754.09</v>
      </c>
      <c r="L2922" s="5" t="n">
        <v>4375001</v>
      </c>
      <c r="M2922" s="6" t="n">
        <v>18.885425</v>
      </c>
      <c r="AB2922" s="8" t="inlineStr">
        <is>
          <t>QISSwaps</t>
        </is>
      </c>
      <c r="AG2922" t="n">
        <v>-0.000465</v>
      </c>
    </row>
    <row r="2923">
      <c r="A2923" t="inlineStr">
        <is>
          <t>QIS</t>
        </is>
      </c>
      <c r="B2923" t="inlineStr">
        <is>
          <t>EURPLN,Call,4.271544317644059,21/10/2025,22/09/2025</t>
        </is>
      </c>
      <c r="C2923" t="inlineStr">
        <is>
          <t>EURPLN,Call,4.271544317644059,21/10/2025,22/09/2025</t>
        </is>
      </c>
      <c r="G2923" s="1" t="n">
        <v>-2506.46330860791</v>
      </c>
      <c r="H2923" s="1" t="n">
        <v>0.0002856949448655</v>
      </c>
      <c r="K2923" s="4" t="n">
        <v>82623754.09</v>
      </c>
      <c r="L2923" s="5" t="n">
        <v>4375001</v>
      </c>
      <c r="M2923" s="6" t="n">
        <v>18.885425</v>
      </c>
      <c r="AB2923" s="8" t="inlineStr">
        <is>
          <t>QISSwaps</t>
        </is>
      </c>
      <c r="AG2923" t="n">
        <v>-0.000465</v>
      </c>
    </row>
    <row r="2924">
      <c r="A2924" t="inlineStr">
        <is>
          <t>QIS</t>
        </is>
      </c>
      <c r="B2924" t="inlineStr">
        <is>
          <t>EURPLN,Call,4.2721837114784,29/10/2025,30/09/2025</t>
        </is>
      </c>
      <c r="C2924" t="inlineStr">
        <is>
          <t>EURPLN,Call,4.2721837114784,29/10/2025,30/09/2025</t>
        </is>
      </c>
      <c r="G2924" s="1" t="n">
        <v>-2537.602892593573</v>
      </c>
      <c r="H2924" s="1" t="n">
        <v>0.0010004376981855</v>
      </c>
      <c r="K2924" s="4" t="n">
        <v>82623754.09</v>
      </c>
      <c r="L2924" s="5" t="n">
        <v>4375001</v>
      </c>
      <c r="M2924" s="6" t="n">
        <v>18.885425</v>
      </c>
      <c r="AB2924" s="8" t="inlineStr">
        <is>
          <t>QISSwaps</t>
        </is>
      </c>
      <c r="AG2924" t="n">
        <v>-0.000465</v>
      </c>
    </row>
    <row r="2925">
      <c r="A2925" t="inlineStr">
        <is>
          <t>QIS</t>
        </is>
      </c>
      <c r="B2925" t="inlineStr">
        <is>
          <t>EURPLN,Call,4.272593466692194,14/11/2025,16/10/2025</t>
        </is>
      </c>
      <c r="C2925" t="inlineStr">
        <is>
          <t>EURPLN,Call,4.272593466692194,14/11/2025,16/10/2025</t>
        </is>
      </c>
      <c r="G2925" s="1" t="n">
        <v>-2138.266528266666</v>
      </c>
      <c r="H2925" s="1" t="n">
        <v>0.0025653064445668</v>
      </c>
      <c r="K2925" s="4" t="n">
        <v>82623754.09</v>
      </c>
      <c r="L2925" s="5" t="n">
        <v>4375001</v>
      </c>
      <c r="M2925" s="6" t="n">
        <v>18.885425</v>
      </c>
      <c r="AB2925" s="8" t="inlineStr">
        <is>
          <t>QISSwaps</t>
        </is>
      </c>
      <c r="AG2925" t="n">
        <v>-0.000465</v>
      </c>
    </row>
    <row r="2926">
      <c r="A2926" t="inlineStr">
        <is>
          <t>QIS</t>
        </is>
      </c>
      <c r="B2926" t="inlineStr">
        <is>
          <t>EURPLN,Call,4.27329853995353,20/10/2025,19/09/2025</t>
        </is>
      </c>
      <c r="C2926" t="inlineStr">
        <is>
          <t>EURPLN,Call,4.27329853995353,20/10/2025,19/09/2025</t>
        </is>
      </c>
      <c r="G2926" s="1" t="n">
        <v>-2548.978580475197</v>
      </c>
      <c r="H2926" s="1" t="n">
        <v>0.0001811196562758</v>
      </c>
      <c r="K2926" s="4" t="n">
        <v>82623754.09</v>
      </c>
      <c r="L2926" s="5" t="n">
        <v>4375001</v>
      </c>
      <c r="M2926" s="6" t="n">
        <v>18.885425</v>
      </c>
      <c r="AB2926" s="8" t="inlineStr">
        <is>
          <t>QISSwaps</t>
        </is>
      </c>
      <c r="AG2926" t="n">
        <v>-0.000465</v>
      </c>
    </row>
    <row r="2927">
      <c r="A2927" t="inlineStr">
        <is>
          <t>QIS</t>
        </is>
      </c>
      <c r="B2927" t="inlineStr">
        <is>
          <t>EURPLN,Call,4.2738485810164475,12/11/2025,14/10/2025</t>
        </is>
      </c>
      <c r="C2927" t="inlineStr">
        <is>
          <t>EURPLN,Call,4.2738485810164475,12/11/2025,14/10/2025</t>
        </is>
      </c>
      <c r="G2927" s="1" t="n">
        <v>-2299.124724705202</v>
      </c>
      <c r="H2927" s="1" t="n">
        <v>0.0021814521459285</v>
      </c>
      <c r="K2927" s="4" t="n">
        <v>82623754.09</v>
      </c>
      <c r="L2927" s="5" t="n">
        <v>4375001</v>
      </c>
      <c r="M2927" s="6" t="n">
        <v>18.885425</v>
      </c>
      <c r="AB2927" s="8" t="inlineStr">
        <is>
          <t>QISSwaps</t>
        </is>
      </c>
      <c r="AG2927" t="n">
        <v>-0.000465</v>
      </c>
    </row>
    <row r="2928">
      <c r="A2928" t="inlineStr">
        <is>
          <t>QIS</t>
        </is>
      </c>
      <c r="B2928" t="inlineStr">
        <is>
          <t>EURPLN,Call,4.274284874557632,22/10/2025,23/09/2025</t>
        </is>
      </c>
      <c r="C2928" t="inlineStr">
        <is>
          <t>EURPLN,Call,4.274284874557632,22/10/2025,23/09/2025</t>
        </is>
      </c>
      <c r="G2928" s="1" t="n">
        <v>-2500.971569585035</v>
      </c>
      <c r="H2928" s="1" t="n">
        <v>0.0003258456992041</v>
      </c>
      <c r="K2928" s="4" t="n">
        <v>82623754.09</v>
      </c>
      <c r="L2928" s="5" t="n">
        <v>4375001</v>
      </c>
      <c r="M2928" s="6" t="n">
        <v>18.885425</v>
      </c>
      <c r="AB2928" s="8" t="inlineStr">
        <is>
          <t>QISSwaps</t>
        </is>
      </c>
      <c r="AG2928" t="n">
        <v>-0.000465</v>
      </c>
    </row>
    <row r="2929">
      <c r="A2929" t="inlineStr">
        <is>
          <t>QIS</t>
        </is>
      </c>
      <c r="B2929" t="inlineStr">
        <is>
          <t>EURPLN,Call,4.274339027119343,10/11/2025,10/10/2025</t>
        </is>
      </c>
      <c r="C2929" t="inlineStr">
        <is>
          <t>EURPLN,Call,4.274339027119343,10/11/2025,10/10/2025</t>
        </is>
      </c>
      <c r="G2929" s="1" t="n">
        <v>-2203.033489168301</v>
      </c>
      <c r="H2929" s="1" t="n">
        <v>0.0019169390210296</v>
      </c>
      <c r="K2929" s="4" t="n">
        <v>82623754.09</v>
      </c>
      <c r="L2929" s="5" t="n">
        <v>4375001</v>
      </c>
      <c r="M2929" s="6" t="n">
        <v>18.885425</v>
      </c>
      <c r="AB2929" s="8" t="inlineStr">
        <is>
          <t>QISSwaps</t>
        </is>
      </c>
      <c r="AG2929" t="n">
        <v>-0.000465</v>
      </c>
    </row>
    <row r="2930">
      <c r="A2930" t="inlineStr">
        <is>
          <t>QIS</t>
        </is>
      </c>
      <c r="B2930" t="inlineStr">
        <is>
          <t>EURPLN,Call,4.274735753652953,06/11/2025,08/10/2025</t>
        </is>
      </c>
      <c r="C2930" t="inlineStr">
        <is>
          <t>EURPLN,Call,4.274735753652953,06/11/2025,08/10/2025</t>
        </is>
      </c>
      <c r="G2930" s="1" t="n">
        <v>-2249.756721659841</v>
      </c>
      <c r="H2930" s="1" t="n">
        <v>0.0016460210166115</v>
      </c>
      <c r="K2930" s="4" t="n">
        <v>82623754.09</v>
      </c>
      <c r="L2930" s="5" t="n">
        <v>4375001</v>
      </c>
      <c r="M2930" s="6" t="n">
        <v>18.885425</v>
      </c>
      <c r="AB2930" s="8" t="inlineStr">
        <is>
          <t>QISSwaps</t>
        </is>
      </c>
      <c r="AG2930" t="n">
        <v>-0.000465</v>
      </c>
    </row>
    <row r="2931">
      <c r="A2931" t="inlineStr">
        <is>
          <t>QIS</t>
        </is>
      </c>
      <c r="B2931" t="inlineStr">
        <is>
          <t>EURPLN,Call,4.274772998508128,30/10/2025,01/10/2025</t>
        </is>
      </c>
      <c r="C2931" t="inlineStr">
        <is>
          <t>EURPLN,Call,4.274772998508128,30/10/2025,01/10/2025</t>
        </is>
      </c>
      <c r="G2931" s="1" t="n">
        <v>-2524.374913777792</v>
      </c>
      <c r="H2931" s="1" t="n">
        <v>0.0010775038753521</v>
      </c>
      <c r="K2931" s="4" t="n">
        <v>82623754.09</v>
      </c>
      <c r="L2931" s="5" t="n">
        <v>4375001</v>
      </c>
      <c r="M2931" s="6" t="n">
        <v>18.885425</v>
      </c>
      <c r="AB2931" s="8" t="inlineStr">
        <is>
          <t>QISSwaps</t>
        </is>
      </c>
      <c r="AG2931" t="n">
        <v>-0.000465</v>
      </c>
    </row>
    <row r="2932">
      <c r="A2932" t="inlineStr">
        <is>
          <t>QIS</t>
        </is>
      </c>
      <c r="B2932" t="inlineStr">
        <is>
          <t>EURPLN,Call,4.275043578804181,05/11/2025,07/10/2025</t>
        </is>
      </c>
      <c r="C2932" t="inlineStr">
        <is>
          <t>EURPLN,Call,4.275043578804181,05/11/2025,07/10/2025</t>
        </is>
      </c>
      <c r="G2932" s="1" t="n">
        <v>-2260.336485358069</v>
      </c>
      <c r="H2932" s="1" t="n">
        <v>0.0014945046444645</v>
      </c>
      <c r="K2932" s="4" t="n">
        <v>82623754.09</v>
      </c>
      <c r="L2932" s="5" t="n">
        <v>4375001</v>
      </c>
      <c r="M2932" s="6" t="n">
        <v>18.885425</v>
      </c>
      <c r="AB2932" s="8" t="inlineStr">
        <is>
          <t>QISSwaps</t>
        </is>
      </c>
      <c r="AG2932" t="n">
        <v>-0.000465</v>
      </c>
    </row>
    <row r="2933">
      <c r="A2933" t="inlineStr">
        <is>
          <t>QIS</t>
        </is>
      </c>
      <c r="B2933" t="inlineStr">
        <is>
          <t>EURPLN,Call,4.275880597933578,07/11/2025,09/10/2025</t>
        </is>
      </c>
      <c r="C2933" t="inlineStr">
        <is>
          <t>EURPLN,Call,4.275880597933578,07/11/2025,09/10/2025</t>
        </is>
      </c>
      <c r="G2933" s="1" t="n">
        <v>-2183.660068300392</v>
      </c>
      <c r="H2933" s="1" t="n">
        <v>0.0017113884100452</v>
      </c>
      <c r="K2933" s="4" t="n">
        <v>82623754.09</v>
      </c>
      <c r="L2933" s="5" t="n">
        <v>4375001</v>
      </c>
      <c r="M2933" s="6" t="n">
        <v>18.885425</v>
      </c>
      <c r="AB2933" s="8" t="inlineStr">
        <is>
          <t>QISSwaps</t>
        </is>
      </c>
      <c r="AG2933" t="n">
        <v>-0.000465</v>
      </c>
    </row>
    <row r="2934">
      <c r="A2934" t="inlineStr">
        <is>
          <t>QIS</t>
        </is>
      </c>
      <c r="B2934" t="inlineStr">
        <is>
          <t>EURPLN,Call,4.276231679142867,17/11/2025,17/10/2025</t>
        </is>
      </c>
      <c r="C2934" t="inlineStr">
        <is>
          <t>EURPLN,Call,4.276231679142867,17/11/2025,17/10/2025</t>
        </is>
      </c>
      <c r="G2934" s="1" t="n">
        <v>-2287.060886955869</v>
      </c>
      <c r="H2934" s="1" t="n">
        <v>0.002474947922447</v>
      </c>
      <c r="K2934" s="4" t="n">
        <v>82623754.09</v>
      </c>
      <c r="L2934" s="5" t="n">
        <v>4375001</v>
      </c>
      <c r="M2934" s="6" t="n">
        <v>18.885425</v>
      </c>
      <c r="AB2934" s="8" t="inlineStr">
        <is>
          <t>QISSwaps</t>
        </is>
      </c>
      <c r="AG2934" t="n">
        <v>-0.000465</v>
      </c>
    </row>
    <row r="2935">
      <c r="A2935" t="inlineStr">
        <is>
          <t>QIS</t>
        </is>
      </c>
      <c r="B2935" t="inlineStr">
        <is>
          <t>EURPLN,Call,4.276237449483857,31/10/2025,02/10/2025</t>
        </is>
      </c>
      <c r="C2935" t="inlineStr">
        <is>
          <t>EURPLN,Call,4.276237449483857,31/10/2025,02/10/2025</t>
        </is>
      </c>
      <c r="G2935" s="1" t="n">
        <v>-2466.018382177348</v>
      </c>
      <c r="H2935" s="1" t="n">
        <v>0.0011597538014972</v>
      </c>
      <c r="K2935" s="4" t="n">
        <v>82623754.09</v>
      </c>
      <c r="L2935" s="5" t="n">
        <v>4375001</v>
      </c>
      <c r="M2935" s="6" t="n">
        <v>18.885425</v>
      </c>
      <c r="AB2935" s="8" t="inlineStr">
        <is>
          <t>QISSwaps</t>
        </is>
      </c>
      <c r="AG2935" t="n">
        <v>-0.000465</v>
      </c>
    </row>
    <row r="2936">
      <c r="A2936" t="inlineStr">
        <is>
          <t>QIS</t>
        </is>
      </c>
      <c r="B2936" t="inlineStr">
        <is>
          <t>EURPLN,Call,4.276301609727894,03/11/2025,03/10/2025</t>
        </is>
      </c>
      <c r="C2936" t="inlineStr">
        <is>
          <t>EURPLN,Call,4.276301609727894,03/11/2025,03/10/2025</t>
        </is>
      </c>
      <c r="G2936" s="1" t="n">
        <v>-2417.773361464203</v>
      </c>
      <c r="H2936" s="1" t="n">
        <v>0.0012516016492338</v>
      </c>
      <c r="K2936" s="4" t="n">
        <v>82623754.09</v>
      </c>
      <c r="L2936" s="5" t="n">
        <v>4375001</v>
      </c>
      <c r="M2936" s="6" t="n">
        <v>18.885425</v>
      </c>
      <c r="AB2936" s="8" t="inlineStr">
        <is>
          <t>QISSwaps</t>
        </is>
      </c>
      <c r="AG2936" t="n">
        <v>-0.000465</v>
      </c>
    </row>
    <row r="2937">
      <c r="A2937" t="inlineStr">
        <is>
          <t>QIS</t>
        </is>
      </c>
      <c r="B2937" t="inlineStr">
        <is>
          <t>EURPLN,Call,4.276540504627614,13/11/2025,15/10/2025</t>
        </is>
      </c>
      <c r="C2937" t="inlineStr">
        <is>
          <t>EURPLN,Call,4.276540504627614,13/11/2025,15/10/2025</t>
        </is>
      </c>
      <c r="G2937" s="1" t="n">
        <v>-2108.855533335282</v>
      </c>
      <c r="H2937" s="1" t="n">
        <v>0.0022080122112867</v>
      </c>
      <c r="K2937" s="4" t="n">
        <v>82623754.09</v>
      </c>
      <c r="L2937" s="5" t="n">
        <v>4375001</v>
      </c>
      <c r="M2937" s="6" t="n">
        <v>18.885425</v>
      </c>
      <c r="AB2937" s="8" t="inlineStr">
        <is>
          <t>QISSwaps</t>
        </is>
      </c>
      <c r="AG2937" t="n">
        <v>-0.000465</v>
      </c>
    </row>
    <row r="2938">
      <c r="A2938" t="inlineStr">
        <is>
          <t>QIS</t>
        </is>
      </c>
      <c r="B2938" t="inlineStr">
        <is>
          <t>EURPLN,Call,4.277277789303559,24/10/2025,25/09/2025</t>
        </is>
      </c>
      <c r="C2938" t="inlineStr">
        <is>
          <t>EURPLN,Call,4.277277789303559,24/10/2025,25/09/2025</t>
        </is>
      </c>
      <c r="G2938" s="1" t="n">
        <v>-2636.071585534233</v>
      </c>
      <c r="H2938" s="1" t="n">
        <v>0.0004581708150919</v>
      </c>
      <c r="K2938" s="4" t="n">
        <v>82623754.09</v>
      </c>
      <c r="L2938" s="5" t="n">
        <v>4375001</v>
      </c>
      <c r="M2938" s="6" t="n">
        <v>18.885425</v>
      </c>
      <c r="AB2938" s="8" t="inlineStr">
        <is>
          <t>QISSwaps</t>
        </is>
      </c>
      <c r="AG2938" t="n">
        <v>-0.000465</v>
      </c>
    </row>
    <row r="2939">
      <c r="A2939" t="inlineStr">
        <is>
          <t>QIS</t>
        </is>
      </c>
      <c r="B2939" t="inlineStr">
        <is>
          <t>EURPLN,Call,4.277659402838254,04/11/2025,06/10/2025</t>
        </is>
      </c>
      <c r="C2939" t="inlineStr">
        <is>
          <t>EURPLN,Call,4.277659402838254,04/11/2025,06/10/2025</t>
        </is>
      </c>
      <c r="G2939" s="1" t="n">
        <v>-2341.230705498549</v>
      </c>
      <c r="H2939" s="1" t="n">
        <v>0.0012934008272011</v>
      </c>
      <c r="K2939" s="4" t="n">
        <v>82623754.09</v>
      </c>
      <c r="L2939" s="5" t="n">
        <v>4375001</v>
      </c>
      <c r="M2939" s="6" t="n">
        <v>18.885425</v>
      </c>
      <c r="AB2939" s="8" t="inlineStr">
        <is>
          <t>QISSwaps</t>
        </is>
      </c>
      <c r="AG2939" t="n">
        <v>-0.000465</v>
      </c>
    </row>
    <row r="2940">
      <c r="A2940" t="inlineStr">
        <is>
          <t>QIS</t>
        </is>
      </c>
      <c r="B2940" t="inlineStr">
        <is>
          <t>EURPLN,Call,4.2779221512206345,23/10/2025,24/09/2025</t>
        </is>
      </c>
      <c r="C2940" t="inlineStr">
        <is>
          <t>EURPLN,Call,4.2779221512206345,23/10/2025,24/09/2025</t>
        </is>
      </c>
      <c r="G2940" s="1" t="n">
        <v>-2563.41393520902</v>
      </c>
      <c r="H2940" s="1" t="n">
        <v>0.0003622271172665</v>
      </c>
      <c r="K2940" s="4" t="n">
        <v>82623754.09</v>
      </c>
      <c r="L2940" s="5" t="n">
        <v>4375001</v>
      </c>
      <c r="M2940" s="6" t="n">
        <v>18.885425</v>
      </c>
      <c r="AB2940" s="8" t="inlineStr">
        <is>
          <t>QISSwaps</t>
        </is>
      </c>
      <c r="AG2940" t="n">
        <v>-0.000465</v>
      </c>
    </row>
    <row r="2941">
      <c r="A2941" t="inlineStr">
        <is>
          <t>QIS</t>
        </is>
      </c>
      <c r="B2941" t="inlineStr">
        <is>
          <t>EURPLN,Call,4.277939555074838,17/10/2025,18/09/2025</t>
        </is>
      </c>
      <c r="C2941" t="inlineStr">
        <is>
          <t>EURPLN,Call,4.277939555074838,17/10/2025,18/09/2025</t>
        </is>
      </c>
      <c r="G2941" s="1" t="n">
        <v>-2586.491620408418</v>
      </c>
      <c r="K2941" s="4" t="n">
        <v>82623754.09</v>
      </c>
      <c r="L2941" s="5" t="n">
        <v>4375001</v>
      </c>
      <c r="M2941" s="6" t="n">
        <v>18.885425</v>
      </c>
      <c r="AB2941" s="8" t="inlineStr">
        <is>
          <t>QISSwaps</t>
        </is>
      </c>
      <c r="AG2941" t="n">
        <v>-0.000465</v>
      </c>
    </row>
    <row r="2942">
      <c r="A2942" t="inlineStr">
        <is>
          <t>QIS</t>
        </is>
      </c>
      <c r="B2942" t="inlineStr">
        <is>
          <t>EURPLN,Call,4.278369627081073,14/11/2025,16/10/2025</t>
        </is>
      </c>
      <c r="C2942" t="inlineStr">
        <is>
          <t>EURPLN,Call,4.278369627081073,14/11/2025,16/10/2025</t>
        </is>
      </c>
      <c r="G2942" s="1" t="n">
        <v>-2132.496744881595</v>
      </c>
      <c r="H2942" s="1" t="n">
        <v>0.0022344365591722</v>
      </c>
      <c r="K2942" s="4" t="n">
        <v>82623754.09</v>
      </c>
      <c r="L2942" s="5" t="n">
        <v>4375001</v>
      </c>
      <c r="M2942" s="6" t="n">
        <v>18.885425</v>
      </c>
      <c r="AB2942" s="8" t="inlineStr">
        <is>
          <t>QISSwaps</t>
        </is>
      </c>
      <c r="AG2942" t="n">
        <v>-0.000465</v>
      </c>
    </row>
    <row r="2943">
      <c r="A2943" t="inlineStr">
        <is>
          <t>QIS</t>
        </is>
      </c>
      <c r="B2943" t="inlineStr">
        <is>
          <t>EURPLN,Call,4.278411494199349,21/10/2025,22/09/2025</t>
        </is>
      </c>
      <c r="C2943" t="inlineStr">
        <is>
          <t>EURPLN,Call,4.278411494199349,21/10/2025,22/09/2025</t>
        </is>
      </c>
      <c r="G2943" s="1" t="n">
        <v>-2498.423636619724</v>
      </c>
      <c r="H2943" s="1" t="n">
        <v>0.0001947663677205</v>
      </c>
      <c r="K2943" s="4" t="n">
        <v>82623754.09</v>
      </c>
      <c r="L2943" s="5" t="n">
        <v>4375001</v>
      </c>
      <c r="M2943" s="6" t="n">
        <v>18.885425</v>
      </c>
      <c r="AB2943" s="8" t="inlineStr">
        <is>
          <t>QISSwaps</t>
        </is>
      </c>
      <c r="AG2943" t="n">
        <v>-0.000465</v>
      </c>
    </row>
    <row r="2944">
      <c r="A2944" t="inlineStr">
        <is>
          <t>QIS</t>
        </is>
      </c>
      <c r="B2944" t="inlineStr">
        <is>
          <t>EURPLN,Call,4.278516545896294,27/10/2025,26/09/2025</t>
        </is>
      </c>
      <c r="C2944" t="inlineStr">
        <is>
          <t>EURPLN,Call,4.278516545896294,27/10/2025,26/09/2025</t>
        </is>
      </c>
      <c r="G2944" s="1" t="n">
        <v>-2638.516385224061</v>
      </c>
      <c r="H2944" s="1" t="n">
        <v>0.0005497869362855</v>
      </c>
      <c r="K2944" s="4" t="n">
        <v>82623754.09</v>
      </c>
      <c r="L2944" s="5" t="n">
        <v>4375001</v>
      </c>
      <c r="M2944" s="6" t="n">
        <v>18.885425</v>
      </c>
      <c r="AB2944" s="8" t="inlineStr">
        <is>
          <t>QISSwaps</t>
        </is>
      </c>
      <c r="AG2944" t="n">
        <v>-0.000465</v>
      </c>
    </row>
    <row r="2945">
      <c r="A2945" t="inlineStr">
        <is>
          <t>QIS</t>
        </is>
      </c>
      <c r="B2945" t="inlineStr">
        <is>
          <t>EURPLN,Call,4.279096725087026,29/10/2025,30/09/2025</t>
        </is>
      </c>
      <c r="C2945" t="inlineStr">
        <is>
          <t>EURPLN,Call,4.279096725087026,29/10/2025,30/09/2025</t>
        </is>
      </c>
      <c r="G2945" s="1" t="n">
        <v>-2529.410363074996</v>
      </c>
      <c r="H2945" s="1" t="n">
        <v>0.0007788428911909</v>
      </c>
      <c r="K2945" s="4" t="n">
        <v>82623754.09</v>
      </c>
      <c r="L2945" s="5" t="n">
        <v>4375001</v>
      </c>
      <c r="M2945" s="6" t="n">
        <v>18.885425</v>
      </c>
      <c r="AB2945" s="8" t="inlineStr">
        <is>
          <t>QISSwaps</t>
        </is>
      </c>
      <c r="AG2945" t="n">
        <v>-0.000465</v>
      </c>
    </row>
    <row r="2946">
      <c r="A2946" t="inlineStr">
        <is>
          <t>QIS</t>
        </is>
      </c>
      <c r="B2946" t="inlineStr">
        <is>
          <t>EURPLN,Call,4.280019340940272,12/11/2025,14/10/2025</t>
        </is>
      </c>
      <c r="C2946" t="inlineStr">
        <is>
          <t>EURPLN,Call,4.280019340940272,12/11/2025,14/10/2025</t>
        </is>
      </c>
      <c r="G2946" s="1" t="n">
        <v>-2292.499932521562</v>
      </c>
      <c r="H2946" s="1" t="n">
        <v>0.0018707577706978</v>
      </c>
      <c r="K2946" s="4" t="n">
        <v>82623754.09</v>
      </c>
      <c r="L2946" s="5" t="n">
        <v>4375001</v>
      </c>
      <c r="M2946" s="6" t="n">
        <v>18.885425</v>
      </c>
      <c r="AB2946" s="8" t="inlineStr">
        <is>
          <t>QISSwaps</t>
        </is>
      </c>
      <c r="AG2946" t="n">
        <v>-0.000465</v>
      </c>
    </row>
    <row r="2947">
      <c r="A2947" t="inlineStr">
        <is>
          <t>QIS</t>
        </is>
      </c>
      <c r="B2947" t="inlineStr">
        <is>
          <t>EURPLN,Call,4.2802689474865785,10/11/2025,10/10/2025</t>
        </is>
      </c>
      <c r="C2947" t="inlineStr">
        <is>
          <t>EURPLN,Call,4.2802689474865785,10/11/2025,10/10/2025</t>
        </is>
      </c>
      <c r="G2947" s="1" t="n">
        <v>-2196.933515564147</v>
      </c>
      <c r="H2947" s="1" t="n">
        <v>0.0016413886841474</v>
      </c>
      <c r="K2947" s="4" t="n">
        <v>82623754.09</v>
      </c>
      <c r="L2947" s="5" t="n">
        <v>4375001</v>
      </c>
      <c r="M2947" s="6" t="n">
        <v>18.885425</v>
      </c>
      <c r="AB2947" s="8" t="inlineStr">
        <is>
          <t>QISSwaps</t>
        </is>
      </c>
      <c r="AG2947" t="n">
        <v>-0.000465</v>
      </c>
    </row>
    <row r="2948">
      <c r="A2948" t="inlineStr">
        <is>
          <t>QIS</t>
        </is>
      </c>
      <c r="B2948" t="inlineStr">
        <is>
          <t>EURPLN,Call,4.280307419119559,20/10/2025,19/09/2025</t>
        </is>
      </c>
      <c r="C2948" t="inlineStr">
        <is>
          <t>EURPLN,Call,4.280307419119559,20/10/2025,19/09/2025</t>
        </is>
      </c>
      <c r="G2948" s="1" t="n">
        <v>-2540.637658193415</v>
      </c>
      <c r="H2948" s="1" t="n">
        <v>0.0001131288389355</v>
      </c>
      <c r="K2948" s="4" t="n">
        <v>82623754.09</v>
      </c>
      <c r="L2948" s="5" t="n">
        <v>4375001</v>
      </c>
      <c r="M2948" s="6" t="n">
        <v>18.885425</v>
      </c>
      <c r="AB2948" s="8" t="inlineStr">
        <is>
          <t>QISSwaps</t>
        </is>
      </c>
      <c r="AG2948" t="n">
        <v>-0.000465</v>
      </c>
    </row>
    <row r="2949">
      <c r="A2949" t="inlineStr">
        <is>
          <t>QIS</t>
        </is>
      </c>
      <c r="B2949" t="inlineStr">
        <is>
          <t>EURPLN,Call,4.28067406160538,28/10/2025,29/09/2025</t>
        </is>
      </c>
      <c r="C2949" t="inlineStr">
        <is>
          <t>EURPLN,Call,4.28067406160538,28/10/2025,29/09/2025</t>
        </is>
      </c>
      <c r="G2949" s="1" t="n">
        <v>-2542.913452109148</v>
      </c>
      <c r="H2949" s="1" t="n">
        <v>0.0006177758065903</v>
      </c>
      <c r="K2949" s="4" t="n">
        <v>82623754.09</v>
      </c>
      <c r="L2949" s="5" t="n">
        <v>4375001</v>
      </c>
      <c r="M2949" s="6" t="n">
        <v>18.885425</v>
      </c>
      <c r="AB2949" s="8" t="inlineStr">
        <is>
          <t>QISSwaps</t>
        </is>
      </c>
      <c r="AG2949" t="n">
        <v>-0.000465</v>
      </c>
    </row>
    <row r="2950">
      <c r="A2950" t="inlineStr">
        <is>
          <t>QIS</t>
        </is>
      </c>
      <c r="B2950" t="inlineStr">
        <is>
          <t>EURPLN,Call,4.280845331851882,06/11/2025,08/10/2025</t>
        </is>
      </c>
      <c r="C2950" t="inlineStr">
        <is>
          <t>EURPLN,Call,4.280845331851882,06/11/2025,08/10/2025</t>
        </is>
      </c>
      <c r="G2950" s="1" t="n">
        <v>-2243.339645055707</v>
      </c>
      <c r="H2950" s="1" t="n">
        <v>0.0013903932254146</v>
      </c>
      <c r="K2950" s="4" t="n">
        <v>82623754.09</v>
      </c>
      <c r="L2950" s="5" t="n">
        <v>4375001</v>
      </c>
      <c r="M2950" s="6" t="n">
        <v>18.885425</v>
      </c>
      <c r="AB2950" s="8" t="inlineStr">
        <is>
          <t>QISSwaps</t>
        </is>
      </c>
      <c r="AG2950" t="n">
        <v>-0.000465</v>
      </c>
    </row>
    <row r="2951">
      <c r="A2951" t="inlineStr">
        <is>
          <t>QIS</t>
        </is>
      </c>
      <c r="B2951" t="inlineStr">
        <is>
          <t>EURPLN,Call,4.281168175261928,22/10/2025,23/09/2025</t>
        </is>
      </c>
      <c r="C2951" t="inlineStr">
        <is>
          <t>EURPLN,Call,4.281168175261928,22/10/2025,23/09/2025</t>
        </is>
      </c>
      <c r="G2951" s="1" t="n">
        <v>-2492.935865545867</v>
      </c>
      <c r="H2951" s="1" t="n">
        <v>0.0002209424107105</v>
      </c>
      <c r="K2951" s="4" t="n">
        <v>82623754.09</v>
      </c>
      <c r="L2951" s="5" t="n">
        <v>4375001</v>
      </c>
      <c r="M2951" s="6" t="n">
        <v>18.885425</v>
      </c>
      <c r="AB2951" s="8" t="inlineStr">
        <is>
          <t>QISSwaps</t>
        </is>
      </c>
      <c r="AG2951" t="n">
        <v>-0.000465</v>
      </c>
    </row>
    <row r="2952">
      <c r="A2952" t="inlineStr">
        <is>
          <t>QIS</t>
        </is>
      </c>
      <c r="B2952" t="inlineStr">
        <is>
          <t>EURPLN,Call,4.281211617527329,05/11/2025,07/10/2025</t>
        </is>
      </c>
      <c r="C2952" t="inlineStr">
        <is>
          <t>EURPLN,Call,4.281211617527329,05/11/2025,07/10/2025</t>
        </is>
      </c>
      <c r="G2952" s="1" t="n">
        <v>-2253.828140969184</v>
      </c>
      <c r="H2952" s="1" t="n">
        <v>0.0012540213513154</v>
      </c>
      <c r="K2952" s="4" t="n">
        <v>82623754.09</v>
      </c>
      <c r="L2952" s="5" t="n">
        <v>4375001</v>
      </c>
      <c r="M2952" s="6" t="n">
        <v>18.885425</v>
      </c>
      <c r="AB2952" s="8" t="inlineStr">
        <is>
          <t>QISSwaps</t>
        </is>
      </c>
      <c r="AG2952" t="n">
        <v>-0.000465</v>
      </c>
    </row>
    <row r="2953">
      <c r="A2953" t="inlineStr">
        <is>
          <t>QIS</t>
        </is>
      </c>
      <c r="B2953" t="inlineStr">
        <is>
          <t>EURPLN,Call,4.281683393533592,30/10/2025,01/10/2025</t>
        </is>
      </c>
      <c r="C2953" t="inlineStr">
        <is>
          <t>EURPLN,Call,4.281683393533592,30/10/2025,01/10/2025</t>
        </is>
      </c>
      <c r="G2953" s="1" t="n">
        <v>-2516.233092403254</v>
      </c>
      <c r="H2953" s="1" t="n">
        <v>0.0008554918570025</v>
      </c>
      <c r="K2953" s="4" t="n">
        <v>82623754.09</v>
      </c>
      <c r="L2953" s="5" t="n">
        <v>4375001</v>
      </c>
      <c r="M2953" s="6" t="n">
        <v>18.885425</v>
      </c>
      <c r="AB2953" s="8" t="inlineStr">
        <is>
          <t>QISSwaps</t>
        </is>
      </c>
      <c r="AG2953" t="n">
        <v>-0.000465</v>
      </c>
    </row>
    <row r="2954">
      <c r="A2954" t="inlineStr">
        <is>
          <t>QIS</t>
        </is>
      </c>
      <c r="B2954" t="inlineStr">
        <is>
          <t>EURPLN,Call,4.281789803449219,07/11/2025,09/10/2025</t>
        </is>
      </c>
      <c r="C2954" t="inlineStr">
        <is>
          <t>EURPLN,Call,4.281789803449219,07/11/2025,09/10/2025</t>
        </is>
      </c>
      <c r="G2954" s="1" t="n">
        <v>-2177.636983256142</v>
      </c>
      <c r="H2954" s="1" t="n">
        <v>0.0014622375797026</v>
      </c>
      <c r="K2954" s="4" t="n">
        <v>82623754.09</v>
      </c>
      <c r="L2954" s="5" t="n">
        <v>4375001</v>
      </c>
      <c r="M2954" s="6" t="n">
        <v>18.885425</v>
      </c>
      <c r="AB2954" s="8" t="inlineStr">
        <is>
          <t>QISSwaps</t>
        </is>
      </c>
      <c r="AG2954" t="n">
        <v>-0.000465</v>
      </c>
    </row>
    <row r="2955">
      <c r="A2955" t="inlineStr">
        <is>
          <t>QIS</t>
        </is>
      </c>
      <c r="B2955" t="inlineStr">
        <is>
          <t>EURPLN,Call,4.282213327300527,13/11/2025,15/10/2025</t>
        </is>
      </c>
      <c r="C2955" t="inlineStr">
        <is>
          <t>EURPLN,Call,4.282213327300527,13/11/2025,15/10/2025</t>
        </is>
      </c>
      <c r="G2955" s="1" t="n">
        <v>-2103.271860349234</v>
      </c>
      <c r="H2955" s="1" t="n">
        <v>0.0019292736390395</v>
      </c>
      <c r="K2955" s="4" t="n">
        <v>82623754.09</v>
      </c>
      <c r="L2955" s="5" t="n">
        <v>4375001</v>
      </c>
      <c r="M2955" s="6" t="n">
        <v>18.885425</v>
      </c>
      <c r="AB2955" s="8" t="inlineStr">
        <is>
          <t>QISSwaps</t>
        </is>
      </c>
      <c r="AG2955" t="n">
        <v>-0.000465</v>
      </c>
    </row>
    <row r="2956">
      <c r="A2956" t="inlineStr">
        <is>
          <t>QIS</t>
        </is>
      </c>
      <c r="B2956" t="inlineStr">
        <is>
          <t>EURPLN,Call,4.2824555865210945,17/11/2025,17/10/2025</t>
        </is>
      </c>
      <c r="C2956" t="inlineStr">
        <is>
          <t>EURPLN,Call,4.2824555865210945,17/11/2025,17/10/2025</t>
        </is>
      </c>
      <c r="G2956" s="1" t="n">
        <v>-2280.417917277472</v>
      </c>
      <c r="H2956" s="1" t="n">
        <v>0.0021492062319728</v>
      </c>
      <c r="K2956" s="4" t="n">
        <v>82623754.09</v>
      </c>
      <c r="L2956" s="5" t="n">
        <v>4375001</v>
      </c>
      <c r="M2956" s="6" t="n">
        <v>18.885425</v>
      </c>
      <c r="AB2956" s="8" t="inlineStr">
        <is>
          <t>QISSwaps</t>
        </is>
      </c>
      <c r="AG2956" t="n">
        <v>-0.000465</v>
      </c>
    </row>
    <row r="2957">
      <c r="A2957" t="inlineStr">
        <is>
          <t>QIS</t>
        </is>
      </c>
      <c r="B2957" t="inlineStr">
        <is>
          <t>EURPLN,Call,4.282902923577115,03/11/2025,03/10/2025</t>
        </is>
      </c>
      <c r="C2957" t="inlineStr">
        <is>
          <t>EURPLN,Call,4.282902923577115,03/11/2025,03/10/2025</t>
        </is>
      </c>
      <c r="G2957" s="1" t="n">
        <v>-2410.325991783141</v>
      </c>
      <c r="H2957" s="1" t="n">
        <v>0.0010260873086197</v>
      </c>
      <c r="K2957" s="4" t="n">
        <v>82623754.09</v>
      </c>
      <c r="L2957" s="5" t="n">
        <v>4375001</v>
      </c>
      <c r="M2957" s="6" t="n">
        <v>18.885425</v>
      </c>
      <c r="AB2957" s="8" t="inlineStr">
        <is>
          <t>QISSwaps</t>
        </is>
      </c>
      <c r="AG2957" t="n">
        <v>-0.000465</v>
      </c>
    </row>
    <row r="2958">
      <c r="A2958" t="inlineStr">
        <is>
          <t>QIS</t>
        </is>
      </c>
      <c r="B2958" t="inlineStr">
        <is>
          <t>EURPLN,Call,4.28299737106782,31/10/2025,02/10/2025</t>
        </is>
      </c>
      <c r="C2958" t="inlineStr">
        <is>
          <t>EURPLN,Call,4.28299737106782,31/10/2025,02/10/2025</t>
        </is>
      </c>
      <c r="G2958" s="1" t="n">
        <v>-2458.24021464059</v>
      </c>
      <c r="H2958" s="1" t="n">
        <v>0.00093948836755</v>
      </c>
      <c r="K2958" s="4" t="n">
        <v>82623754.09</v>
      </c>
      <c r="L2958" s="5" t="n">
        <v>4375001</v>
      </c>
      <c r="M2958" s="6" t="n">
        <v>18.885425</v>
      </c>
      <c r="AB2958" s="8" t="inlineStr">
        <is>
          <t>QISSwaps</t>
        </is>
      </c>
      <c r="AG2958" t="n">
        <v>-0.000465</v>
      </c>
    </row>
    <row r="2959">
      <c r="A2959" t="inlineStr">
        <is>
          <t>QIS</t>
        </is>
      </c>
      <c r="B2959" t="inlineStr">
        <is>
          <t>EURPLN,Call,4.284077451466001,04/11/2025,06/10/2025</t>
        </is>
      </c>
      <c r="C2959" t="inlineStr">
        <is>
          <t>EURPLN,Call,4.284077451466001,04/11/2025,06/10/2025</t>
        </is>
      </c>
      <c r="G2959" s="1" t="n">
        <v>-2334.22108569798</v>
      </c>
      <c r="H2959" s="1" t="n">
        <v>0.0010742797668568</v>
      </c>
      <c r="K2959" s="4" t="n">
        <v>82623754.09</v>
      </c>
      <c r="L2959" s="5" t="n">
        <v>4375001</v>
      </c>
      <c r="M2959" s="6" t="n">
        <v>18.885425</v>
      </c>
      <c r="AB2959" s="8" t="inlineStr">
        <is>
          <t>QISSwaps</t>
        </is>
      </c>
      <c r="AG2959" t="n">
        <v>-0.000465</v>
      </c>
    </row>
    <row r="2960">
      <c r="A2960" t="inlineStr">
        <is>
          <t>QIS</t>
        </is>
      </c>
      <c r="B2960" t="inlineStr">
        <is>
          <t>EURPLN,Call,4.284145787469951,14/11/2025,16/10/2025</t>
        </is>
      </c>
      <c r="C2960" t="inlineStr">
        <is>
          <t>EURPLN,Call,4.284145787469951,14/11/2025,16/10/2025</t>
        </is>
      </c>
      <c r="G2960" s="1" t="n">
        <v>-2126.750283337495</v>
      </c>
      <c r="H2960" s="1" t="n">
        <v>0.0019572136564108</v>
      </c>
      <c r="K2960" s="4" t="n">
        <v>82623754.09</v>
      </c>
      <c r="L2960" s="5" t="n">
        <v>4375001</v>
      </c>
      <c r="M2960" s="6" t="n">
        <v>18.885425</v>
      </c>
      <c r="AB2960" s="8" t="inlineStr">
        <is>
          <t>QISSwaps</t>
        </is>
      </c>
      <c r="AG2960" t="n">
        <v>-0.000465</v>
      </c>
    </row>
    <row r="2961">
      <c r="A2961" t="inlineStr">
        <is>
          <t>QIS</t>
        </is>
      </c>
      <c r="B2961" t="inlineStr">
        <is>
          <t>EURPLN,Call,4.284503048218591,24/10/2025,25/09/2025</t>
        </is>
      </c>
      <c r="C2961" t="inlineStr">
        <is>
          <t>EURPLN,Call,4.284503048218591,24/10/2025,25/09/2025</t>
        </is>
      </c>
      <c r="G2961" s="1" t="n">
        <v>-2627.18829617615</v>
      </c>
      <c r="H2961" s="1" t="n">
        <v>0.0003269009662883</v>
      </c>
      <c r="K2961" s="4" t="n">
        <v>82623754.09</v>
      </c>
      <c r="L2961" s="5" t="n">
        <v>4375001</v>
      </c>
      <c r="M2961" s="6" t="n">
        <v>18.885425</v>
      </c>
      <c r="AB2961" s="8" t="inlineStr">
        <is>
          <t>QISSwaps</t>
        </is>
      </c>
      <c r="AG2961" t="n">
        <v>-0.000465</v>
      </c>
    </row>
    <row r="2962">
      <c r="A2962" t="inlineStr">
        <is>
          <t>QIS</t>
        </is>
      </c>
      <c r="B2962" t="inlineStr">
        <is>
          <t>EURPLN,Call,4.2849952441679715,23/10/2025,24/09/2025</t>
        </is>
      </c>
      <c r="C2962" t="inlineStr">
        <is>
          <t>EURPLN,Call,4.2849952441679715,23/10/2025,24/09/2025</t>
        </is>
      </c>
      <c r="G2962" s="1" t="n">
        <v>-2554.958242883154</v>
      </c>
      <c r="H2962" s="1" t="n">
        <v>0.0002457154142649</v>
      </c>
      <c r="K2962" s="4" t="n">
        <v>82623754.09</v>
      </c>
      <c r="L2962" s="5" t="n">
        <v>4375001</v>
      </c>
      <c r="M2962" s="6" t="n">
        <v>18.885425</v>
      </c>
      <c r="AB2962" s="8" t="inlineStr">
        <is>
          <t>QISSwaps</t>
        </is>
      </c>
      <c r="AG2962" t="n">
        <v>-0.000465</v>
      </c>
    </row>
    <row r="2963">
      <c r="A2963" t="inlineStr">
        <is>
          <t>QIS</t>
        </is>
      </c>
      <c r="B2963" t="inlineStr">
        <is>
          <t>EURPLN,Call,4.285130194499654,17/10/2025,18/09/2025</t>
        </is>
      </c>
      <c r="C2963" t="inlineStr">
        <is>
          <t>EURPLN,Call,4.285130194499654,17/10/2025,18/09/2025</t>
        </is>
      </c>
      <c r="G2963" s="1" t="n">
        <v>-2577.818407136341</v>
      </c>
      <c r="K2963" s="4" t="n">
        <v>82623754.09</v>
      </c>
      <c r="L2963" s="5" t="n">
        <v>4375001</v>
      </c>
      <c r="M2963" s="6" t="n">
        <v>18.885425</v>
      </c>
      <c r="AB2963" s="8" t="inlineStr">
        <is>
          <t>QISSwaps</t>
        </is>
      </c>
      <c r="AG2963" t="n">
        <v>-0.000465</v>
      </c>
    </row>
    <row r="2964">
      <c r="A2964" t="inlineStr">
        <is>
          <t>QIS</t>
        </is>
      </c>
      <c r="B2964" t="inlineStr">
        <is>
          <t>EURPLN,Call,4.285278670754639,21/10/2025,22/09/2025</t>
        </is>
      </c>
      <c r="C2964" t="inlineStr">
        <is>
          <t>EURPLN,Call,4.285278670754639,21/10/2025,22/09/2025</t>
        </is>
      </c>
      <c r="G2964" s="1" t="n">
        <v>-2490.422584475692</v>
      </c>
      <c r="H2964" s="1" t="n">
        <v>0.0001101023429079</v>
      </c>
      <c r="K2964" s="4" t="n">
        <v>82623754.09</v>
      </c>
      <c r="L2964" s="5" t="n">
        <v>4375001</v>
      </c>
      <c r="M2964" s="6" t="n">
        <v>18.885425</v>
      </c>
      <c r="AB2964" s="8" t="inlineStr">
        <is>
          <t>QISSwaps</t>
        </is>
      </c>
      <c r="AG2964" t="n">
        <v>-0.000465</v>
      </c>
    </row>
    <row r="2965">
      <c r="A2965" t="inlineStr">
        <is>
          <t>QIS</t>
        </is>
      </c>
      <c r="B2965" t="inlineStr">
        <is>
          <t>EURPLN,Call,4.285707964369899,27/10/2025,26/09/2025</t>
        </is>
      </c>
      <c r="C2965" t="inlineStr">
        <is>
          <t>EURPLN,Call,4.285707964369899,27/10/2025,26/09/2025</t>
        </is>
      </c>
      <c r="G2965" s="1" t="n">
        <v>-2629.668952837449</v>
      </c>
      <c r="H2965" s="1" t="n">
        <v>0.0004053618490733</v>
      </c>
      <c r="K2965" s="4" t="n">
        <v>82623754.09</v>
      </c>
      <c r="L2965" s="5" t="n">
        <v>4375001</v>
      </c>
      <c r="M2965" s="6" t="n">
        <v>18.885425</v>
      </c>
      <c r="AB2965" s="8" t="inlineStr">
        <is>
          <t>QISSwaps</t>
        </is>
      </c>
      <c r="AG2965" t="n">
        <v>-0.000465</v>
      </c>
    </row>
    <row r="2966">
      <c r="A2966" t="inlineStr">
        <is>
          <t>QIS</t>
        </is>
      </c>
      <c r="B2966" t="inlineStr">
        <is>
          <t>EURPLN,Call,4.286009738695653,29/10/2025,30/09/2025</t>
        </is>
      </c>
      <c r="C2966" t="inlineStr">
        <is>
          <t>EURPLN,Call,4.286009738695653,29/10/2025,30/09/2025</t>
        </is>
      </c>
      <c r="G2966" s="1" t="n">
        <v>-2521.25744339292</v>
      </c>
      <c r="H2966" s="1" t="n">
        <v>0.0006092076066878</v>
      </c>
      <c r="K2966" s="4" t="n">
        <v>82623754.09</v>
      </c>
      <c r="L2966" s="5" t="n">
        <v>4375001</v>
      </c>
      <c r="M2966" s="6" t="n">
        <v>18.885425</v>
      </c>
      <c r="AB2966" s="8" t="inlineStr">
        <is>
          <t>QISSwaps</t>
        </is>
      </c>
      <c r="AG2966" t="n">
        <v>-0.000465</v>
      </c>
    </row>
    <row r="2967">
      <c r="A2967" t="inlineStr">
        <is>
          <t>QIS</t>
        </is>
      </c>
      <c r="B2967" t="inlineStr">
        <is>
          <t>EURPLN,Call,4.286190100864096,12/11/2025,14/10/2025</t>
        </is>
      </c>
      <c r="C2967" t="inlineStr">
        <is>
          <t>EURPLN,Call,4.286190100864096,12/11/2025,14/10/2025</t>
        </is>
      </c>
      <c r="G2967" s="1" t="n">
        <v>-2285.903732561028</v>
      </c>
      <c r="H2967" s="1" t="n">
        <v>0.0016130669073575</v>
      </c>
      <c r="K2967" s="4" t="n">
        <v>82623754.09</v>
      </c>
      <c r="L2967" s="5" t="n">
        <v>4375001</v>
      </c>
      <c r="M2967" s="6" t="n">
        <v>18.885425</v>
      </c>
      <c r="AB2967" s="8" t="inlineStr">
        <is>
          <t>QISSwaps</t>
        </is>
      </c>
      <c r="AG2967" t="n">
        <v>-0.000465</v>
      </c>
    </row>
    <row r="2968">
      <c r="A2968" t="inlineStr">
        <is>
          <t>QIS</t>
        </is>
      </c>
      <c r="B2968" t="inlineStr">
        <is>
          <t>EURPLN,Call,4.286198867853814,10/11/2025,10/10/2025</t>
        </is>
      </c>
      <c r="C2968" t="inlineStr">
        <is>
          <t>EURPLN,Call,4.286198867853814,10/11/2025,10/10/2025</t>
        </is>
      </c>
      <c r="G2968" s="1" t="n">
        <v>-2190.858842230212</v>
      </c>
      <c r="H2968" s="1" t="n">
        <v>0.0014123358087751</v>
      </c>
      <c r="K2968" s="4" t="n">
        <v>82623754.09</v>
      </c>
      <c r="L2968" s="5" t="n">
        <v>4375001</v>
      </c>
      <c r="M2968" s="6" t="n">
        <v>18.885425</v>
      </c>
      <c r="AB2968" s="8" t="inlineStr">
        <is>
          <t>QISSwaps</t>
        </is>
      </c>
      <c r="AG2968" t="n">
        <v>-0.000465</v>
      </c>
    </row>
    <row r="2969">
      <c r="A2969" t="inlineStr">
        <is>
          <t>QIS</t>
        </is>
      </c>
      <c r="B2969" t="inlineStr">
        <is>
          <t>EURPLN,Call,4.28695491005081,06/11/2025,08/10/2025</t>
        </is>
      </c>
      <c r="C2969" t="inlineStr">
        <is>
          <t>EURPLN,Call,4.28695491005081,06/11/2025,08/10/2025</t>
        </is>
      </c>
      <c r="G2969" s="1" t="n">
        <v>-2236.949984896398</v>
      </c>
      <c r="H2969" s="1" t="n">
        <v>0.0011801062101703</v>
      </c>
      <c r="K2969" s="4" t="n">
        <v>82623754.09</v>
      </c>
      <c r="L2969" s="5" t="n">
        <v>4375001</v>
      </c>
      <c r="M2969" s="6" t="n">
        <v>18.885425</v>
      </c>
      <c r="AB2969" s="8" t="inlineStr">
        <is>
          <t>QISSwaps</t>
        </is>
      </c>
      <c r="AG2969" t="n">
        <v>-0.000465</v>
      </c>
    </row>
    <row r="2970">
      <c r="A2970" t="inlineStr">
        <is>
          <t>QIS</t>
        </is>
      </c>
      <c r="B2970" t="inlineStr">
        <is>
          <t>EURPLN,Call,4.287316298285589,20/10/2025,19/09/2025</t>
        </is>
      </c>
      <c r="C2970" t="inlineStr">
        <is>
          <t>EURPLN,Call,4.287316298285589,20/10/2025,19/09/2025</t>
        </is>
      </c>
      <c r="G2970" s="1" t="n">
        <v>-2532.337609535478</v>
      </c>
      <c r="H2970" s="1" t="n">
        <v>5.056195619155664e-05</v>
      </c>
      <c r="K2970" s="4" t="n">
        <v>82623754.09</v>
      </c>
      <c r="L2970" s="5" t="n">
        <v>4375001</v>
      </c>
      <c r="M2970" s="6" t="n">
        <v>18.885425</v>
      </c>
      <c r="AB2970" s="8" t="inlineStr">
        <is>
          <t>QISSwaps</t>
        </is>
      </c>
      <c r="AG2970" t="n">
        <v>-0.000465</v>
      </c>
    </row>
    <row r="2971">
      <c r="A2971" t="inlineStr">
        <is>
          <t>QIS</t>
        </is>
      </c>
      <c r="B2971" t="inlineStr">
        <is>
          <t>EURPLN,Call,4.287379656250478,05/11/2025,07/10/2025</t>
        </is>
      </c>
      <c r="C2971" t="inlineStr">
        <is>
          <t>EURPLN,Call,4.287379656250478,05/11/2025,07/10/2025</t>
        </is>
      </c>
      <c r="G2971" s="1" t="n">
        <v>-2247.347866058711</v>
      </c>
      <c r="H2971" s="1" t="n">
        <v>0.0010572464844699</v>
      </c>
      <c r="K2971" s="4" t="n">
        <v>82623754.09</v>
      </c>
      <c r="L2971" s="5" t="n">
        <v>4375001</v>
      </c>
      <c r="M2971" s="6" t="n">
        <v>18.885425</v>
      </c>
      <c r="AB2971" s="8" t="inlineStr">
        <is>
          <t>QISSwaps</t>
        </is>
      </c>
      <c r="AG2971" t="n">
        <v>-0.000465</v>
      </c>
    </row>
    <row r="2972">
      <c r="A2972" t="inlineStr">
        <is>
          <t>QIS</t>
        </is>
      </c>
      <c r="B2972" t="inlineStr">
        <is>
          <t>EURPLN,Call,4.287616370430194,28/10/2025,29/09/2025</t>
        </is>
      </c>
      <c r="C2972" t="inlineStr">
        <is>
          <t>EURPLN,Call,4.287616370430194,28/10/2025,29/09/2025</t>
        </is>
      </c>
      <c r="G2972" s="1" t="n">
        <v>-2534.685384596365</v>
      </c>
      <c r="H2972" s="1" t="n">
        <v>0.0004720623311771</v>
      </c>
      <c r="K2972" s="4" t="n">
        <v>82623754.09</v>
      </c>
      <c r="L2972" s="5" t="n">
        <v>4375001</v>
      </c>
      <c r="M2972" s="6" t="n">
        <v>18.885425</v>
      </c>
      <c r="AB2972" s="8" t="inlineStr">
        <is>
          <t>QISSwaps</t>
        </is>
      </c>
      <c r="AG2972" t="n">
        <v>-0.000465</v>
      </c>
    </row>
    <row r="2973">
      <c r="A2973" t="inlineStr">
        <is>
          <t>QIS</t>
        </is>
      </c>
      <c r="B2973" t="inlineStr">
        <is>
          <t>EURPLN,Call,4.28769900896486,07/11/2025,09/10/2025</t>
        </is>
      </c>
      <c r="C2973" t="inlineStr">
        <is>
          <t>EURPLN,Call,4.28769900896486,07/11/2025,09/10/2025</t>
        </is>
      </c>
      <c r="G2973" s="1" t="n">
        <v>-2171.638783668538</v>
      </c>
      <c r="H2973" s="1" t="n">
        <v>0.0012536317938397</v>
      </c>
      <c r="K2973" s="4" t="n">
        <v>82623754.09</v>
      </c>
      <c r="L2973" s="5" t="n">
        <v>4375001</v>
      </c>
      <c r="M2973" s="6" t="n">
        <v>18.885425</v>
      </c>
      <c r="AB2973" s="8" t="inlineStr">
        <is>
          <t>QISSwaps</t>
        </is>
      </c>
      <c r="AG2973" t="n">
        <v>-0.000465</v>
      </c>
    </row>
    <row r="2974">
      <c r="A2974" t="inlineStr">
        <is>
          <t>QIS</t>
        </is>
      </c>
      <c r="B2974" t="inlineStr">
        <is>
          <t>EURPLN,Call,4.287886149973438,13/11/2025,15/10/2025</t>
        </is>
      </c>
      <c r="C2974" t="inlineStr">
        <is>
          <t>EURPLN,Call,4.287886149973438,13/11/2025,15/10/2025</t>
        </is>
      </c>
      <c r="G2974" s="1" t="n">
        <v>-2097.710334100315</v>
      </c>
      <c r="H2974" s="1" t="n">
        <v>0.0016908522988777</v>
      </c>
      <c r="K2974" s="4" t="n">
        <v>82623754.09</v>
      </c>
      <c r="L2974" s="5" t="n">
        <v>4375001</v>
      </c>
      <c r="M2974" s="6" t="n">
        <v>18.885425</v>
      </c>
      <c r="AB2974" s="8" t="inlineStr">
        <is>
          <t>QISSwaps</t>
        </is>
      </c>
      <c r="AG2974" t="n">
        <v>-0.000465</v>
      </c>
    </row>
    <row r="2975">
      <c r="A2975" t="inlineStr">
        <is>
          <t>QIS</t>
        </is>
      </c>
      <c r="B2975" t="inlineStr">
        <is>
          <t>EURPLN,Call,4.288051475966223,22/10/2025,23/09/2025</t>
        </is>
      </c>
      <c r="C2975" t="inlineStr">
        <is>
          <t>EURPLN,Call,4.288051475966223,22/10/2025,23/09/2025</t>
        </is>
      </c>
      <c r="G2975" s="1" t="n">
        <v>-2484.938827852946</v>
      </c>
      <c r="H2975" s="1" t="n">
        <v>0.0001364493010052</v>
      </c>
      <c r="K2975" s="4" t="n">
        <v>82623754.09</v>
      </c>
      <c r="L2975" s="5" t="n">
        <v>4375001</v>
      </c>
      <c r="M2975" s="6" t="n">
        <v>18.885425</v>
      </c>
      <c r="AB2975" s="8" t="inlineStr">
        <is>
          <t>QISSwaps</t>
        </is>
      </c>
      <c r="AG2975" t="n">
        <v>-0.000465</v>
      </c>
    </row>
    <row r="2976">
      <c r="A2976" t="inlineStr">
        <is>
          <t>QIS</t>
        </is>
      </c>
      <c r="B2976" t="inlineStr">
        <is>
          <t>EURPLN,Call,4.288593788559055,30/10/2025,01/10/2025</t>
        </is>
      </c>
      <c r="C2976" t="inlineStr">
        <is>
          <t>EURPLN,Call,4.288593788559055,30/10/2025,01/10/2025</t>
        </is>
      </c>
      <c r="G2976" s="1" t="n">
        <v>-2508.130597108209</v>
      </c>
      <c r="H2976" s="1" t="n">
        <v>0.0006816654487176</v>
      </c>
      <c r="K2976" s="4" t="n">
        <v>82623754.09</v>
      </c>
      <c r="L2976" s="5" t="n">
        <v>4375001</v>
      </c>
      <c r="M2976" s="6" t="n">
        <v>18.885425</v>
      </c>
      <c r="AB2976" s="8" t="inlineStr">
        <is>
          <t>QISSwaps</t>
        </is>
      </c>
      <c r="AG2976" t="n">
        <v>-0.000465</v>
      </c>
    </row>
    <row r="2977">
      <c r="A2977" t="inlineStr">
        <is>
          <t>QIS</t>
        </is>
      </c>
      <c r="B2977" t="inlineStr">
        <is>
          <t>EURPLN,Call,4.2886794938993225,17/11/2025,17/10/2025</t>
        </is>
      </c>
      <c r="C2977" t="inlineStr">
        <is>
          <t>EURPLN,Call,4.2886794938993225,17/11/2025,17/10/2025</t>
        </is>
      </c>
      <c r="G2977" s="1" t="n">
        <v>-2273.803848257064</v>
      </c>
      <c r="H2977" s="1" t="n">
        <v>0.0018734193171073</v>
      </c>
      <c r="K2977" s="4" t="n">
        <v>82623754.09</v>
      </c>
      <c r="L2977" s="5" t="n">
        <v>4375001</v>
      </c>
      <c r="M2977" s="6" t="n">
        <v>18.885425</v>
      </c>
      <c r="AB2977" s="8" t="inlineStr">
        <is>
          <t>QISSwaps</t>
        </is>
      </c>
      <c r="AG2977" t="n">
        <v>-0.000465</v>
      </c>
    </row>
    <row r="2978">
      <c r="A2978" t="inlineStr">
        <is>
          <t>QIS</t>
        </is>
      </c>
      <c r="B2978" t="inlineStr">
        <is>
          <t>EURPLN,Call,4.289504237426336,03/11/2025,03/10/2025</t>
        </is>
      </c>
      <c r="C2978" t="inlineStr">
        <is>
          <t>EURPLN,Call,4.289504237426336,03/11/2025,03/10/2025</t>
        </is>
      </c>
      <c r="G2978" s="1" t="n">
        <v>-2402.912978929597</v>
      </c>
      <c r="H2978" s="1" t="n">
        <v>0.0008441827337364001</v>
      </c>
      <c r="K2978" s="4" t="n">
        <v>82623754.09</v>
      </c>
      <c r="L2978" s="5" t="n">
        <v>4375001</v>
      </c>
      <c r="M2978" s="6" t="n">
        <v>18.885425</v>
      </c>
      <c r="AB2978" s="8" t="inlineStr">
        <is>
          <t>QISSwaps</t>
        </is>
      </c>
      <c r="AG2978" t="n">
        <v>-0.000465</v>
      </c>
    </row>
    <row r="2979">
      <c r="A2979" t="inlineStr">
        <is>
          <t>QIS</t>
        </is>
      </c>
      <c r="B2979" t="inlineStr">
        <is>
          <t>EURPLN,Call,4.289757292651783,31/10/2025,02/10/2025</t>
        </is>
      </c>
      <c r="C2979" t="inlineStr">
        <is>
          <t>EURPLN,Call,4.289757292651783,31/10/2025,02/10/2025</t>
        </is>
      </c>
      <c r="G2979" s="1" t="n">
        <v>-2450.49878929674</v>
      </c>
      <c r="H2979" s="1" t="n">
        <v>0.000763777653315</v>
      </c>
      <c r="K2979" s="4" t="n">
        <v>82623754.09</v>
      </c>
      <c r="L2979" s="5" t="n">
        <v>4375001</v>
      </c>
      <c r="M2979" s="6" t="n">
        <v>18.885425</v>
      </c>
      <c r="AB2979" s="8" t="inlineStr">
        <is>
          <t>QISSwaps</t>
        </is>
      </c>
      <c r="AG2979" t="n">
        <v>-0.000465</v>
      </c>
    </row>
    <row r="2980">
      <c r="A2980" t="inlineStr">
        <is>
          <t>QIS</t>
        </is>
      </c>
      <c r="B2980" t="inlineStr">
        <is>
          <t>EURPLN,Call,4.289921947858829,14/11/2025,16/10/2025</t>
        </is>
      </c>
      <c r="C2980" t="inlineStr">
        <is>
          <t>EURPLN,Call,4.289921947858829,14/11/2025,16/10/2025</t>
        </is>
      </c>
      <c r="G2980" s="1" t="n">
        <v>-2121.027018112304</v>
      </c>
      <c r="H2980" s="1" t="n">
        <v>0.0017183161467388</v>
      </c>
      <c r="K2980" s="4" t="n">
        <v>82623754.09</v>
      </c>
      <c r="L2980" s="5" t="n">
        <v>4375001</v>
      </c>
      <c r="M2980" s="6" t="n">
        <v>18.885425</v>
      </c>
      <c r="AB2980" s="8" t="inlineStr">
        <is>
          <t>QISSwaps</t>
        </is>
      </c>
      <c r="AG2980" t="n">
        <v>-0.000465</v>
      </c>
    </row>
    <row r="2981">
      <c r="A2981" t="inlineStr">
        <is>
          <t>QIS</t>
        </is>
      </c>
      <c r="B2981" t="inlineStr">
        <is>
          <t>EURPLN,Call,4.290495500093749,04/11/2025,06/10/2025</t>
        </is>
      </c>
      <c r="C2981" t="inlineStr">
        <is>
          <t>EURPLN,Call,4.290495500093749,04/11/2025,06/10/2025</t>
        </is>
      </c>
      <c r="G2981" s="1" t="n">
        <v>-2327.242898927023</v>
      </c>
      <c r="H2981" s="1" t="n">
        <v>0.0008941357965163</v>
      </c>
      <c r="K2981" s="4" t="n">
        <v>82623754.09</v>
      </c>
      <c r="L2981" s="5" t="n">
        <v>4375001</v>
      </c>
      <c r="M2981" s="6" t="n">
        <v>18.885425</v>
      </c>
      <c r="AB2981" s="8" t="inlineStr">
        <is>
          <t>QISSwaps</t>
        </is>
      </c>
      <c r="AG2981" t="n">
        <v>-0.000465</v>
      </c>
    </row>
    <row r="2982">
      <c r="A2982" t="inlineStr">
        <is>
          <t>QIS</t>
        </is>
      </c>
      <c r="B2982" t="inlineStr">
        <is>
          <t>EURPLN,Call,4.291728307133623,24/10/2025,25/09/2025</t>
        </is>
      </c>
      <c r="C2982" t="inlineStr">
        <is>
          <t>EURPLN,Call,4.291728307133623,24/10/2025,25/09/2025</t>
        </is>
      </c>
      <c r="G2982" s="1" t="n">
        <v>-2618.349834927794</v>
      </c>
      <c r="H2982" s="1" t="n">
        <v>0.0002323861568903</v>
      </c>
      <c r="K2982" s="4" t="n">
        <v>82623754.09</v>
      </c>
      <c r="L2982" s="5" t="n">
        <v>4375001</v>
      </c>
      <c r="M2982" s="6" t="n">
        <v>18.885425</v>
      </c>
      <c r="AB2982" s="8" t="inlineStr">
        <is>
          <t>QISSwaps</t>
        </is>
      </c>
      <c r="AG2982" t="n">
        <v>-0.000465</v>
      </c>
    </row>
    <row r="2983">
      <c r="A2983" t="inlineStr">
        <is>
          <t>QIS</t>
        </is>
      </c>
      <c r="B2983" t="inlineStr">
        <is>
          <t>EURPLN,Call,4.2920683371153086,23/10/2025,24/09/2025</t>
        </is>
      </c>
      <c r="C2983" t="inlineStr">
        <is>
          <t>EURPLN,Call,4.2920683371153086,23/10/2025,24/09/2025</t>
        </is>
      </c>
      <c r="G2983" s="1" t="n">
        <v>-2546.544319652805</v>
      </c>
      <c r="H2983" s="1" t="n">
        <v>0.0001644281674839</v>
      </c>
      <c r="K2983" s="4" t="n">
        <v>82623754.09</v>
      </c>
      <c r="L2983" s="5" t="n">
        <v>4375001</v>
      </c>
      <c r="M2983" s="6" t="n">
        <v>18.885425</v>
      </c>
      <c r="AB2983" s="8" t="inlineStr">
        <is>
          <t>QISSwaps</t>
        </is>
      </c>
      <c r="AG2983" t="n">
        <v>-0.000465</v>
      </c>
    </row>
    <row r="2984">
      <c r="A2984" t="inlineStr">
        <is>
          <t>QIS</t>
        </is>
      </c>
      <c r="B2984" t="inlineStr">
        <is>
          <t>EURPLN,Call,4.29212878822105,10/11/2025,10/10/2025</t>
        </is>
      </c>
      <c r="C2984" t="inlineStr">
        <is>
          <t>EURPLN,Call,4.29212878822105,10/11/2025,10/10/2025</t>
        </is>
      </c>
      <c r="G2984" s="1" t="n">
        <v>-2184.809329445719</v>
      </c>
      <c r="H2984" s="1" t="n">
        <v>0.0012172593106637</v>
      </c>
      <c r="K2984" s="4" t="n">
        <v>82623754.09</v>
      </c>
      <c r="L2984" s="5" t="n">
        <v>4375001</v>
      </c>
      <c r="M2984" s="6" t="n">
        <v>18.885425</v>
      </c>
      <c r="AB2984" s="8" t="inlineStr">
        <is>
          <t>QISSwaps</t>
        </is>
      </c>
      <c r="AG2984" t="n">
        <v>-0.000465</v>
      </c>
    </row>
    <row r="2985">
      <c r="A2985" t="inlineStr">
        <is>
          <t>QIS</t>
        </is>
      </c>
      <c r="B2985" t="inlineStr">
        <is>
          <t>EURPLN,Call,4.29214584730993,21/10/2025,22/09/2025</t>
        </is>
      </c>
      <c r="C2985" t="inlineStr">
        <is>
          <t>EURPLN,Call,4.29214584730993,21/10/2025,22/09/2025</t>
        </is>
      </c>
      <c r="G2985" s="1" t="n">
        <v>-2482.459905215883</v>
      </c>
      <c r="H2985" s="1" t="n">
        <v>5.905468923516041e-05</v>
      </c>
      <c r="K2985" s="4" t="n">
        <v>82623754.09</v>
      </c>
      <c r="L2985" s="5" t="n">
        <v>4375001</v>
      </c>
      <c r="M2985" s="6" t="n">
        <v>18.885425</v>
      </c>
      <c r="AB2985" s="8" t="inlineStr">
        <is>
          <t>QISSwaps</t>
        </is>
      </c>
      <c r="AG2985" t="n">
        <v>-0.000465</v>
      </c>
    </row>
    <row r="2986">
      <c r="A2986" t="inlineStr">
        <is>
          <t>QIS</t>
        </is>
      </c>
      <c r="B2986" t="inlineStr">
        <is>
          <t>EURPLN,Call,4.292320833924471,17/10/2025,18/09/2025</t>
        </is>
      </c>
      <c r="C2986" t="inlineStr">
        <is>
          <t>EURPLN,Call,4.292320833924471,17/10/2025,18/09/2025</t>
        </is>
      </c>
      <c r="G2986" s="1" t="n">
        <v>-2569.188746314087</v>
      </c>
      <c r="K2986" s="4" t="n">
        <v>82623754.09</v>
      </c>
      <c r="L2986" s="5" t="n">
        <v>4375001</v>
      </c>
      <c r="M2986" s="6" t="n">
        <v>18.885425</v>
      </c>
      <c r="AB2986" s="8" t="inlineStr">
        <is>
          <t>QISSwaps</t>
        </is>
      </c>
      <c r="AG2986" t="n">
        <v>-0.000465</v>
      </c>
    </row>
    <row r="2987">
      <c r="A2987" t="inlineStr">
        <is>
          <t>QIS</t>
        </is>
      </c>
      <c r="B2987" t="inlineStr">
        <is>
          <t>EURPLN,Call,4.2923608607879205,12/11/2025,14/10/2025</t>
        </is>
      </c>
      <c r="C2987" t="inlineStr">
        <is>
          <t>EURPLN,Call,4.2923608607879205,12/11/2025,14/10/2025</t>
        </is>
      </c>
      <c r="G2987" s="1" t="n">
        <v>-2279.335960523486</v>
      </c>
      <c r="H2987" s="1" t="n">
        <v>0.0013941115580366</v>
      </c>
      <c r="K2987" s="4" t="n">
        <v>82623754.09</v>
      </c>
      <c r="L2987" s="5" t="n">
        <v>4375001</v>
      </c>
      <c r="M2987" s="6" t="n">
        <v>18.885425</v>
      </c>
      <c r="AB2987" s="8" t="inlineStr">
        <is>
          <t>QISSwaps</t>
        </is>
      </c>
      <c r="AG2987" t="n">
        <v>-0.000465</v>
      </c>
    </row>
    <row r="2988">
      <c r="A2988" t="inlineStr">
        <is>
          <t>QIS</t>
        </is>
      </c>
      <c r="B2988" t="inlineStr">
        <is>
          <t>EURPLN,Call,4.292899382843504,27/10/2025,26/09/2025</t>
        </is>
      </c>
      <c r="C2988" t="inlineStr">
        <is>
          <t>EURPLN,Call,4.292899382843504,27/10/2025,26/09/2025</t>
        </is>
      </c>
      <c r="G2988" s="1" t="n">
        <v>-2620.865946566393</v>
      </c>
      <c r="H2988" s="1" t="n">
        <v>0.0002989323231134</v>
      </c>
      <c r="K2988" s="4" t="n">
        <v>82623754.09</v>
      </c>
      <c r="L2988" s="5" t="n">
        <v>4375001</v>
      </c>
      <c r="M2988" s="6" t="n">
        <v>18.885425</v>
      </c>
      <c r="AB2988" s="8" t="inlineStr">
        <is>
          <t>QISSwaps</t>
        </is>
      </c>
      <c r="AG2988" t="n">
        <v>-0.000465</v>
      </c>
    </row>
    <row r="2989">
      <c r="A2989" t="inlineStr">
        <is>
          <t>QIS</t>
        </is>
      </c>
      <c r="B2989" t="inlineStr">
        <is>
          <t>EURPLN,Call,4.292922752304279,29/10/2025,30/09/2025</t>
        </is>
      </c>
      <c r="C2989" t="inlineStr">
        <is>
          <t>EURPLN,Call,4.292922752304279,29/10/2025,30/09/2025</t>
        </is>
      </c>
      <c r="G2989" s="1" t="n">
        <v>-2513.14387861359</v>
      </c>
      <c r="H2989" s="1" t="n">
        <v>0.0004763924059624</v>
      </c>
      <c r="K2989" s="4" t="n">
        <v>82623754.09</v>
      </c>
      <c r="L2989" s="5" t="n">
        <v>4375001</v>
      </c>
      <c r="M2989" s="6" t="n">
        <v>18.885425</v>
      </c>
      <c r="AB2989" s="8" t="inlineStr">
        <is>
          <t>QISSwaps</t>
        </is>
      </c>
      <c r="AG2989" t="n">
        <v>-0.000465</v>
      </c>
    </row>
    <row r="2990">
      <c r="A2990" t="inlineStr">
        <is>
          <t>QIS</t>
        </is>
      </c>
      <c r="B2990" t="inlineStr">
        <is>
          <t>EURPLN,Call,4.293064488249739,06/11/2025,08/10/2025</t>
        </is>
      </c>
      <c r="C2990" t="inlineStr">
        <is>
          <t>EURPLN,Call,4.293064488249739,06/11/2025,08/10/2025</t>
        </is>
      </c>
      <c r="G2990" s="1" t="n">
        <v>-2230.58758522466</v>
      </c>
      <c r="H2990" s="1" t="n">
        <v>0.0010029717738908</v>
      </c>
      <c r="K2990" s="4" t="n">
        <v>82623754.09</v>
      </c>
      <c r="L2990" s="5" t="n">
        <v>4375001</v>
      </c>
      <c r="M2990" s="6" t="n">
        <v>18.885425</v>
      </c>
      <c r="AB2990" s="8" t="inlineStr">
        <is>
          <t>QISSwaps</t>
        </is>
      </c>
      <c r="AG2990" t="n">
        <v>-0.000465</v>
      </c>
    </row>
    <row r="2991">
      <c r="A2991" t="inlineStr">
        <is>
          <t>QIS</t>
        </is>
      </c>
      <c r="B2991" t="inlineStr">
        <is>
          <t>EURPLN,Call,4.2935476949736255,05/11/2025,07/10/2025</t>
        </is>
      </c>
      <c r="C2991" t="inlineStr">
        <is>
          <t>EURPLN,Call,4.2935476949736255,05/11/2025,07/10/2025</t>
        </is>
      </c>
      <c r="G2991" s="1" t="n">
        <v>-2240.895499445989</v>
      </c>
      <c r="H2991" s="1" t="n">
        <v>0.0008922209129429</v>
      </c>
      <c r="K2991" s="4" t="n">
        <v>82623754.09</v>
      </c>
      <c r="L2991" s="5" t="n">
        <v>4375001</v>
      </c>
      <c r="M2991" s="6" t="n">
        <v>18.885425</v>
      </c>
      <c r="AB2991" s="8" t="inlineStr">
        <is>
          <t>QISSwaps</t>
        </is>
      </c>
      <c r="AG2991" t="n">
        <v>-0.000465</v>
      </c>
    </row>
    <row r="2992">
      <c r="A2992" t="inlineStr">
        <is>
          <t>QIS</t>
        </is>
      </c>
      <c r="B2992" t="inlineStr">
        <is>
          <t>EURPLN,Call,4.29355897264635,13/11/2025,15/10/2025</t>
        </is>
      </c>
      <c r="C2992" t="inlineStr">
        <is>
          <t>EURPLN,Call,4.29355897264635,13/11/2025,15/10/2025</t>
        </is>
      </c>
      <c r="G2992" s="1" t="n">
        <v>-2092.170837621245</v>
      </c>
      <c r="H2992" s="1" t="n">
        <v>0.0014854751969564</v>
      </c>
      <c r="K2992" s="4" t="n">
        <v>82623754.09</v>
      </c>
      <c r="L2992" s="5" t="n">
        <v>4375001</v>
      </c>
      <c r="M2992" s="6" t="n">
        <v>18.885425</v>
      </c>
      <c r="AB2992" s="8" t="inlineStr">
        <is>
          <t>QISSwaps</t>
        </is>
      </c>
      <c r="AG2992" t="n">
        <v>-0.000465</v>
      </c>
    </row>
    <row r="2993">
      <c r="A2993" t="inlineStr">
        <is>
          <t>QIS</t>
        </is>
      </c>
      <c r="B2993" t="inlineStr">
        <is>
          <t>EURPLN,Call,4.293608214480501,07/11/2025,09/10/2025</t>
        </is>
      </c>
      <c r="C2993" t="inlineStr">
        <is>
          <t>EURPLN,Call,4.293608214480501,07/11/2025,09/10/2025</t>
        </is>
      </c>
      <c r="G2993" s="1" t="n">
        <v>-2165.665332634504</v>
      </c>
      <c r="H2993" s="1" t="n">
        <v>0.0010772597291581</v>
      </c>
      <c r="K2993" s="4" t="n">
        <v>82623754.09</v>
      </c>
      <c r="L2993" s="5" t="n">
        <v>4375001</v>
      </c>
      <c r="M2993" s="6" t="n">
        <v>18.885425</v>
      </c>
      <c r="AB2993" s="8" t="inlineStr">
        <is>
          <t>QISSwaps</t>
        </is>
      </c>
      <c r="AG2993" t="n">
        <v>-0.000465</v>
      </c>
    </row>
    <row r="2994">
      <c r="A2994" t="inlineStr">
        <is>
          <t>QIS</t>
        </is>
      </c>
      <c r="B2994" t="inlineStr">
        <is>
          <t>EURPLN,Call,4.294325177451618,20/10/2025,19/09/2025</t>
        </is>
      </c>
      <c r="C2994" t="inlineStr">
        <is>
          <t>EURPLN,Call,4.294325177451618,20/10/2025,19/09/2025</t>
        </is>
      </c>
      <c r="G2994" s="1" t="n">
        <v>-2524.078167875677</v>
      </c>
      <c r="H2994" s="1" t="n">
        <v>2.086108424496843e-05</v>
      </c>
      <c r="K2994" s="4" t="n">
        <v>82623754.09</v>
      </c>
      <c r="L2994" s="5" t="n">
        <v>4375001</v>
      </c>
      <c r="M2994" s="6" t="n">
        <v>18.885425</v>
      </c>
      <c r="AB2994" s="8" t="inlineStr">
        <is>
          <t>QISSwaps</t>
        </is>
      </c>
      <c r="AG2994" t="n">
        <v>-0.000465</v>
      </c>
    </row>
    <row r="2995">
      <c r="A2995" t="inlineStr">
        <is>
          <t>QIS</t>
        </is>
      </c>
      <c r="B2995" t="inlineStr">
        <is>
          <t>EURPLN,Call,4.294558679255009,28/10/2025,29/09/2025</t>
        </is>
      </c>
      <c r="C2995" t="inlineStr">
        <is>
          <t>EURPLN,Call,4.294558679255009,28/10/2025,29/09/2025</t>
        </is>
      </c>
      <c r="G2995" s="1" t="n">
        <v>-2526.497187725332</v>
      </c>
      <c r="H2995" s="1" t="n">
        <v>0.00036146737458</v>
      </c>
      <c r="K2995" s="4" t="n">
        <v>82623754.09</v>
      </c>
      <c r="L2995" s="5" t="n">
        <v>4375001</v>
      </c>
      <c r="M2995" s="6" t="n">
        <v>18.885425</v>
      </c>
      <c r="AB2995" s="8" t="inlineStr">
        <is>
          <t>QISSwaps</t>
        </is>
      </c>
      <c r="AG2995" t="n">
        <v>-0.000465</v>
      </c>
    </row>
    <row r="2996">
      <c r="A2996" t="inlineStr">
        <is>
          <t>QIS</t>
        </is>
      </c>
      <c r="B2996" t="inlineStr">
        <is>
          <t>EURPLN,Call,4.2949034012775495,17/11/2025,17/10/2025</t>
        </is>
      </c>
      <c r="C2996" t="inlineStr">
        <is>
          <t>EURPLN,Call,4.2949034012775495,17/11/2025,17/10/2025</t>
        </is>
      </c>
      <c r="G2996" s="1" t="n">
        <v>-2267.218512491957</v>
      </c>
      <c r="H2996" s="1" t="n">
        <v>0.0016380992924134</v>
      </c>
      <c r="K2996" s="4" t="n">
        <v>82623754.09</v>
      </c>
      <c r="L2996" s="5" t="n">
        <v>4375001</v>
      </c>
      <c r="M2996" s="6" t="n">
        <v>18.885425</v>
      </c>
      <c r="AB2996" s="8" t="inlineStr">
        <is>
          <t>QISSwaps</t>
        </is>
      </c>
      <c r="AG2996" t="n">
        <v>-0.000465</v>
      </c>
    </row>
    <row r="2997">
      <c r="A2997" t="inlineStr">
        <is>
          <t>QIS</t>
        </is>
      </c>
      <c r="B2997" t="inlineStr">
        <is>
          <t>EURPLN,Call,4.294934776670519,22/10/2025,23/09/2025</t>
        </is>
      </c>
      <c r="C2997" t="inlineStr">
        <is>
          <t>EURPLN,Call,4.294934776670519,22/10/2025,23/09/2025</t>
        </is>
      </c>
      <c r="G2997" s="1" t="n">
        <v>-2476.980208829699</v>
      </c>
      <c r="H2997" s="1" t="n">
        <v>8.382423890929488e-05</v>
      </c>
      <c r="K2997" s="4" t="n">
        <v>82623754.09</v>
      </c>
      <c r="L2997" s="5" t="n">
        <v>4375001</v>
      </c>
      <c r="M2997" s="6" t="n">
        <v>18.885425</v>
      </c>
      <c r="AB2997" s="8" t="inlineStr">
        <is>
          <t>QISSwaps</t>
        </is>
      </c>
      <c r="AG2997" t="n">
        <v>-0.000465</v>
      </c>
    </row>
    <row r="2998">
      <c r="A2998" t="inlineStr">
        <is>
          <t>QIS</t>
        </is>
      </c>
      <c r="B2998" t="inlineStr">
        <is>
          <t>EURPLN,Call,4.2955041835845185,30/10/2025,01/10/2025</t>
        </is>
      </c>
      <c r="C2998" t="inlineStr">
        <is>
          <t>EURPLN,Call,4.2955041835845185,30/10/2025,01/10/2025</t>
        </is>
      </c>
      <c r="G2998" s="1" t="n">
        <v>-2500.067175032894</v>
      </c>
      <c r="H2998" s="1" t="n">
        <v>0.0005437081562167</v>
      </c>
      <c r="K2998" s="4" t="n">
        <v>82623754.09</v>
      </c>
      <c r="L2998" s="5" t="n">
        <v>4375001</v>
      </c>
      <c r="M2998" s="6" t="n">
        <v>18.885425</v>
      </c>
      <c r="AB2998" s="8" t="inlineStr">
        <is>
          <t>QISSwaps</t>
        </is>
      </c>
      <c r="AG2998" t="n">
        <v>-0.000465</v>
      </c>
    </row>
    <row r="2999">
      <c r="A2999" t="inlineStr">
        <is>
          <t>QIS</t>
        </is>
      </c>
      <c r="B2999" t="inlineStr">
        <is>
          <t>EURPLN,Call,4.295698108247708,14/11/2025,16/10/2025</t>
        </is>
      </c>
      <c r="C2999" t="inlineStr">
        <is>
          <t>EURPLN,Call,4.295698108247708,14/11/2025,16/10/2025</t>
        </is>
      </c>
      <c r="G2999" s="1" t="n">
        <v>-2115.326824527298</v>
      </c>
      <c r="H2999" s="1" t="n">
        <v>0.0015130245693042</v>
      </c>
      <c r="K2999" s="4" t="n">
        <v>82623754.09</v>
      </c>
      <c r="L2999" s="5" t="n">
        <v>4375001</v>
      </c>
      <c r="M2999" s="6" t="n">
        <v>18.885425</v>
      </c>
      <c r="AB2999" s="8" t="inlineStr">
        <is>
          <t>QISSwaps</t>
        </is>
      </c>
      <c r="AG2999" t="n">
        <v>-0.000465</v>
      </c>
    </row>
    <row r="3000">
      <c r="A3000" t="inlineStr">
        <is>
          <t>QIS</t>
        </is>
      </c>
      <c r="B3000" t="inlineStr">
        <is>
          <t>EURPLN,Call,4.2961055512755575,03/11/2025,03/10/2025</t>
        </is>
      </c>
      <c r="C3000" t="inlineStr">
        <is>
          <t>EURPLN,Call,4.2961055512755575,03/11/2025,03/10/2025</t>
        </is>
      </c>
      <c r="G3000" s="1" t="n">
        <v>-2395.534111897718</v>
      </c>
      <c r="H3000" s="1" t="n">
        <v>0.0006958538441015</v>
      </c>
      <c r="K3000" s="4" t="n">
        <v>82623754.09</v>
      </c>
      <c r="L3000" s="5" t="n">
        <v>4375001</v>
      </c>
      <c r="M3000" s="6" t="n">
        <v>18.885425</v>
      </c>
      <c r="AB3000" s="8" t="inlineStr">
        <is>
          <t>QISSwaps</t>
        </is>
      </c>
      <c r="AG3000" t="n">
        <v>-0.000465</v>
      </c>
    </row>
    <row r="3001">
      <c r="A3001" t="inlineStr">
        <is>
          <t>QIS</t>
        </is>
      </c>
      <c r="B3001" t="inlineStr">
        <is>
          <t>EURPLN,Call,4.296517214235746,31/10/2025,02/10/2025</t>
        </is>
      </c>
      <c r="C3001" t="inlineStr">
        <is>
          <t>EURPLN,Call,4.296517214235746,31/10/2025,02/10/2025</t>
        </is>
      </c>
      <c r="G3001" s="1" t="n">
        <v>-2442.793875094614</v>
      </c>
      <c r="H3001" s="1" t="n">
        <v>0.0006218790054932</v>
      </c>
      <c r="K3001" s="4" t="n">
        <v>82623754.09</v>
      </c>
      <c r="L3001" s="5" t="n">
        <v>4375001</v>
      </c>
      <c r="M3001" s="6" t="n">
        <v>18.885425</v>
      </c>
      <c r="AB3001" s="8" t="inlineStr">
        <is>
          <t>QISSwaps</t>
        </is>
      </c>
      <c r="AG3001" t="n">
        <v>-0.000465</v>
      </c>
    </row>
    <row r="3002">
      <c r="A3002" t="inlineStr">
        <is>
          <t>QIS</t>
        </is>
      </c>
      <c r="B3002" t="inlineStr">
        <is>
          <t>EURPLN,Call,4.296913548721497,04/11/2025,06/10/2025</t>
        </is>
      </c>
      <c r="C3002" t="inlineStr">
        <is>
          <t>EURPLN,Call,4.296913548721497,04/11/2025,06/10/2025</t>
        </is>
      </c>
      <c r="G3002" s="1" t="n">
        <v>-2320.295957527291</v>
      </c>
      <c r="H3002" s="1" t="n">
        <v>0.0007468118175917</v>
      </c>
      <c r="K3002" s="4" t="n">
        <v>82623754.09</v>
      </c>
      <c r="L3002" s="5" t="n">
        <v>4375001</v>
      </c>
      <c r="M3002" s="6" t="n">
        <v>18.885425</v>
      </c>
      <c r="AB3002" s="8" t="inlineStr">
        <is>
          <t>QISSwaps</t>
        </is>
      </c>
      <c r="AG3002" t="n">
        <v>-0.000465</v>
      </c>
    </row>
    <row r="3003">
      <c r="A3003" t="inlineStr">
        <is>
          <t>QIS</t>
        </is>
      </c>
      <c r="B3003" t="inlineStr">
        <is>
          <t>EURPLN,Call,4.298058708588286,10/11/2025,10/10/2025</t>
        </is>
      </c>
      <c r="C3003" t="inlineStr">
        <is>
          <t>EURPLN,Call,4.298058708588286,10/11/2025,10/10/2025</t>
        </is>
      </c>
      <c r="G3003" s="1" t="n">
        <v>-2178.784838453048</v>
      </c>
      <c r="H3003" s="1" t="n">
        <v>0.0010528781122659</v>
      </c>
      <c r="K3003" s="4" t="n">
        <v>82623754.09</v>
      </c>
      <c r="L3003" s="5" t="n">
        <v>4375001</v>
      </c>
      <c r="M3003" s="6" t="n">
        <v>18.885425</v>
      </c>
      <c r="AB3003" s="8" t="inlineStr">
        <is>
          <t>QISSwaps</t>
        </is>
      </c>
      <c r="AG3003" t="n">
        <v>-0.000465</v>
      </c>
    </row>
    <row r="3004">
      <c r="A3004" t="inlineStr">
        <is>
          <t>QIS</t>
        </is>
      </c>
      <c r="B3004" t="inlineStr">
        <is>
          <t>EURPLN,Call,4.298531620711744,12/11/2025,14/10/2025</t>
        </is>
      </c>
      <c r="C3004" t="inlineStr">
        <is>
          <t>EURPLN,Call,4.298531620711744,12/11/2025,14/10/2025</t>
        </is>
      </c>
      <c r="G3004" s="1" t="n">
        <v>-2272.796453287256</v>
      </c>
      <c r="H3004" s="1" t="n">
        <v>0.0012090027340322</v>
      </c>
      <c r="K3004" s="4" t="n">
        <v>82623754.09</v>
      </c>
      <c r="L3004" s="5" t="n">
        <v>4375001</v>
      </c>
      <c r="M3004" s="6" t="n">
        <v>18.885425</v>
      </c>
      <c r="AB3004" s="8" t="inlineStr">
        <is>
          <t>QISSwaps</t>
        </is>
      </c>
      <c r="AG3004" t="n">
        <v>-0.000465</v>
      </c>
    </row>
    <row r="3005">
      <c r="A3005" t="inlineStr">
        <is>
          <t>QIS</t>
        </is>
      </c>
      <c r="B3005" t="inlineStr">
        <is>
          <t>EURPLN,Call,4.298953566048656,24/10/2025,25/09/2025</t>
        </is>
      </c>
      <c r="C3005" t="inlineStr">
        <is>
          <t>EURPLN,Call,4.298953566048656,24/10/2025,25/09/2025</t>
        </is>
      </c>
      <c r="G3005" s="1" t="n">
        <v>-2609.555900671829</v>
      </c>
      <c r="H3005" s="1" t="n">
        <v>0.0001564921489533</v>
      </c>
      <c r="K3005" s="4" t="n">
        <v>82623754.09</v>
      </c>
      <c r="L3005" s="5" t="n">
        <v>4375001</v>
      </c>
      <c r="M3005" s="6" t="n">
        <v>18.885425</v>
      </c>
      <c r="AB3005" s="8" t="inlineStr">
        <is>
          <t>QISSwaps</t>
        </is>
      </c>
      <c r="AG3005" t="n">
        <v>-0.000465</v>
      </c>
    </row>
    <row r="3006">
      <c r="A3006" t="inlineStr">
        <is>
          <t>QIS</t>
        </is>
      </c>
      <c r="B3006" t="inlineStr">
        <is>
          <t>EURPLN,Call,4.29901302386522,21/10/2025,22/09/2025</t>
        </is>
      </c>
      <c r="C3006" t="inlineStr">
        <is>
          <t>EURPLN,Call,4.29901302386522,21/10/2025,22/09/2025</t>
        </is>
      </c>
      <c r="G3006" s="1" t="n">
        <v>-2474.535353851238</v>
      </c>
      <c r="H3006" s="1" t="n">
        <v>2.972152147186669e-05</v>
      </c>
      <c r="K3006" s="4" t="n">
        <v>82623754.09</v>
      </c>
      <c r="L3006" s="5" t="n">
        <v>4375001</v>
      </c>
      <c r="M3006" s="6" t="n">
        <v>18.885425</v>
      </c>
      <c r="AB3006" s="8" t="inlineStr">
        <is>
          <t>QISSwaps</t>
        </is>
      </c>
      <c r="AG3006" t="n">
        <v>-0.000465</v>
      </c>
    </row>
    <row r="3007">
      <c r="A3007" t="inlineStr">
        <is>
          <t>QIS</t>
        </is>
      </c>
      <c r="B3007" t="inlineStr">
        <is>
          <t>EURPLN,Call,4.299141430062646,23/10/2025,24/09/2025</t>
        </is>
      </c>
      <c r="C3007" t="inlineStr">
        <is>
          <t>EURPLN,Call,4.299141430062646,23/10/2025,24/09/2025</t>
        </is>
      </c>
      <c r="G3007" s="1" t="n">
        <v>-2538.171890864508</v>
      </c>
      <c r="H3007" s="1" t="n">
        <v>0.0001035210426545</v>
      </c>
      <c r="K3007" s="4" t="n">
        <v>82623754.09</v>
      </c>
      <c r="L3007" s="5" t="n">
        <v>4375001</v>
      </c>
      <c r="M3007" s="6" t="n">
        <v>18.885425</v>
      </c>
      <c r="AB3007" s="8" t="inlineStr">
        <is>
          <t>QISSwaps</t>
        </is>
      </c>
      <c r="AG3007" t="n">
        <v>-0.000465</v>
      </c>
    </row>
    <row r="3008">
      <c r="A3008" t="inlineStr">
        <is>
          <t>QIS</t>
        </is>
      </c>
      <c r="B3008" t="inlineStr">
        <is>
          <t>EURPLN,Call,4.299174066448668,06/11/2025,08/10/2025</t>
        </is>
      </c>
      <c r="C3008" t="inlineStr">
        <is>
          <t>EURPLN,Call,4.299174066448668,06/11/2025,08/10/2025</t>
        </is>
      </c>
      <c r="G3008" s="1" t="n">
        <v>-2224.25229119056</v>
      </c>
      <c r="H3008" s="1" t="n">
        <v>0.0008554087316889</v>
      </c>
      <c r="K3008" s="4" t="n">
        <v>82623754.09</v>
      </c>
      <c r="L3008" s="5" t="n">
        <v>4375001</v>
      </c>
      <c r="M3008" s="6" t="n">
        <v>18.885425</v>
      </c>
      <c r="AB3008" s="8" t="inlineStr">
        <is>
          <t>QISSwaps</t>
        </is>
      </c>
      <c r="AG3008" t="n">
        <v>-0.000465</v>
      </c>
    </row>
    <row r="3009">
      <c r="A3009" t="inlineStr">
        <is>
          <t>QIS</t>
        </is>
      </c>
      <c r="B3009" t="inlineStr">
        <is>
          <t>EURPLN,Call,4.299231795319262,13/11/2025,15/10/2025</t>
        </is>
      </c>
      <c r="C3009" t="inlineStr">
        <is>
          <t>EURPLN,Call,4.299231795319262,13/11/2025,15/10/2025</t>
        </is>
      </c>
      <c r="G3009" s="1" t="n">
        <v>-2086.653254715927</v>
      </c>
      <c r="H3009" s="1" t="n">
        <v>0.0013079730787007</v>
      </c>
      <c r="K3009" s="4" t="n">
        <v>82623754.09</v>
      </c>
      <c r="L3009" s="5" t="n">
        <v>4375001</v>
      </c>
      <c r="M3009" s="6" t="n">
        <v>18.885425</v>
      </c>
      <c r="AB3009" s="8" t="inlineStr">
        <is>
          <t>QISSwaps</t>
        </is>
      </c>
      <c r="AG3009" t="n">
        <v>-0.000465</v>
      </c>
    </row>
    <row r="3010">
      <c r="A3010" t="inlineStr">
        <is>
          <t>QIS</t>
        </is>
      </c>
      <c r="B3010" t="inlineStr">
        <is>
          <t>EURPLN,Call,4.299511473349288,17/10/2025,18/09/2025</t>
        </is>
      </c>
      <c r="C3010" t="inlineStr">
        <is>
          <t>EURPLN,Call,4.299511473349288,17/10/2025,18/09/2025</t>
        </is>
      </c>
      <c r="G3010" s="1" t="n">
        <v>-2560.602346831419</v>
      </c>
      <c r="K3010" s="4" t="n">
        <v>82623754.09</v>
      </c>
      <c r="L3010" s="5" t="n">
        <v>4375001</v>
      </c>
      <c r="M3010" s="6" t="n">
        <v>18.885425</v>
      </c>
      <c r="AB3010" s="8" t="inlineStr">
        <is>
          <t>QISSwaps</t>
        </is>
      </c>
      <c r="AG3010" t="n">
        <v>-0.000465</v>
      </c>
    </row>
    <row r="3011">
      <c r="A3011" t="inlineStr">
        <is>
          <t>QIS</t>
        </is>
      </c>
      <c r="B3011" t="inlineStr">
        <is>
          <t>EURPLN,Call,4.299517419996142,07/11/2025,09/10/2025</t>
        </is>
      </c>
      <c r="C3011" t="inlineStr">
        <is>
          <t>EURPLN,Call,4.299517419996142,07/11/2025,09/10/2025</t>
        </is>
      </c>
      <c r="G3011" s="1" t="n">
        <v>-2159.716494191123</v>
      </c>
      <c r="H3011" s="1" t="n">
        <v>0.0009279927230643</v>
      </c>
      <c r="K3011" s="4" t="n">
        <v>82623754.09</v>
      </c>
      <c r="L3011" s="5" t="n">
        <v>4375001</v>
      </c>
      <c r="M3011" s="6" t="n">
        <v>18.885425</v>
      </c>
      <c r="AB3011" s="8" t="inlineStr">
        <is>
          <t>QISSwaps</t>
        </is>
      </c>
      <c r="AG3011" t="n">
        <v>-0.000465</v>
      </c>
    </row>
    <row r="3012">
      <c r="A3012" t="inlineStr">
        <is>
          <t>QIS</t>
        </is>
      </c>
      <c r="B3012" t="inlineStr">
        <is>
          <t>EURPLN,Call,4.2997157336967735,05/11/2025,07/10/2025</t>
        </is>
      </c>
      <c r="C3012" t="inlineStr">
        <is>
          <t>EURPLN,Call,4.2997157336967735,05/11/2025,07/10/2025</t>
        </is>
      </c>
      <c r="G3012" s="1" t="n">
        <v>-2234.470881105613</v>
      </c>
      <c r="H3012" s="1" t="n">
        <v>0.0007558136013773</v>
      </c>
      <c r="K3012" s="4" t="n">
        <v>82623754.09</v>
      </c>
      <c r="L3012" s="5" t="n">
        <v>4375001</v>
      </c>
      <c r="M3012" s="6" t="n">
        <v>18.885425</v>
      </c>
      <c r="AB3012" s="8" t="inlineStr">
        <is>
          <t>QISSwaps</t>
        </is>
      </c>
      <c r="AG3012" t="n">
        <v>-0.000465</v>
      </c>
    </row>
    <row r="3013">
      <c r="A3013" t="inlineStr">
        <is>
          <t>QIS</t>
        </is>
      </c>
      <c r="B3013" t="inlineStr">
        <is>
          <t>EURPLN,Call,4.299835765912906,29/10/2025,30/09/2025</t>
        </is>
      </c>
      <c r="C3013" t="inlineStr">
        <is>
          <t>EURPLN,Call,4.299835765912906,29/10/2025,30/09/2025</t>
        </is>
      </c>
      <c r="G3013" s="1" t="n">
        <v>-2505.06941585091</v>
      </c>
      <c r="H3013" s="1" t="n">
        <v>0.0003675442411391</v>
      </c>
      <c r="K3013" s="4" t="n">
        <v>82623754.09</v>
      </c>
      <c r="L3013" s="5" t="n">
        <v>4375001</v>
      </c>
      <c r="M3013" s="6" t="n">
        <v>18.885425</v>
      </c>
      <c r="AB3013" s="8" t="inlineStr">
        <is>
          <t>QISSwaps</t>
        </is>
      </c>
      <c r="AG3013" t="n">
        <v>-0.000465</v>
      </c>
    </row>
    <row r="3014">
      <c r="A3014" t="inlineStr">
        <is>
          <t>QIS</t>
        </is>
      </c>
      <c r="B3014" t="inlineStr">
        <is>
          <t>EURPLN,Call,4.300090801317109,27/10/2025,26/09/2025</t>
        </is>
      </c>
      <c r="C3014" t="inlineStr">
        <is>
          <t>EURPLN,Call,4.300090801317109,27/10/2025,26/09/2025</t>
        </is>
      </c>
      <c r="G3014" s="1" t="n">
        <v>-2612.107069468801</v>
      </c>
      <c r="H3014" s="1" t="n">
        <v>0.00020854014533</v>
      </c>
      <c r="K3014" s="4" t="n">
        <v>82623754.09</v>
      </c>
      <c r="L3014" s="5" t="n">
        <v>4375001</v>
      </c>
      <c r="M3014" s="6" t="n">
        <v>18.885425</v>
      </c>
      <c r="AB3014" s="8" t="inlineStr">
        <is>
          <t>QISSwaps</t>
        </is>
      </c>
      <c r="AG3014" t="n">
        <v>-0.000465</v>
      </c>
    </row>
    <row r="3015">
      <c r="A3015" t="inlineStr">
        <is>
          <t>QIS</t>
        </is>
      </c>
      <c r="B3015" t="inlineStr">
        <is>
          <t>EURPLN,Call,4.301334056617646,20/10/2025,19/09/2025</t>
        </is>
      </c>
      <c r="C3015" t="inlineStr">
        <is>
          <t>EURPLN,Call,4.301334056617646,20/10/2025,19/09/2025</t>
        </is>
      </c>
      <c r="G3015" s="1" t="n">
        <v>-2515.859068758824</v>
      </c>
      <c r="H3015" s="1" t="n">
        <v>7.931094278641749e-06</v>
      </c>
      <c r="K3015" s="4" t="n">
        <v>82623754.09</v>
      </c>
      <c r="L3015" s="5" t="n">
        <v>4375001</v>
      </c>
      <c r="M3015" s="6" t="n">
        <v>18.885425</v>
      </c>
      <c r="AB3015" s="8" t="inlineStr">
        <is>
          <t>QISSwaps</t>
        </is>
      </c>
      <c r="AG3015" t="n">
        <v>-0.000465</v>
      </c>
    </row>
    <row r="3016">
      <c r="A3016" t="inlineStr">
        <is>
          <t>QIS</t>
        </is>
      </c>
      <c r="B3016" t="inlineStr">
        <is>
          <t>EURPLN,Call,4.301500988079823,28/10/2025,29/09/2025</t>
        </is>
      </c>
      <c r="C3016" t="inlineStr">
        <is>
          <t>EURPLN,Call,4.301500988079823,28/10/2025,29/09/2025</t>
        </is>
      </c>
      <c r="G3016" s="1" t="n">
        <v>-2518.348604310637</v>
      </c>
      <c r="H3016" s="1" t="n">
        <v>0.0002631387687827</v>
      </c>
      <c r="K3016" s="4" t="n">
        <v>82623754.09</v>
      </c>
      <c r="L3016" s="5" t="n">
        <v>4375001</v>
      </c>
      <c r="M3016" s="6" t="n">
        <v>18.885425</v>
      </c>
      <c r="AB3016" s="8" t="inlineStr">
        <is>
          <t>QISSwaps</t>
        </is>
      </c>
      <c r="AG3016" t="n">
        <v>-0.000465</v>
      </c>
    </row>
    <row r="3017">
      <c r="A3017" t="inlineStr">
        <is>
          <t>QIS</t>
        </is>
      </c>
      <c r="B3017" t="inlineStr">
        <is>
          <t>EURPLN,Call,4.301818077374813,22/10/2025,23/09/2025</t>
        </is>
      </c>
      <c r="C3017" t="inlineStr">
        <is>
          <t>EURPLN,Call,4.301818077374813,22/10/2025,23/09/2025</t>
        </is>
      </c>
      <c r="G3017" s="1" t="n">
        <v>-2469.059762779471</v>
      </c>
      <c r="H3017" s="1" t="n">
        <v>4.485678908366921e-05</v>
      </c>
      <c r="K3017" s="4" t="n">
        <v>82623754.09</v>
      </c>
      <c r="L3017" s="5" t="n">
        <v>4375001</v>
      </c>
      <c r="M3017" s="6" t="n">
        <v>18.885425</v>
      </c>
      <c r="AB3017" s="8" t="inlineStr">
        <is>
          <t>QISSwaps</t>
        </is>
      </c>
      <c r="AG3017" t="n">
        <v>-0.000465</v>
      </c>
    </row>
    <row r="3018">
      <c r="A3018" t="inlineStr">
        <is>
          <t>QIS</t>
        </is>
      </c>
      <c r="B3018" t="inlineStr">
        <is>
          <t>EURPLN,Call,4.302414578609982,30/10/2025,01/10/2025</t>
        </is>
      </c>
      <c r="C3018" t="inlineStr">
        <is>
          <t>EURPLN,Call,4.302414578609982,30/10/2025,01/10/2025</t>
        </is>
      </c>
      <c r="G3018" s="1" t="n">
        <v>-2492.0425753466</v>
      </c>
      <c r="H3018" s="1" t="n">
        <v>0.0004283326290715</v>
      </c>
      <c r="K3018" s="4" t="n">
        <v>82623754.09</v>
      </c>
      <c r="L3018" s="5" t="n">
        <v>4375001</v>
      </c>
      <c r="M3018" s="6" t="n">
        <v>18.885425</v>
      </c>
      <c r="AB3018" s="8" t="inlineStr">
        <is>
          <t>QISSwaps</t>
        </is>
      </c>
      <c r="AG3018" t="n">
        <v>-0.000465</v>
      </c>
    </row>
    <row r="3019">
      <c r="A3019" t="inlineStr">
        <is>
          <t>QIS</t>
        </is>
      </c>
      <c r="B3019" t="inlineStr">
        <is>
          <t>EURPLN,Call,4.302706865124779,03/11/2025,03/10/2025</t>
        </is>
      </c>
      <c r="C3019" t="inlineStr">
        <is>
          <t>EURPLN,Call,4.302706865124779,03/11/2025,03/10/2025</t>
        </is>
      </c>
      <c r="G3019" s="1" t="n">
        <v>-2388.189181299032</v>
      </c>
      <c r="H3019" s="1" t="n">
        <v>0.0005746616221943</v>
      </c>
      <c r="K3019" s="4" t="n">
        <v>82623754.09</v>
      </c>
      <c r="L3019" s="5" t="n">
        <v>4375001</v>
      </c>
      <c r="M3019" s="6" t="n">
        <v>18.885425</v>
      </c>
      <c r="AB3019" s="8" t="inlineStr">
        <is>
          <t>QISSwaps</t>
        </is>
      </c>
      <c r="AG3019" t="n">
        <v>-0.000465</v>
      </c>
    </row>
    <row r="3020">
      <c r="A3020" t="inlineStr">
        <is>
          <t>QIS</t>
        </is>
      </c>
      <c r="B3020" t="inlineStr">
        <is>
          <t>EURPLN,Call,4.303277135819709,31/10/2025,02/10/2025</t>
        </is>
      </c>
      <c r="C3020" t="inlineStr">
        <is>
          <t>EURPLN,Call,4.303277135819709,31/10/2025,02/10/2025</t>
        </is>
      </c>
      <c r="G3020" s="1" t="n">
        <v>-2435.125242796378</v>
      </c>
      <c r="H3020" s="1" t="n">
        <v>0.0005069504060484</v>
      </c>
      <c r="K3020" s="4" t="n">
        <v>82623754.09</v>
      </c>
      <c r="L3020" s="5" t="n">
        <v>4375001</v>
      </c>
      <c r="M3020" s="6" t="n">
        <v>18.885425</v>
      </c>
      <c r="AB3020" s="8" t="inlineStr">
        <is>
          <t>QISSwaps</t>
        </is>
      </c>
      <c r="AG3020" t="n">
        <v>-0.000465</v>
      </c>
    </row>
    <row r="3021">
      <c r="A3021" t="inlineStr">
        <is>
          <t>QIS</t>
        </is>
      </c>
      <c r="B3021" t="inlineStr">
        <is>
          <t>EURPLN,Call,4.303331597349244,04/11/2025,06/10/2025</t>
        </is>
      </c>
      <c r="C3021" t="inlineStr">
        <is>
          <t>EURPLN,Call,4.303331597349244,04/11/2025,06/10/2025</t>
        </is>
      </c>
      <c r="G3021" s="1" t="n">
        <v>-2313.380075238729</v>
      </c>
      <c r="H3021" s="1" t="n">
        <v>0.0006238889455955</v>
      </c>
      <c r="K3021" s="4" t="n">
        <v>82623754.09</v>
      </c>
      <c r="L3021" s="5" t="n">
        <v>4375001</v>
      </c>
      <c r="M3021" s="6" t="n">
        <v>18.885425</v>
      </c>
      <c r="AB3021" s="8" t="inlineStr">
        <is>
          <t>QISSwaps</t>
        </is>
      </c>
      <c r="AG3021" t="n">
        <v>-0.000465</v>
      </c>
    </row>
    <row r="3022">
      <c r="A3022" t="inlineStr">
        <is>
          <t>QIS</t>
        </is>
      </c>
      <c r="B3022" t="inlineStr">
        <is>
          <t>EURPLN,Call,4.303988628955523,10/11/2025,10/10/2025</t>
        </is>
      </c>
      <c r="C3022" t="inlineStr">
        <is>
          <t>EURPLN,Call,4.303988628955523,10/11/2025,10/10/2025</t>
        </is>
      </c>
      <c r="G3022" s="1" t="n">
        <v>-2172.785231449825</v>
      </c>
      <c r="H3022" s="1" t="n">
        <v>0.0009109996443549</v>
      </c>
      <c r="K3022" s="4" t="n">
        <v>82623754.09</v>
      </c>
      <c r="L3022" s="5" t="n">
        <v>4375001</v>
      </c>
      <c r="M3022" s="6" t="n">
        <v>18.885425</v>
      </c>
      <c r="AB3022" s="8" t="inlineStr">
        <is>
          <t>QISSwaps</t>
        </is>
      </c>
      <c r="AG3022" t="n">
        <v>-0.000465</v>
      </c>
    </row>
    <row r="3023">
      <c r="A3023" t="inlineStr">
        <is>
          <t>QIS</t>
        </is>
      </c>
      <c r="B3023" t="inlineStr">
        <is>
          <t>EURPLN,Call,4.304702380635568,12/11/2025,14/10/2025</t>
        </is>
      </c>
      <c r="C3023" t="inlineStr">
        <is>
          <t>EURPLN,Call,4.304702380635568,12/11/2025,14/10/2025</t>
        </is>
      </c>
      <c r="G3023" s="1" t="n">
        <v>-2266.285048899001</v>
      </c>
      <c r="H3023" s="1" t="n">
        <v>0.0010488054639182</v>
      </c>
      <c r="K3023" s="4" t="n">
        <v>82623754.09</v>
      </c>
      <c r="L3023" s="5" t="n">
        <v>4375001</v>
      </c>
      <c r="M3023" s="6" t="n">
        <v>18.885425</v>
      </c>
      <c r="AB3023" s="8" t="inlineStr">
        <is>
          <t>QISSwaps</t>
        </is>
      </c>
      <c r="AG3023" t="n">
        <v>-0.000465</v>
      </c>
    </row>
    <row r="3024">
      <c r="A3024" t="inlineStr">
        <is>
          <t>QIS</t>
        </is>
      </c>
      <c r="B3024" t="inlineStr">
        <is>
          <t>EURPLN,Call,4.305283644647596,06/11/2025,08/10/2025</t>
        </is>
      </c>
      <c r="C3024" t="inlineStr">
        <is>
          <t>EURPLN,Call,4.305283644647596,06/11/2025,08/10/2025</t>
        </is>
      </c>
      <c r="G3024" s="1" t="n">
        <v>-2217.943949042141</v>
      </c>
      <c r="H3024" s="1" t="n">
        <v>0.0007299756310163</v>
      </c>
      <c r="K3024" s="4" t="n">
        <v>82623754.09</v>
      </c>
      <c r="L3024" s="5" t="n">
        <v>4375001</v>
      </c>
      <c r="M3024" s="6" t="n">
        <v>18.885425</v>
      </c>
      <c r="AB3024" s="8" t="inlineStr">
        <is>
          <t>QISSwaps</t>
        </is>
      </c>
      <c r="AG3024" t="n">
        <v>-0.000465</v>
      </c>
    </row>
    <row r="3025">
      <c r="A3025" t="inlineStr">
        <is>
          <t>QIS</t>
        </is>
      </c>
      <c r="B3025" t="inlineStr">
        <is>
          <t>EURPLN,Call,4.305426625511783,07/11/2025,09/10/2025</t>
        </is>
      </c>
      <c r="C3025" t="inlineStr">
        <is>
          <t>EURPLN,Call,4.305426625511783,07/11/2025,09/10/2025</t>
        </is>
      </c>
      <c r="G3025" s="1" t="n">
        <v>-2153.792133307868</v>
      </c>
      <c r="H3025" s="1" t="n">
        <v>0.0008007219763528</v>
      </c>
      <c r="K3025" s="4" t="n">
        <v>82623754.09</v>
      </c>
      <c r="L3025" s="5" t="n">
        <v>4375001</v>
      </c>
      <c r="M3025" s="6" t="n">
        <v>18.885425</v>
      </c>
      <c r="AB3025" s="8" t="inlineStr">
        <is>
          <t>QISSwaps</t>
        </is>
      </c>
      <c r="AG3025" t="n">
        <v>-0.000465</v>
      </c>
    </row>
    <row r="3026">
      <c r="A3026" t="inlineStr">
        <is>
          <t>QIS</t>
        </is>
      </c>
      <c r="B3026" t="inlineStr">
        <is>
          <t>EURPLN,Call,4.305880200420511,21/10/2025,22/09/2025</t>
        </is>
      </c>
      <c r="C3026" t="inlineStr">
        <is>
          <t>EURPLN,Call,4.305880200420511,21/10/2025,22/09/2025</t>
        </is>
      </c>
      <c r="G3026" s="1" t="n">
        <v>-2466.648687344715</v>
      </c>
      <c r="H3026" s="1" t="n">
        <v>1.310900540462468e-05</v>
      </c>
      <c r="K3026" s="4" t="n">
        <v>82623754.09</v>
      </c>
      <c r="L3026" s="5" t="n">
        <v>4375001</v>
      </c>
      <c r="M3026" s="6" t="n">
        <v>18.885425</v>
      </c>
      <c r="AB3026" s="8" t="inlineStr">
        <is>
          <t>QISSwaps</t>
        </is>
      </c>
      <c r="AG3026" t="n">
        <v>-0.000465</v>
      </c>
    </row>
    <row r="3027">
      <c r="A3027" t="inlineStr">
        <is>
          <t>QIS</t>
        </is>
      </c>
      <c r="B3027" t="inlineStr">
        <is>
          <t>EURPLN,Call,4.3058837724199215,05/11/2025,07/10/2025</t>
        </is>
      </c>
      <c r="C3027" t="inlineStr">
        <is>
          <t>EURPLN,Call,4.3058837724199215,05/11/2025,07/10/2025</t>
        </is>
      </c>
      <c r="G3027" s="1" t="n">
        <v>-2228.07385215752</v>
      </c>
      <c r="H3027" s="1" t="n">
        <v>0.0006398586727344</v>
      </c>
      <c r="K3027" s="4" t="n">
        <v>82623754.09</v>
      </c>
      <c r="L3027" s="5" t="n">
        <v>4375001</v>
      </c>
      <c r="M3027" s="6" t="n">
        <v>18.885425</v>
      </c>
      <c r="AB3027" s="8" t="inlineStr">
        <is>
          <t>QISSwaps</t>
        </is>
      </c>
      <c r="AG3027" t="n">
        <v>-0.000465</v>
      </c>
    </row>
    <row r="3028">
      <c r="A3028" t="inlineStr">
        <is>
          <t>QIS</t>
        </is>
      </c>
      <c r="B3028" t="inlineStr">
        <is>
          <t>EURPLN,Call,4.3061788249636885,24/10/2025,25/09/2025</t>
        </is>
      </c>
      <c r="C3028" t="inlineStr">
        <is>
          <t>EURPLN,Call,4.3061788249636885,24/10/2025,25/09/2025</t>
        </is>
      </c>
      <c r="G3028" s="1" t="n">
        <v>-2600.80619481499</v>
      </c>
      <c r="H3028" s="1" t="n">
        <v>8.837274394202113e-05</v>
      </c>
      <c r="K3028" s="4" t="n">
        <v>82623754.09</v>
      </c>
      <c r="L3028" s="5" t="n">
        <v>4375001</v>
      </c>
      <c r="M3028" s="6" t="n">
        <v>18.885425</v>
      </c>
      <c r="AB3028" s="8" t="inlineStr">
        <is>
          <t>QISSwaps</t>
        </is>
      </c>
      <c r="AG3028" t="n">
        <v>-0.000465</v>
      </c>
    </row>
    <row r="3029">
      <c r="A3029" t="inlineStr">
        <is>
          <t>QIS</t>
        </is>
      </c>
      <c r="B3029" t="inlineStr">
        <is>
          <t>EURPLN,Call,4.306214523009983,23/10/2025,24/09/2025</t>
        </is>
      </c>
      <c r="C3029" t="inlineStr">
        <is>
          <t>EURPLN,Call,4.306214523009983,23/10/2025,24/09/2025</t>
        </is>
      </c>
      <c r="G3029" s="1" t="n">
        <v>-2529.840684118576</v>
      </c>
      <c r="H3029" s="1" t="n">
        <v>5.531585632860253e-05</v>
      </c>
      <c r="K3029" s="4" t="n">
        <v>82623754.09</v>
      </c>
      <c r="L3029" s="5" t="n">
        <v>4375001</v>
      </c>
      <c r="M3029" s="6" t="n">
        <v>18.885425</v>
      </c>
      <c r="AB3029" s="8" t="inlineStr">
        <is>
          <t>QISSwaps</t>
        </is>
      </c>
      <c r="AG3029" t="n">
        <v>-0.000465</v>
      </c>
    </row>
    <row r="3030">
      <c r="A3030" t="inlineStr">
        <is>
          <t>QIS</t>
        </is>
      </c>
      <c r="B3030" t="inlineStr">
        <is>
          <t>EURPLN,Call,4.306702112774104,17/10/2025,18/09/2025</t>
        </is>
      </c>
      <c r="C3030" t="inlineStr">
        <is>
          <t>EURPLN,Call,4.306702112774104,17/10/2025,18/09/2025</t>
        </is>
      </c>
      <c r="G3030" s="1" t="n">
        <v>-2552.058920006344</v>
      </c>
      <c r="K3030" s="4" t="n">
        <v>82623754.09</v>
      </c>
      <c r="L3030" s="5" t="n">
        <v>4375001</v>
      </c>
      <c r="M3030" s="6" t="n">
        <v>18.885425</v>
      </c>
      <c r="AB3030" s="8" t="inlineStr">
        <is>
          <t>QISSwaps</t>
        </is>
      </c>
      <c r="AG3030" t="n">
        <v>-0.000465</v>
      </c>
    </row>
    <row r="3031">
      <c r="A3031" t="inlineStr">
        <is>
          <t>QIS</t>
        </is>
      </c>
      <c r="B3031" t="inlineStr">
        <is>
          <t>EURPLN,Call,4.3067487795215325,29/10/2025,30/09/2025</t>
        </is>
      </c>
      <c r="C3031" t="inlineStr">
        <is>
          <t>EURPLN,Call,4.3067487795215325,29/10/2025,30/09/2025</t>
        </is>
      </c>
      <c r="G3031" s="1" t="n">
        <v>-2497.03380424677</v>
      </c>
      <c r="H3031" s="1" t="n">
        <v>0.0002740443065001</v>
      </c>
      <c r="K3031" s="4" t="n">
        <v>82623754.09</v>
      </c>
      <c r="L3031" s="5" t="n">
        <v>4375001</v>
      </c>
      <c r="M3031" s="6" t="n">
        <v>18.885425</v>
      </c>
      <c r="AB3031" s="8" t="inlineStr">
        <is>
          <t>QISSwaps</t>
        </is>
      </c>
      <c r="AG3031" t="n">
        <v>-0.000465</v>
      </c>
    </row>
    <row r="3032">
      <c r="A3032" t="inlineStr">
        <is>
          <t>QIS</t>
        </is>
      </c>
      <c r="B3032" t="inlineStr">
        <is>
          <t>EURPLN,Call,4.307282219790714,27/10/2025,26/09/2025</t>
        </is>
      </c>
      <c r="C3032" t="inlineStr">
        <is>
          <t>EURPLN,Call,4.307282219790714,27/10/2025,26/09/2025</t>
        </is>
      </c>
      <c r="G3032" s="1" t="n">
        <v>-2603.392027079378</v>
      </c>
      <c r="H3032" s="1" t="n">
        <v>0.0001326421009975</v>
      </c>
      <c r="K3032" s="4" t="n">
        <v>82623754.09</v>
      </c>
      <c r="L3032" s="5" t="n">
        <v>4375001</v>
      </c>
      <c r="M3032" s="6" t="n">
        <v>18.885425</v>
      </c>
      <c r="AB3032" s="8" t="inlineStr">
        <is>
          <t>QISSwaps</t>
        </is>
      </c>
      <c r="AG3032" t="n">
        <v>-0.000465</v>
      </c>
    </row>
    <row r="3033">
      <c r="A3033" t="inlineStr">
        <is>
          <t>QIS</t>
        </is>
      </c>
      <c r="B3033" t="inlineStr">
        <is>
          <t>EURPLN,Call,4.308342935783675,20/10/2025,19/09/2025</t>
        </is>
      </c>
      <c r="C3033" t="inlineStr">
        <is>
          <t>EURPLN,Call,4.308342935783675,20/10/2025,19/09/2025</t>
        </is>
      </c>
      <c r="G3033" s="1" t="n">
        <v>-2507.680049879059</v>
      </c>
      <c r="H3033" s="1" t="n">
        <v>2.774470386230751e-06</v>
      </c>
      <c r="K3033" s="4" t="n">
        <v>82623754.09</v>
      </c>
      <c r="L3033" s="5" t="n">
        <v>4375001</v>
      </c>
      <c r="M3033" s="6" t="n">
        <v>18.885425</v>
      </c>
      <c r="AB3033" s="8" t="inlineStr">
        <is>
          <t>QISSwaps</t>
        </is>
      </c>
      <c r="AG3033" t="n">
        <v>-0.000465</v>
      </c>
    </row>
    <row r="3034">
      <c r="A3034" t="inlineStr">
        <is>
          <t>QIS</t>
        </is>
      </c>
      <c r="B3034" t="inlineStr">
        <is>
          <t>EURPLN,Call,4.308443296904637,28/10/2025,29/09/2025</t>
        </is>
      </c>
      <c r="C3034" t="inlineStr">
        <is>
          <t>EURPLN,Call,4.308443296904637,28/10/2025,29/09/2025</t>
        </is>
      </c>
      <c r="G3034" s="1" t="n">
        <v>-2510.239379237251</v>
      </c>
      <c r="H3034" s="1" t="n">
        <v>0.0001842183584764</v>
      </c>
      <c r="K3034" s="4" t="n">
        <v>82623754.09</v>
      </c>
      <c r="L3034" s="5" t="n">
        <v>4375001</v>
      </c>
      <c r="M3034" s="6" t="n">
        <v>18.885425</v>
      </c>
      <c r="AB3034" s="8" t="inlineStr">
        <is>
          <t>QISSwaps</t>
        </is>
      </c>
      <c r="AG3034" t="n">
        <v>-0.000465</v>
      </c>
    </row>
    <row r="3035">
      <c r="A3035" t="inlineStr">
        <is>
          <t>QIS</t>
        </is>
      </c>
      <c r="B3035" t="inlineStr">
        <is>
          <t>EURPLN,Call,4.308701378079109,22/10/2025,23/09/2025</t>
        </is>
      </c>
      <c r="C3035" t="inlineStr">
        <is>
          <t>EURPLN,Call,4.308701378079109,22/10/2025,23/09/2025</t>
        </is>
      </c>
      <c r="G3035" s="1" t="n">
        <v>-2461.177245966582</v>
      </c>
      <c r="H3035" s="1" t="n">
        <v>2.183687565441875e-05</v>
      </c>
      <c r="K3035" s="4" t="n">
        <v>82623754.09</v>
      </c>
      <c r="L3035" s="5" t="n">
        <v>4375001</v>
      </c>
      <c r="M3035" s="6" t="n">
        <v>18.885425</v>
      </c>
      <c r="AB3035" s="8" t="inlineStr">
        <is>
          <t>QISSwaps</t>
        </is>
      </c>
      <c r="AG3035" t="n">
        <v>-0.000465</v>
      </c>
    </row>
    <row r="3036">
      <c r="A3036" t="inlineStr">
        <is>
          <t>QIS</t>
        </is>
      </c>
      <c r="B3036" t="inlineStr">
        <is>
          <t>EURPLN,Call,4.309308178974,03/11/2025,03/10/2025</t>
        </is>
      </c>
      <c r="C3036" t="inlineStr">
        <is>
          <t>EURPLN,Call,4.309308178974,03/11/2025,03/10/2025</t>
        </is>
      </c>
      <c r="G3036" s="1" t="n">
        <v>-2380.877979347652</v>
      </c>
      <c r="H3036" s="1" t="n">
        <v>0.0004735063817574</v>
      </c>
      <c r="K3036" s="4" t="n">
        <v>82623754.09</v>
      </c>
      <c r="L3036" s="5" t="n">
        <v>4375001</v>
      </c>
      <c r="M3036" s="6" t="n">
        <v>18.885425</v>
      </c>
      <c r="AB3036" s="8" t="inlineStr">
        <is>
          <t>QISSwaps</t>
        </is>
      </c>
      <c r="AG3036" t="n">
        <v>-0.000465</v>
      </c>
    </row>
    <row r="3037">
      <c r="A3037" t="inlineStr">
        <is>
          <t>QIS</t>
        </is>
      </c>
      <c r="B3037" t="inlineStr">
        <is>
          <t>EURPLN,Call,4.309324973635445,30/10/2025,01/10/2025</t>
        </is>
      </c>
      <c r="C3037" t="inlineStr">
        <is>
          <t>EURPLN,Call,4.309324973635445,30/10/2025,01/10/2025</t>
        </is>
      </c>
      <c r="G3037" s="1" t="n">
        <v>-2484.056549228158</v>
      </c>
      <c r="H3037" s="1" t="n">
        <v>0.000334120080555</v>
      </c>
      <c r="K3037" s="4" t="n">
        <v>82623754.09</v>
      </c>
      <c r="L3037" s="5" t="n">
        <v>4375001</v>
      </c>
      <c r="M3037" s="6" t="n">
        <v>18.885425</v>
      </c>
      <c r="AB3037" s="8" t="inlineStr">
        <is>
          <t>QISSwaps</t>
        </is>
      </c>
      <c r="AG3037" t="n">
        <v>-0.000465</v>
      </c>
    </row>
    <row r="3038">
      <c r="A3038" t="inlineStr">
        <is>
          <t>QIS</t>
        </is>
      </c>
      <c r="B3038" t="inlineStr">
        <is>
          <t>EURPLN,Call,4.309749645976991,04/11/2025,06/10/2025</t>
        </is>
      </c>
      <c r="C3038" t="inlineStr">
        <is>
          <t>EURPLN,Call,4.309749645976991,04/11/2025,06/10/2025</t>
        </is>
      </c>
      <c r="G3038" s="1" t="n">
        <v>-2306.495067187119</v>
      </c>
      <c r="H3038" s="1" t="n">
        <v>0.0005216323516699</v>
      </c>
      <c r="K3038" s="4" t="n">
        <v>82623754.09</v>
      </c>
      <c r="L3038" s="5" t="n">
        <v>4375001</v>
      </c>
      <c r="M3038" s="6" t="n">
        <v>18.885425</v>
      </c>
      <c r="AB3038" s="8" t="inlineStr">
        <is>
          <t>QISSwaps</t>
        </is>
      </c>
      <c r="AG3038" t="n">
        <v>-0.000465</v>
      </c>
    </row>
    <row r="3039">
      <c r="A3039" t="inlineStr">
        <is>
          <t>QIS</t>
        </is>
      </c>
      <c r="B3039" t="inlineStr">
        <is>
          <t>EURPLN,Call,4.3099185493227585,10/11/2025,10/10/2025</t>
        </is>
      </c>
      <c r="C3039" t="inlineStr">
        <is>
          <t>EURPLN,Call,4.3099185493227585,10/11/2025,10/10/2025</t>
        </is>
      </c>
      <c r="G3039" s="1" t="n">
        <v>-2166.810371581002</v>
      </c>
      <c r="H3039" s="1" t="n">
        <v>0.0007914109723242999</v>
      </c>
      <c r="K3039" s="4" t="n">
        <v>82623754.09</v>
      </c>
      <c r="L3039" s="5" t="n">
        <v>4375001</v>
      </c>
      <c r="M3039" s="6" t="n">
        <v>18.885425</v>
      </c>
      <c r="AB3039" s="8" t="inlineStr">
        <is>
          <t>QISSwaps</t>
        </is>
      </c>
      <c r="AG3039" t="n">
        <v>-0.000465</v>
      </c>
    </row>
    <row r="3040">
      <c r="A3040" t="inlineStr">
        <is>
          <t>QIS</t>
        </is>
      </c>
      <c r="B3040" t="inlineStr">
        <is>
          <t>EURPLN,Call,4.3100370574036715,31/10/2025,02/10/2025</t>
        </is>
      </c>
      <c r="C3040" t="inlineStr">
        <is>
          <t>EURPLN,Call,4.3100370574036715,31/10/2025,02/10/2025</t>
        </is>
      </c>
      <c r="G3040" s="1" t="n">
        <v>-2427.492664960455</v>
      </c>
      <c r="H3040" s="1" t="n">
        <v>0.0004117573166408</v>
      </c>
      <c r="K3040" s="4" t="n">
        <v>82623754.09</v>
      </c>
      <c r="L3040" s="5" t="n">
        <v>4375001</v>
      </c>
      <c r="M3040" s="6" t="n">
        <v>18.885425</v>
      </c>
      <c r="AB3040" s="8" t="inlineStr">
        <is>
          <t>QISSwaps</t>
        </is>
      </c>
      <c r="AG3040" t="n">
        <v>-0.000465</v>
      </c>
    </row>
    <row r="3041">
      <c r="A3041" t="inlineStr">
        <is>
          <t>QIS</t>
        </is>
      </c>
      <c r="B3041" t="inlineStr">
        <is>
          <t>EURPLN,Call,4.3108731405593925,12/11/2025,14/10/2025</t>
        </is>
      </c>
      <c r="C3041" t="inlineStr">
        <is>
          <t>EURPLN,Call,4.3108731405593925,12/11/2025,14/10/2025</t>
        </is>
      </c>
      <c r="G3041" s="1" t="n">
        <v>-2259.801586563677</v>
      </c>
      <c r="H3041" s="1" t="n">
        <v>0.0009133923493844</v>
      </c>
      <c r="K3041" s="4" t="n">
        <v>82623754.09</v>
      </c>
      <c r="L3041" s="5" t="n">
        <v>4375001</v>
      </c>
      <c r="M3041" s="6" t="n">
        <v>18.885425</v>
      </c>
      <c r="AB3041" s="8" t="inlineStr">
        <is>
          <t>QISSwaps</t>
        </is>
      </c>
      <c r="AG3041" t="n">
        <v>-0.000465</v>
      </c>
    </row>
    <row r="3042">
      <c r="A3042" t="inlineStr">
        <is>
          <t>QIS</t>
        </is>
      </c>
      <c r="B3042" t="inlineStr">
        <is>
          <t>EURPLN,Call,4.312747376975801,21/10/2025,22/09/2025</t>
        </is>
      </c>
      <c r="C3042" t="inlineStr">
        <is>
          <t>EURPLN,Call,4.312747376975801,21/10/2025,22/09/2025</t>
        </is>
      </c>
      <c r="G3042" s="1" t="n">
        <v>-2458.799664592676</v>
      </c>
      <c r="H3042" s="1" t="n">
        <v>5.431488266977752e-06</v>
      </c>
      <c r="K3042" s="4" t="n">
        <v>82623754.09</v>
      </c>
      <c r="L3042" s="5" t="n">
        <v>4375001</v>
      </c>
      <c r="M3042" s="6" t="n">
        <v>18.885425</v>
      </c>
      <c r="AB3042" s="8" t="inlineStr">
        <is>
          <t>QISSwaps</t>
        </is>
      </c>
      <c r="AG3042" t="n">
        <v>-0.000465</v>
      </c>
    </row>
    <row r="3043">
      <c r="A3043" t="inlineStr">
        <is>
          <t>QIS</t>
        </is>
      </c>
      <c r="B3043" t="inlineStr">
        <is>
          <t>EURPLN,Call,4.313287615957321,23/10/2025,24/09/2025</t>
        </is>
      </c>
      <c r="C3043" t="inlineStr">
        <is>
          <t>EURPLN,Call,4.313287615957321,23/10/2025,24/09/2025</t>
        </is>
      </c>
      <c r="G3043" s="1" t="n">
        <v>-2521.55042924693</v>
      </c>
      <c r="H3043" s="1" t="n">
        <v>2.825207168699857e-05</v>
      </c>
      <c r="K3043" s="4" t="n">
        <v>82623754.09</v>
      </c>
      <c r="L3043" s="5" t="n">
        <v>4375001</v>
      </c>
      <c r="M3043" s="6" t="n">
        <v>18.885425</v>
      </c>
      <c r="AB3043" s="8" t="inlineStr">
        <is>
          <t>QISSwaps</t>
        </is>
      </c>
      <c r="AG3043" t="n">
        <v>-0.000465</v>
      </c>
    </row>
    <row r="3044">
      <c r="A3044" t="inlineStr">
        <is>
          <t>QIS</t>
        </is>
      </c>
      <c r="B3044" t="inlineStr">
        <is>
          <t>EURPLN,Call,4.31340408387872,24/10/2025,25/09/2025</t>
        </is>
      </c>
      <c r="C3044" t="inlineStr">
        <is>
          <t>EURPLN,Call,4.31340408387872,24/10/2025,25/09/2025</t>
        </is>
      </c>
      <c r="G3044" s="1" t="n">
        <v>-2592.100421262756</v>
      </c>
      <c r="H3044" s="1" t="n">
        <v>4.792403914382387e-05</v>
      </c>
      <c r="K3044" s="4" t="n">
        <v>82623754.09</v>
      </c>
      <c r="L3044" s="5" t="n">
        <v>4375001</v>
      </c>
      <c r="M3044" s="6" t="n">
        <v>18.885425</v>
      </c>
      <c r="AB3044" s="8" t="inlineStr">
        <is>
          <t>QISSwaps</t>
        </is>
      </c>
      <c r="AG3044" t="n">
        <v>-0.000465</v>
      </c>
    </row>
    <row r="3045">
      <c r="A3045" t="inlineStr">
        <is>
          <t>QIS</t>
        </is>
      </c>
      <c r="B3045" t="inlineStr">
        <is>
          <t>EURPLN,Call,4.3136617931301595,29/10/2025,30/09/2025</t>
        </is>
      </c>
      <c r="C3045" t="inlineStr">
        <is>
          <t>EURPLN,Call,4.3136617931301595,29/10/2025,30/09/2025</t>
        </is>
      </c>
      <c r="G3045" s="1" t="n">
        <v>-2489.036794951576</v>
      </c>
      <c r="H3045" s="1" t="n">
        <v>0.0002043625325931</v>
      </c>
      <c r="K3045" s="4" t="n">
        <v>82623754.09</v>
      </c>
      <c r="L3045" s="5" t="n">
        <v>4375001</v>
      </c>
      <c r="M3045" s="6" t="n">
        <v>18.885425</v>
      </c>
      <c r="AB3045" s="8" t="inlineStr">
        <is>
          <t>QISSwaps</t>
        </is>
      </c>
      <c r="AG3045" t="n">
        <v>-0.000465</v>
      </c>
    </row>
    <row r="3046">
      <c r="A3046" t="inlineStr">
        <is>
          <t>QIS</t>
        </is>
      </c>
      <c r="B3046" t="inlineStr">
        <is>
          <t>EURPLN,Call,4.313892752198921,17/10/2025,18/09/2025</t>
        </is>
      </c>
      <c r="C3046" t="inlineStr">
        <is>
          <t>EURPLN,Call,4.313892752198921,17/10/2025,18/09/2025</t>
        </is>
      </c>
      <c r="G3046" s="1" t="n">
        <v>-2543.558179560792</v>
      </c>
      <c r="K3046" s="4" t="n">
        <v>82623754.09</v>
      </c>
      <c r="L3046" s="5" t="n">
        <v>4375001</v>
      </c>
      <c r="M3046" s="6" t="n">
        <v>18.885425</v>
      </c>
      <c r="AB3046" s="8" t="inlineStr">
        <is>
          <t>QISSwaps</t>
        </is>
      </c>
      <c r="AG3046" t="n">
        <v>-0.000465</v>
      </c>
    </row>
    <row r="3047">
      <c r="A3047" t="inlineStr">
        <is>
          <t>QIS</t>
        </is>
      </c>
      <c r="B3047" t="inlineStr">
        <is>
          <t>EURPLN,Call,4.314473638264319,27/10/2025,26/09/2025</t>
        </is>
      </c>
      <c r="C3047" t="inlineStr">
        <is>
          <t>EURPLN,Call,4.314473638264319,27/10/2025,26/09/2025</t>
        </is>
      </c>
      <c r="G3047" s="1" t="n">
        <v>-2594.720527384869</v>
      </c>
      <c r="H3047" s="1" t="n">
        <v>8.299812933442801e-05</v>
      </c>
      <c r="K3047" s="4" t="n">
        <v>82623754.09</v>
      </c>
      <c r="L3047" s="5" t="n">
        <v>4375001</v>
      </c>
      <c r="M3047" s="6" t="n">
        <v>18.885425</v>
      </c>
      <c r="AB3047" s="8" t="inlineStr">
        <is>
          <t>QISSwaps</t>
        </is>
      </c>
      <c r="AG3047" t="n">
        <v>-0.000465</v>
      </c>
    </row>
    <row r="3048">
      <c r="A3048" t="inlineStr">
        <is>
          <t>QIS</t>
        </is>
      </c>
      <c r="B3048" t="inlineStr">
        <is>
          <t>EURPLN,Call,4.315351814949705,20/10/2025,19/09/2025</t>
        </is>
      </c>
      <c r="C3048" t="inlineStr">
        <is>
          <t>EURPLN,Call,4.315351814949705,20/10/2025,19/09/2025</t>
        </is>
      </c>
      <c r="G3048" s="1" t="n">
        <v>-2499.540851058956</v>
      </c>
      <c r="H3048" s="1" t="n">
        <v>8.920088926018013e-07</v>
      </c>
      <c r="K3048" s="4" t="n">
        <v>82623754.09</v>
      </c>
      <c r="L3048" s="5" t="n">
        <v>4375001</v>
      </c>
      <c r="M3048" s="6" t="n">
        <v>18.885425</v>
      </c>
      <c r="AB3048" s="8" t="inlineStr">
        <is>
          <t>QISSwaps</t>
        </is>
      </c>
      <c r="AG3048" t="n">
        <v>-0.000465</v>
      </c>
    </row>
    <row r="3049">
      <c r="A3049" t="inlineStr">
        <is>
          <t>QIS</t>
        </is>
      </c>
      <c r="B3049" t="inlineStr">
        <is>
          <t>EURPLN,Call,4.3153856057294515,28/10/2025,29/09/2025</t>
        </is>
      </c>
      <c r="C3049" t="inlineStr">
        <is>
          <t>EURPLN,Call,4.3153856057294515,28/10/2025,29/09/2025</t>
        </is>
      </c>
      <c r="G3049" s="1" t="n">
        <v>-2502.169259440542</v>
      </c>
      <c r="H3049" s="1" t="n">
        <v>0.0001285205671183</v>
      </c>
      <c r="K3049" s="4" t="n">
        <v>82623754.09</v>
      </c>
      <c r="L3049" s="5" t="n">
        <v>4375001</v>
      </c>
      <c r="M3049" s="6" t="n">
        <v>18.885425</v>
      </c>
      <c r="AB3049" s="8" t="inlineStr">
        <is>
          <t>QISSwaps</t>
        </is>
      </c>
      <c r="AG3049" t="n">
        <v>-0.000465</v>
      </c>
    </row>
    <row r="3050">
      <c r="A3050" t="inlineStr">
        <is>
          <t>QIS</t>
        </is>
      </c>
      <c r="B3050" t="inlineStr">
        <is>
          <t>EURPLN,Call,4.315584678783404,22/10/2025,23/09/2025</t>
        </is>
      </c>
      <c r="C3050" t="inlineStr">
        <is>
          <t>EURPLN,Call,4.315584678783404,22/10/2025,23/09/2025</t>
        </is>
      </c>
      <c r="G3050" s="1" t="n">
        <v>-2453.332416597584</v>
      </c>
      <c r="H3050" s="1" t="n">
        <v>1.009847878820552e-05</v>
      </c>
      <c r="K3050" s="4" t="n">
        <v>82623754.09</v>
      </c>
      <c r="L3050" s="5" t="n">
        <v>4375001</v>
      </c>
      <c r="M3050" s="6" t="n">
        <v>18.885425</v>
      </c>
      <c r="AB3050" s="8" t="inlineStr">
        <is>
          <t>QISSwaps</t>
        </is>
      </c>
      <c r="AG3050" t="n">
        <v>-0.000465</v>
      </c>
    </row>
    <row r="3051">
      <c r="A3051" t="inlineStr">
        <is>
          <t>QIS</t>
        </is>
      </c>
      <c r="B3051" t="inlineStr">
        <is>
          <t>EURPLN,Call,4.315848469689994,10/11/2025,10/10/2025</t>
        </is>
      </c>
      <c r="C3051" t="inlineStr">
        <is>
          <t>EURPLN,Call,4.315848469689994,10/11/2025,10/10/2025</t>
        </is>
      </c>
      <c r="G3051" s="1" t="n">
        <v>-2160.860122931096</v>
      </c>
      <c r="H3051" s="1" t="n">
        <v>0.0006892627938748</v>
      </c>
      <c r="K3051" s="4" t="n">
        <v>82623754.09</v>
      </c>
      <c r="L3051" s="5" t="n">
        <v>4375001</v>
      </c>
      <c r="M3051" s="6" t="n">
        <v>18.885425</v>
      </c>
      <c r="AB3051" s="8" t="inlineStr">
        <is>
          <t>QISSwaps</t>
        </is>
      </c>
      <c r="AG3051" t="n">
        <v>-0.000465</v>
      </c>
    </row>
    <row r="3052">
      <c r="A3052" t="inlineStr">
        <is>
          <t>QIS</t>
        </is>
      </c>
      <c r="B3052" t="inlineStr">
        <is>
          <t>EURPLN,Call,4.316235368660909,30/10/2025,01/10/2025</t>
        </is>
      </c>
      <c r="C3052" t="inlineStr">
        <is>
          <t>EURPLN,Call,4.316235368660909,30/10/2025,01/10/2025</t>
        </is>
      </c>
      <c r="G3052" s="1" t="n">
        <v>-2476.108849846634</v>
      </c>
      <c r="H3052" s="1" t="n">
        <v>0.0002618727737744</v>
      </c>
      <c r="K3052" s="4" t="n">
        <v>82623754.09</v>
      </c>
      <c r="L3052" s="5" t="n">
        <v>4375001</v>
      </c>
      <c r="M3052" s="6" t="n">
        <v>18.885425</v>
      </c>
      <c r="AB3052" s="8" t="inlineStr">
        <is>
          <t>QISSwaps</t>
        </is>
      </c>
      <c r="AG3052" t="n">
        <v>-0.000465</v>
      </c>
    </row>
    <row r="3053">
      <c r="A3053" t="inlineStr">
        <is>
          <t>QIS</t>
        </is>
      </c>
      <c r="B3053" t="inlineStr">
        <is>
          <t>EURPLN,Call,4.316796978987634,31/10/2025,02/10/2025</t>
        </is>
      </c>
      <c r="C3053" t="inlineStr">
        <is>
          <t>EURPLN,Call,4.316796978987634,31/10/2025,02/10/2025</t>
        </is>
      </c>
      <c r="G3053" s="1" t="n">
        <v>-2419.895915924721</v>
      </c>
      <c r="H3053" s="1" t="n">
        <v>0.000336395514502</v>
      </c>
      <c r="K3053" s="4" t="n">
        <v>82623754.09</v>
      </c>
      <c r="L3053" s="5" t="n">
        <v>4375001</v>
      </c>
      <c r="M3053" s="6" t="n">
        <v>18.885425</v>
      </c>
      <c r="AB3053" s="8" t="inlineStr">
        <is>
          <t>QISSwaps</t>
        </is>
      </c>
      <c r="AG3053" t="n">
        <v>-0.000465</v>
      </c>
    </row>
    <row r="3054">
      <c r="A3054" t="inlineStr">
        <is>
          <t>QIS</t>
        </is>
      </c>
      <c r="B3054" t="inlineStr">
        <is>
          <t>EURPLN,Call,4.317043900483217,12/11/2025,14/10/2025</t>
        </is>
      </c>
      <c r="C3054" t="inlineStr">
        <is>
          <t>EURPLN,Call,4.317043900483217,12/11/2025,14/10/2025</t>
        </is>
      </c>
      <c r="G3054" s="1" t="n">
        <v>-2253.345906634633</v>
      </c>
      <c r="H3054" s="1" t="n">
        <v>0.0007959747583759</v>
      </c>
      <c r="K3054" s="4" t="n">
        <v>82623754.09</v>
      </c>
      <c r="L3054" s="5" t="n">
        <v>4375001</v>
      </c>
      <c r="M3054" s="6" t="n">
        <v>18.885425</v>
      </c>
      <c r="AB3054" s="8" t="inlineStr">
        <is>
          <t>QISSwaps</t>
        </is>
      </c>
      <c r="AG3054" t="n">
        <v>-0.000465</v>
      </c>
    </row>
    <row r="3055">
      <c r="A3055" t="inlineStr">
        <is>
          <t>QIS</t>
        </is>
      </c>
      <c r="B3055" t="inlineStr">
        <is>
          <t>EURPLN,Call,4.320360708904658,23/10/2025,24/09/2025</t>
        </is>
      </c>
      <c r="C3055" t="inlineStr">
        <is>
          <t>EURPLN,Call,4.320360708904658,23/10/2025,24/09/2025</t>
        </is>
      </c>
      <c r="G3055" s="1" t="n">
        <v>-2513.300858291229</v>
      </c>
      <c r="H3055" s="1" t="n">
        <v>1.378264741036479e-05</v>
      </c>
      <c r="K3055" s="4" t="n">
        <v>82623754.09</v>
      </c>
      <c r="L3055" s="5" t="n">
        <v>4375001</v>
      </c>
      <c r="M3055" s="6" t="n">
        <v>18.885425</v>
      </c>
      <c r="AB3055" s="8" t="inlineStr">
        <is>
          <t>QISSwaps</t>
        </is>
      </c>
      <c r="AG3055" t="n">
        <v>-0.000465</v>
      </c>
    </row>
    <row r="3056">
      <c r="A3056" t="inlineStr">
        <is>
          <t>QIS</t>
        </is>
      </c>
      <c r="B3056" t="inlineStr">
        <is>
          <t>EURPLN,Call,4.320574806738786,29/10/2025,30/09/2025</t>
        </is>
      </c>
      <c r="C3056" t="inlineStr">
        <is>
          <t>EURPLN,Call,4.320574806738786,29/10/2025,30/09/2025</t>
        </is>
      </c>
      <c r="G3056" s="1" t="n">
        <v>-2481.07814110494</v>
      </c>
      <c r="H3056" s="1" t="n">
        <v>0.000152812375735</v>
      </c>
      <c r="K3056" s="4" t="n">
        <v>82623754.09</v>
      </c>
      <c r="L3056" s="5" t="n">
        <v>4375001</v>
      </c>
      <c r="M3056" s="6" t="n">
        <v>18.885425</v>
      </c>
      <c r="AB3056" s="8" t="inlineStr">
        <is>
          <t>QISSwaps</t>
        </is>
      </c>
      <c r="AG3056" t="n">
        <v>-0.000465</v>
      </c>
    </row>
    <row r="3057">
      <c r="A3057" t="inlineStr">
        <is>
          <t>QIS</t>
        </is>
      </c>
      <c r="B3057" t="inlineStr">
        <is>
          <t>EURPLN,Call,4.320629342793753,24/10/2025,25/09/2025</t>
        </is>
      </c>
      <c r="C3057" t="inlineStr">
        <is>
          <t>EURPLN,Call,4.320629342793753,24/10/2025,25/09/2025</t>
        </is>
      </c>
      <c r="G3057" s="1" t="n">
        <v>-2583.438286394262</v>
      </c>
      <c r="H3057" s="1" t="n">
        <v>2.49411395584766e-05</v>
      </c>
      <c r="K3057" s="4" t="n">
        <v>82623754.09</v>
      </c>
      <c r="L3057" s="5" t="n">
        <v>4375001</v>
      </c>
      <c r="M3057" s="6" t="n">
        <v>18.885425</v>
      </c>
      <c r="AB3057" s="8" t="inlineStr">
        <is>
          <t>QISSwaps</t>
        </is>
      </c>
      <c r="AG3057" t="n">
        <v>-0.000465</v>
      </c>
    </row>
    <row r="3058">
      <c r="A3058" t="inlineStr">
        <is>
          <t>QIS</t>
        </is>
      </c>
      <c r="B3058" t="inlineStr">
        <is>
          <t>EURPLN,Call,4.321083391623738,17/10/2025,18/09/2025</t>
        </is>
      </c>
      <c r="C3058" t="inlineStr">
        <is>
          <t>EURPLN,Call,4.321083391623738,17/10/2025,18/09/2025</t>
        </is>
      </c>
      <c r="G3058" s="1" t="n">
        <v>-2535.099841596666</v>
      </c>
      <c r="K3058" s="4" t="n">
        <v>82623754.09</v>
      </c>
      <c r="L3058" s="5" t="n">
        <v>4375001</v>
      </c>
      <c r="M3058" s="6" t="n">
        <v>18.885425</v>
      </c>
      <c r="AB3058" s="8" t="inlineStr">
        <is>
          <t>QISSwaps</t>
        </is>
      </c>
      <c r="AG3058" t="n">
        <v>-0.000465</v>
      </c>
    </row>
    <row r="3059">
      <c r="A3059" t="inlineStr">
        <is>
          <t>QIS</t>
        </is>
      </c>
      <c r="B3059" t="inlineStr">
        <is>
          <t>EURPLN,Call,4.321665056737924,27/10/2025,26/09/2025</t>
        </is>
      </c>
      <c r="C3059" t="inlineStr">
        <is>
          <t>EURPLN,Call,4.321665056737924,27/10/2025,26/09/2025</t>
        </is>
      </c>
      <c r="G3059" s="1" t="n">
        <v>-2586.092280799622</v>
      </c>
      <c r="H3059" s="1" t="n">
        <v>5.120059172407387e-05</v>
      </c>
      <c r="K3059" s="4" t="n">
        <v>82623754.09</v>
      </c>
      <c r="L3059" s="5" t="n">
        <v>4375001</v>
      </c>
      <c r="M3059" s="6" t="n">
        <v>18.885425</v>
      </c>
      <c r="AB3059" s="8" t="inlineStr">
        <is>
          <t>QISSwaps</t>
        </is>
      </c>
      <c r="AG3059" t="n">
        <v>-0.000465</v>
      </c>
    </row>
    <row r="3060">
      <c r="A3060" t="inlineStr">
        <is>
          <t>QIS</t>
        </is>
      </c>
      <c r="B3060" t="inlineStr">
        <is>
          <t>EURPLN,Call,4.322327914554267,28/10/2025,29/09/2025</t>
        </is>
      </c>
      <c r="C3060" t="inlineStr">
        <is>
          <t>EURPLN,Call,4.322327914554267,28/10/2025,29/09/2025</t>
        </is>
      </c>
      <c r="G3060" s="1" t="n">
        <v>-2494.137993886551</v>
      </c>
      <c r="H3060" s="1" t="n">
        <v>8.947238426915655e-05</v>
      </c>
      <c r="K3060" s="4" t="n">
        <v>82623754.09</v>
      </c>
      <c r="L3060" s="5" t="n">
        <v>4375001</v>
      </c>
      <c r="M3060" s="6" t="n">
        <v>18.885425</v>
      </c>
      <c r="AB3060" s="8" t="inlineStr">
        <is>
          <t>QISSwaps</t>
        </is>
      </c>
      <c r="AG3060" t="n">
        <v>-0.000465</v>
      </c>
    </row>
    <row r="3061">
      <c r="A3061" t="inlineStr">
        <is>
          <t>QIS</t>
        </is>
      </c>
      <c r="B3061" t="inlineStr">
        <is>
          <t>EURPLN,Call,4.3223606941157335,20/10/2025,19/09/2025</t>
        </is>
      </c>
      <c r="C3061" t="inlineStr">
        <is>
          <t>EURPLN,Call,4.3223606941157335,20/10/2025,19/09/2025</t>
        </is>
      </c>
      <c r="G3061" s="1" t="n">
        <v>-2491.441214228814</v>
      </c>
      <c r="H3061" s="1" t="n">
        <v>2.633271690934041e-07</v>
      </c>
      <c r="K3061" s="4" t="n">
        <v>82623754.09</v>
      </c>
      <c r="L3061" s="5" t="n">
        <v>4375001</v>
      </c>
      <c r="M3061" s="6" t="n">
        <v>18.885425</v>
      </c>
      <c r="AB3061" s="8" t="inlineStr">
        <is>
          <t>QISSwaps</t>
        </is>
      </c>
      <c r="AG3061" t="n">
        <v>-0.000465</v>
      </c>
    </row>
    <row r="3062">
      <c r="A3062" t="inlineStr">
        <is>
          <t>QIS</t>
        </is>
      </c>
      <c r="B3062" t="inlineStr">
        <is>
          <t>EURPLN,Call,4.327433801851995,23/10/2025,24/09/2025</t>
        </is>
      </c>
      <c r="C3062" t="inlineStr">
        <is>
          <t>EURPLN,Call,4.327433801851995,23/10/2025,24/09/2025</t>
        </is>
      </c>
      <c r="G3062" s="1" t="n">
        <v>-2505.091705481205</v>
      </c>
      <c r="H3062" s="1" t="n">
        <v>6.418686190284768e-06</v>
      </c>
      <c r="K3062" s="4" t="n">
        <v>82623754.09</v>
      </c>
      <c r="L3062" s="5" t="n">
        <v>4375001</v>
      </c>
      <c r="M3062" s="6" t="n">
        <v>18.885425</v>
      </c>
      <c r="AB3062" s="8" t="inlineStr">
        <is>
          <t>QISSwaps</t>
        </is>
      </c>
      <c r="AG3062" t="n">
        <v>-0.000465</v>
      </c>
    </row>
    <row r="3063">
      <c r="A3063" t="inlineStr">
        <is>
          <t>QIS</t>
        </is>
      </c>
      <c r="B3063" t="inlineStr">
        <is>
          <t>EURPLN,Call,4.327854601708785,24/10/2025,25/09/2025</t>
        </is>
      </c>
      <c r="C3063" t="inlineStr">
        <is>
          <t>EURPLN,Call,4.327854601708785,24/10/2025,25/09/2025</t>
        </is>
      </c>
      <c r="G3063" s="1" t="n">
        <v>-2574.819499037582</v>
      </c>
      <c r="H3063" s="1" t="n">
        <v>1.244996676340375e-05</v>
      </c>
      <c r="K3063" s="4" t="n">
        <v>82623754.09</v>
      </c>
      <c r="L3063" s="5" t="n">
        <v>4375001</v>
      </c>
      <c r="M3063" s="6" t="n">
        <v>18.885425</v>
      </c>
      <c r="AB3063" s="8" t="inlineStr">
        <is>
          <t>QISSwaps</t>
        </is>
      </c>
      <c r="AG3063" t="n">
        <v>-0.000465</v>
      </c>
    </row>
    <row r="3064">
      <c r="A3064" t="inlineStr">
        <is>
          <t>QIS</t>
        </is>
      </c>
      <c r="B3064" t="inlineStr">
        <is>
          <t>EURPLN,Call,4.328856475211529,27/10/2025,26/09/2025</t>
        </is>
      </c>
      <c r="C3064" t="inlineStr">
        <is>
          <t>EURPLN,Call,4.328856475211529,27/10/2025,26/09/2025</t>
        </is>
      </c>
      <c r="G3064" s="1" t="n">
        <v>-2577.507000141367</v>
      </c>
      <c r="H3064" s="1" t="n">
        <v>2.946104223373227e-05</v>
      </c>
      <c r="K3064" s="4" t="n">
        <v>82623754.09</v>
      </c>
      <c r="L3064" s="5" t="n">
        <v>4375001</v>
      </c>
      <c r="M3064" s="6" t="n">
        <v>18.885425</v>
      </c>
      <c r="AB3064" s="8" t="inlineStr">
        <is>
          <t>QISSwaps</t>
        </is>
      </c>
      <c r="AG3064" t="n">
        <v>-0.000465</v>
      </c>
    </row>
    <row r="3065">
      <c r="A3065" t="inlineStr">
        <is>
          <t>QIS</t>
        </is>
      </c>
      <c r="B3065" t="inlineStr">
        <is>
          <t>EURPLN,Call,4.329270223379081,28/10/2025,29/09/2025</t>
        </is>
      </c>
      <c r="C3065" t="inlineStr">
        <is>
          <t>EURPLN,Call,4.329270223379081,28/10/2025,29/09/2025</t>
        </is>
      </c>
      <c r="G3065" s="1" t="n">
        <v>-2486.145333552479</v>
      </c>
      <c r="H3065" s="1" t="n">
        <v>5.680521113868826e-05</v>
      </c>
      <c r="K3065" s="4" t="n">
        <v>82623754.09</v>
      </c>
      <c r="L3065" s="5" t="n">
        <v>4375001</v>
      </c>
      <c r="M3065" s="6" t="n">
        <v>18.885425</v>
      </c>
      <c r="AB3065" s="8" t="inlineStr">
        <is>
          <t>QISSwaps</t>
        </is>
      </c>
      <c r="AG3065" t="n">
        <v>-0.000465</v>
      </c>
    </row>
    <row r="3066">
      <c r="A3066" t="inlineStr">
        <is>
          <t>QIS</t>
        </is>
      </c>
      <c r="B3066" t="inlineStr">
        <is>
          <t>EURPLN,Put,4.207768697982367,17/11/2025,17/10/2025</t>
        </is>
      </c>
      <c r="C3066" t="inlineStr">
        <is>
          <t>EURPLN,Put,4.207768697982367,17/11/2025,17/10/2025</t>
        </is>
      </c>
      <c r="G3066" s="1" t="n">
        <v>-2362.090117909317</v>
      </c>
      <c r="H3066" s="1" t="n">
        <v>0.0008370836557601001</v>
      </c>
      <c r="K3066" s="4" t="n">
        <v>82623754.09</v>
      </c>
      <c r="L3066" s="5" t="n">
        <v>4375001</v>
      </c>
      <c r="M3066" s="6" t="n">
        <v>18.885425</v>
      </c>
      <c r="AB3066" s="8" t="inlineStr">
        <is>
          <t>QISSwaps</t>
        </is>
      </c>
      <c r="AG3066" t="n">
        <v>-0.000465</v>
      </c>
    </row>
    <row r="3067">
      <c r="A3067" t="inlineStr">
        <is>
          <t>QIS</t>
        </is>
      </c>
      <c r="B3067" t="inlineStr">
        <is>
          <t>EURPLN,Put,4.213992605360594,17/11/2025,17/10/2025</t>
        </is>
      </c>
      <c r="C3067" t="inlineStr">
        <is>
          <t>EURPLN,Put,4.213992605360594,17/11/2025,17/10/2025</t>
        </is>
      </c>
      <c r="G3067" s="1" t="n">
        <v>-2355.11783543941</v>
      </c>
      <c r="H3067" s="1" t="n">
        <v>0.0010848179792951</v>
      </c>
      <c r="K3067" s="4" t="n">
        <v>82623754.09</v>
      </c>
      <c r="L3067" s="5" t="n">
        <v>4375001</v>
      </c>
      <c r="M3067" s="6" t="n">
        <v>18.885425</v>
      </c>
      <c r="AB3067" s="8" t="inlineStr">
        <is>
          <t>QISSwaps</t>
        </is>
      </c>
      <c r="AG3067" t="n">
        <v>-0.000465</v>
      </c>
    </row>
    <row r="3068">
      <c r="A3068" t="inlineStr">
        <is>
          <t>QIS</t>
        </is>
      </c>
      <c r="B3068" t="inlineStr">
        <is>
          <t>EURPLN,Put,4.214831862803408,14/11/2025,16/10/2025</t>
        </is>
      </c>
      <c r="C3068" t="inlineStr">
        <is>
          <t>EURPLN,Put,4.214831862803408,14/11/2025,16/10/2025</t>
        </is>
      </c>
      <c r="G3068" s="1" t="n">
        <v>-2197.275295134316</v>
      </c>
      <c r="H3068" s="1" t="n">
        <v>0.0010661343785211</v>
      </c>
      <c r="K3068" s="4" t="n">
        <v>82623754.09</v>
      </c>
      <c r="L3068" s="5" t="n">
        <v>4375001</v>
      </c>
      <c r="M3068" s="6" t="n">
        <v>18.885425</v>
      </c>
      <c r="AB3068" s="8" t="inlineStr">
        <is>
          <t>QISSwaps</t>
        </is>
      </c>
      <c r="AG3068" t="n">
        <v>-0.000465</v>
      </c>
    </row>
    <row r="3069">
      <c r="A3069" t="inlineStr">
        <is>
          <t>QIS</t>
        </is>
      </c>
      <c r="B3069" t="inlineStr">
        <is>
          <t>EURPLN,Put,4.216606905201737,21/10/2025,22/09/2025</t>
        </is>
      </c>
      <c r="C3069" t="inlineStr">
        <is>
          <t>EURPLN,Put,4.216606905201737,21/10/2025,22/09/2025</t>
        </is>
      </c>
      <c r="G3069" s="1" t="n">
        <v>-2572.201299777619</v>
      </c>
      <c r="H3069" s="1" t="n">
        <v>0.0001351787550975</v>
      </c>
      <c r="K3069" s="4" t="n">
        <v>82623754.09</v>
      </c>
      <c r="L3069" s="5" t="n">
        <v>4375001</v>
      </c>
      <c r="M3069" s="6" t="n">
        <v>18.885425</v>
      </c>
      <c r="AB3069" s="8" t="inlineStr">
        <is>
          <t>QISSwaps</t>
        </is>
      </c>
      <c r="AG3069" t="n">
        <v>-0.000465</v>
      </c>
    </row>
    <row r="3070">
      <c r="A3070" t="inlineStr">
        <is>
          <t>QIS</t>
        </is>
      </c>
      <c r="B3070" t="inlineStr">
        <is>
          <t>EURPLN,Put,4.216889785084905,03/11/2025,03/10/2025</t>
        </is>
      </c>
      <c r="C3070" t="inlineStr">
        <is>
          <t>EURPLN,Put,4.216889785084905,03/11/2025,03/10/2025</t>
        </is>
      </c>
      <c r="G3070" s="1" t="n">
        <v>-2486.381382024168</v>
      </c>
      <c r="H3070" s="1" t="n">
        <v>0.0006785637604214</v>
      </c>
      <c r="K3070" s="4" t="n">
        <v>82623754.09</v>
      </c>
      <c r="L3070" s="5" t="n">
        <v>4375001</v>
      </c>
      <c r="M3070" s="6" t="n">
        <v>18.885425</v>
      </c>
      <c r="AB3070" s="8" t="inlineStr">
        <is>
          <t>QISSwaps</t>
        </is>
      </c>
      <c r="AG3070" t="n">
        <v>-0.000465</v>
      </c>
    </row>
    <row r="3071">
      <c r="A3071" t="inlineStr">
        <is>
          <t>QIS</t>
        </is>
      </c>
      <c r="B3071" t="inlineStr">
        <is>
          <t>EURPLN,Put,4.219218468923271,22/10/2025,23/09/2025</t>
        </is>
      </c>
      <c r="C3071" t="inlineStr">
        <is>
          <t>EURPLN,Put,4.219218468923271,22/10/2025,23/09/2025</t>
        </is>
      </c>
      <c r="G3071" s="1" t="n">
        <v>-2566.679580325321</v>
      </c>
      <c r="H3071" s="1" t="n">
        <v>0.0002186930098357</v>
      </c>
      <c r="K3071" s="4" t="n">
        <v>82623754.09</v>
      </c>
      <c r="L3071" s="5" t="n">
        <v>4375001</v>
      </c>
      <c r="M3071" s="6" t="n">
        <v>18.885425</v>
      </c>
      <c r="AB3071" s="8" t="inlineStr">
        <is>
          <t>QISSwaps</t>
        </is>
      </c>
      <c r="AG3071" t="n">
        <v>-0.000465</v>
      </c>
    </row>
    <row r="3072">
      <c r="A3072" t="inlineStr">
        <is>
          <t>QIS</t>
        </is>
      </c>
      <c r="B3072" t="inlineStr">
        <is>
          <t>EURPLN,Put,4.219489838304421,30/10/2025,01/10/2025</t>
        </is>
      </c>
      <c r="C3072" t="inlineStr">
        <is>
          <t>EURPLN,Put,4.219489838304421,30/10/2025,01/10/2025</t>
        </is>
      </c>
      <c r="G3072" s="1" t="n">
        <v>-2590.956252223783</v>
      </c>
      <c r="H3072" s="1" t="n">
        <v>0.0006369361707268</v>
      </c>
      <c r="K3072" s="4" t="n">
        <v>82623754.09</v>
      </c>
      <c r="L3072" s="5" t="n">
        <v>4375001</v>
      </c>
      <c r="M3072" s="6" t="n">
        <v>18.885425</v>
      </c>
      <c r="AB3072" s="8" t="inlineStr">
        <is>
          <t>QISSwaps</t>
        </is>
      </c>
      <c r="AG3072" t="n">
        <v>-0.000465</v>
      </c>
    </row>
    <row r="3073">
      <c r="A3073" t="inlineStr">
        <is>
          <t>QIS</t>
        </is>
      </c>
      <c r="B3073" t="inlineStr">
        <is>
          <t>EURPLN,Put,4.219531230295848,05/11/2025,07/10/2025</t>
        </is>
      </c>
      <c r="C3073" t="inlineStr">
        <is>
          <t>EURPLN,Put,4.219531230295848,05/11/2025,07/10/2025</t>
        </is>
      </c>
      <c r="G3073" s="1" t="n">
        <v>-2320.201891122019</v>
      </c>
      <c r="H3073" s="1" t="n">
        <v>0.0009083828305905</v>
      </c>
      <c r="K3073" s="4" t="n">
        <v>82623754.09</v>
      </c>
      <c r="L3073" s="5" t="n">
        <v>4375001</v>
      </c>
      <c r="M3073" s="6" t="n">
        <v>18.885425</v>
      </c>
      <c r="AB3073" s="8" t="inlineStr">
        <is>
          <t>QISSwaps</t>
        </is>
      </c>
      <c r="AG3073" t="n">
        <v>-0.000465</v>
      </c>
    </row>
    <row r="3074">
      <c r="A3074" t="inlineStr">
        <is>
          <t>QIS</t>
        </is>
      </c>
      <c r="B3074" t="inlineStr">
        <is>
          <t>EURPLN,Put,4.2197495498625965,06/11/2025,08/10/2025</t>
        </is>
      </c>
      <c r="C3074" t="inlineStr">
        <is>
          <t>EURPLN,Put,4.2197495498625965,06/11/2025,08/10/2025</t>
        </is>
      </c>
      <c r="G3074" s="1" t="n">
        <v>-2308.770444628546</v>
      </c>
      <c r="H3074" s="1" t="n">
        <v>0.0009467843200873</v>
      </c>
      <c r="K3074" s="4" t="n">
        <v>82623754.09</v>
      </c>
      <c r="L3074" s="5" t="n">
        <v>4375001</v>
      </c>
      <c r="M3074" s="6" t="n">
        <v>18.885425</v>
      </c>
      <c r="AB3074" s="8" t="inlineStr">
        <is>
          <t>QISSwaps</t>
        </is>
      </c>
      <c r="AG3074" t="n">
        <v>-0.000465</v>
      </c>
    </row>
    <row r="3075">
      <c r="A3075" t="inlineStr">
        <is>
          <t>QIS</t>
        </is>
      </c>
      <c r="B3075" t="inlineStr">
        <is>
          <t>EURPLN,Put,4.219812277898496,13/11/2025,15/10/2025</t>
        </is>
      </c>
      <c r="C3075" t="inlineStr">
        <is>
          <t>EURPLN,Put,4.219812277898496,13/11/2025,15/10/2025</t>
        </is>
      </c>
      <c r="G3075" s="1" t="n">
        <v>-2165.936630420094</v>
      </c>
      <c r="H3075" s="1" t="n">
        <v>0.0012535859951023</v>
      </c>
      <c r="K3075" s="4" t="n">
        <v>82623754.09</v>
      </c>
      <c r="L3075" s="5" t="n">
        <v>4375001</v>
      </c>
      <c r="M3075" s="6" t="n">
        <v>18.885425</v>
      </c>
      <c r="AB3075" s="8" t="inlineStr">
        <is>
          <t>QISSwaps</t>
        </is>
      </c>
      <c r="AG3075" t="n">
        <v>-0.000465</v>
      </c>
    </row>
    <row r="3076">
      <c r="A3076" t="inlineStr">
        <is>
          <t>QIS</t>
        </is>
      </c>
      <c r="B3076" t="inlineStr">
        <is>
          <t>EURPLN,Put,4.219896965188528,04/11/2025,06/10/2025</t>
        </is>
      </c>
      <c r="C3076" t="inlineStr">
        <is>
          <t>EURPLN,Put,4.219896965188528,04/11/2025,06/10/2025</t>
        </is>
      </c>
      <c r="G3076" s="1" t="n">
        <v>-2405.763442317031</v>
      </c>
      <c r="H3076" s="1" t="n">
        <v>0.0008646240852958</v>
      </c>
      <c r="K3076" s="4" t="n">
        <v>82623754.09</v>
      </c>
      <c r="L3076" s="5" t="n">
        <v>4375001</v>
      </c>
      <c r="M3076" s="6" t="n">
        <v>18.885425</v>
      </c>
      <c r="AB3076" s="8" t="inlineStr">
        <is>
          <t>QISSwaps</t>
        </is>
      </c>
      <c r="AG3076" t="n">
        <v>-0.000465</v>
      </c>
    </row>
    <row r="3077">
      <c r="A3077" t="inlineStr">
        <is>
          <t>QIS</t>
        </is>
      </c>
      <c r="B3077" t="inlineStr">
        <is>
          <t>EURPLN,Put,4.220216512738822,17/11/2025,17/10/2025</t>
        </is>
      </c>
      <c r="C3077" t="inlineStr">
        <is>
          <t>EURPLN,Put,4.220216512738822,17/11/2025,17/10/2025</t>
        </is>
      </c>
      <c r="G3077" s="1" t="n">
        <v>-2348.176378046819</v>
      </c>
      <c r="H3077" s="1" t="n">
        <v>0.00140569033991</v>
      </c>
      <c r="K3077" s="4" t="n">
        <v>82623754.09</v>
      </c>
      <c r="L3077" s="5" t="n">
        <v>4375001</v>
      </c>
      <c r="M3077" s="6" t="n">
        <v>18.885425</v>
      </c>
      <c r="AB3077" s="8" t="inlineStr">
        <is>
          <t>QISSwaps</t>
        </is>
      </c>
      <c r="AG3077" t="n">
        <v>-0.000465</v>
      </c>
    </row>
    <row r="3078">
      <c r="A3078" t="inlineStr">
        <is>
          <t>QIS</t>
        </is>
      </c>
      <c r="B3078" t="inlineStr">
        <is>
          <t>EURPLN,Put,4.220414439676303,17/10/2025,18/09/2025</t>
        </is>
      </c>
      <c r="C3078" t="inlineStr">
        <is>
          <t>EURPLN,Put,4.220414439676303,17/10/2025,18/09/2025</t>
        </is>
      </c>
      <c r="G3078" s="1" t="n">
        <v>-2657.480969031978</v>
      </c>
      <c r="K3078" s="4" t="n">
        <v>82623754.09</v>
      </c>
      <c r="L3078" s="5" t="n">
        <v>4375001</v>
      </c>
      <c r="M3078" s="6" t="n">
        <v>18.885425</v>
      </c>
      <c r="AB3078" s="8" t="inlineStr">
        <is>
          <t>QISSwaps</t>
        </is>
      </c>
      <c r="AG3078" t="n">
        <v>-0.000465</v>
      </c>
    </row>
    <row r="3079">
      <c r="A3079" t="inlineStr">
        <is>
          <t>QIS</t>
        </is>
      </c>
      <c r="B3079" t="inlineStr">
        <is>
          <t>EURPLN,Put,4.220608023192286,14/11/2025,16/10/2025</t>
        </is>
      </c>
      <c r="C3079" t="inlineStr">
        <is>
          <t>EURPLN,Put,4.220608023192286,14/11/2025,16/10/2025</t>
        </is>
      </c>
      <c r="G3079" s="1" t="n">
        <v>-2191.265199105001</v>
      </c>
      <c r="H3079" s="1" t="n">
        <v>0.0013637742439923</v>
      </c>
      <c r="K3079" s="4" t="n">
        <v>82623754.09</v>
      </c>
      <c r="L3079" s="5" t="n">
        <v>4375001</v>
      </c>
      <c r="M3079" s="6" t="n">
        <v>18.885425</v>
      </c>
      <c r="AB3079" s="8" t="inlineStr">
        <is>
          <t>QISSwaps</t>
        </is>
      </c>
      <c r="AG3079" t="n">
        <v>-0.000465</v>
      </c>
    </row>
    <row r="3080">
      <c r="A3080" t="inlineStr">
        <is>
          <t>QIS</t>
        </is>
      </c>
      <c r="B3080" t="inlineStr">
        <is>
          <t>EURPLN,Put,4.222158076812155,31/10/2025,02/10/2025</t>
        </is>
      </c>
      <c r="C3080" t="inlineStr">
        <is>
          <t>EURPLN,Put,4.222158076812155,31/10/2025,02/10/2025</t>
        </is>
      </c>
      <c r="G3080" s="1" t="n">
        <v>-2529.594779793825</v>
      </c>
      <c r="H3080" s="1" t="n">
        <v>0.0008394992353265</v>
      </c>
      <c r="K3080" s="4" t="n">
        <v>82623754.09</v>
      </c>
      <c r="L3080" s="5" t="n">
        <v>4375001</v>
      </c>
      <c r="M3080" s="6" t="n">
        <v>18.885425</v>
      </c>
      <c r="AB3080" s="8" t="inlineStr">
        <is>
          <t>QISSwaps</t>
        </is>
      </c>
      <c r="AG3080" t="n">
        <v>-0.000465</v>
      </c>
    </row>
    <row r="3081">
      <c r="A3081" t="inlineStr">
        <is>
          <t>QIS</t>
        </is>
      </c>
      <c r="B3081" t="inlineStr">
        <is>
          <t>EURPLN,Put,4.22269774829281,07/11/2025,09/10/2025</t>
        </is>
      </c>
      <c r="C3081" t="inlineStr">
        <is>
          <t>EURPLN,Put,4.22269774829281,07/11/2025,09/10/2025</t>
        </is>
      </c>
      <c r="G3081" s="1" t="n">
        <v>-2239.01074381062</v>
      </c>
      <c r="H3081" s="1" t="n">
        <v>0.0011419193027752</v>
      </c>
      <c r="K3081" s="4" t="n">
        <v>82623754.09</v>
      </c>
      <c r="L3081" s="5" t="n">
        <v>4375001</v>
      </c>
      <c r="M3081" s="6" t="n">
        <v>18.885425</v>
      </c>
      <c r="AB3081" s="8" t="inlineStr">
        <is>
          <t>QISSwaps</t>
        </is>
      </c>
      <c r="AG3081" t="n">
        <v>-0.000465</v>
      </c>
    </row>
    <row r="3082">
      <c r="A3082" t="inlineStr">
        <is>
          <t>QIS</t>
        </is>
      </c>
      <c r="B3082" t="inlineStr">
        <is>
          <t>EURPLN,Put,4.223474081757027,21/10/2025,22/09/2025</t>
        </is>
      </c>
      <c r="C3082" t="inlineStr">
        <is>
          <t>EURPLN,Put,4.223474081757027,21/10/2025,22/09/2025</t>
        </is>
      </c>
      <c r="G3082" s="1" t="n">
        <v>-2563.843535584186</v>
      </c>
      <c r="H3082" s="1" t="n">
        <v>0.0002522578570717</v>
      </c>
      <c r="K3082" s="4" t="n">
        <v>82623754.09</v>
      </c>
      <c r="L3082" s="5" t="n">
        <v>4375001</v>
      </c>
      <c r="M3082" s="6" t="n">
        <v>18.885425</v>
      </c>
      <c r="AB3082" s="8" t="inlineStr">
        <is>
          <t>QISSwaps</t>
        </is>
      </c>
      <c r="AG3082" t="n">
        <v>-0.000465</v>
      </c>
    </row>
    <row r="3083">
      <c r="A3083" t="inlineStr">
        <is>
          <t>QIS</t>
        </is>
      </c>
      <c r="B3083" t="inlineStr">
        <is>
          <t>EURPLN,Put,4.223491098934126,03/11/2025,03/10/2025</t>
        </is>
      </c>
      <c r="C3083" t="inlineStr">
        <is>
          <t>EURPLN,Put,4.223491098934126,03/11/2025,03/10/2025</t>
        </is>
      </c>
      <c r="G3083" s="1" t="n">
        <v>-2478.615031195779</v>
      </c>
      <c r="H3083" s="1" t="n">
        <v>0.0009783131313387001</v>
      </c>
      <c r="K3083" s="4" t="n">
        <v>82623754.09</v>
      </c>
      <c r="L3083" s="5" t="n">
        <v>4375001</v>
      </c>
      <c r="M3083" s="6" t="n">
        <v>18.885425</v>
      </c>
      <c r="AB3083" s="8" t="inlineStr">
        <is>
          <t>QISSwaps</t>
        </is>
      </c>
      <c r="AG3083" t="n">
        <v>-0.000465</v>
      </c>
    </row>
    <row r="3084">
      <c r="A3084" t="inlineStr">
        <is>
          <t>QIS</t>
        </is>
      </c>
      <c r="B3084" t="inlineStr">
        <is>
          <t>EURPLN,Put,4.223792616218014,29/10/2025,30/09/2025</t>
        </is>
      </c>
      <c r="C3084" t="inlineStr">
        <is>
          <t>EURPLN,Put,4.223792616218014,29/10/2025,30/09/2025</t>
        </is>
      </c>
      <c r="G3084" s="1" t="n">
        <v>-2596.081528409734</v>
      </c>
      <c r="H3084" s="1" t="n">
        <v>0.0007595176635537</v>
      </c>
      <c r="K3084" s="4" t="n">
        <v>82623754.09</v>
      </c>
      <c r="L3084" s="5" t="n">
        <v>4375001</v>
      </c>
      <c r="M3084" s="6" t="n">
        <v>18.885425</v>
      </c>
      <c r="AB3084" s="8" t="inlineStr">
        <is>
          <t>QISSwaps</t>
        </is>
      </c>
      <c r="AG3084" t="n">
        <v>-0.000465</v>
      </c>
    </row>
    <row r="3085">
      <c r="A3085" t="inlineStr">
        <is>
          <t>QIS</t>
        </is>
      </c>
      <c r="B3085" t="inlineStr">
        <is>
          <t>EURPLN,Put,4.224236385791327,20/10/2025,19/09/2025</t>
        </is>
      </c>
      <c r="C3085" t="inlineStr">
        <is>
          <t>EURPLN,Put,4.224236385791327,20/10/2025,19/09/2025</t>
        </is>
      </c>
      <c r="G3085" s="1" t="n">
        <v>-2608.532360291766</v>
      </c>
      <c r="H3085" s="1" t="n">
        <v>0.0002003188848709</v>
      </c>
      <c r="K3085" s="4" t="n">
        <v>82623754.09</v>
      </c>
      <c r="L3085" s="5" t="n">
        <v>4375001</v>
      </c>
      <c r="M3085" s="6" t="n">
        <v>18.885425</v>
      </c>
      <c r="AB3085" s="8" t="inlineStr">
        <is>
          <t>QISSwaps</t>
        </is>
      </c>
      <c r="AG3085" t="n">
        <v>-0.000465</v>
      </c>
    </row>
    <row r="3086">
      <c r="A3086" t="inlineStr">
        <is>
          <t>QIS</t>
        </is>
      </c>
      <c r="B3086" t="inlineStr">
        <is>
          <t>EURPLN,Put,4.225485100571408,13/11/2025,15/10/2025</t>
        </is>
      </c>
      <c r="C3086" t="inlineStr">
        <is>
          <t>EURPLN,Put,4.225485100571408,13/11/2025,15/10/2025</t>
        </is>
      </c>
      <c r="G3086" s="1" t="n">
        <v>-2160.124882730572</v>
      </c>
      <c r="H3086" s="1" t="n">
        <v>0.0016025915775727</v>
      </c>
      <c r="K3086" s="4" t="n">
        <v>82623754.09</v>
      </c>
      <c r="L3086" s="5" t="n">
        <v>4375001</v>
      </c>
      <c r="M3086" s="6" t="n">
        <v>18.885425</v>
      </c>
      <c r="AB3086" s="8" t="inlineStr">
        <is>
          <t>QISSwaps</t>
        </is>
      </c>
      <c r="AG3086" t="n">
        <v>-0.000465</v>
      </c>
    </row>
    <row r="3087">
      <c r="A3087" t="inlineStr">
        <is>
          <t>QIS</t>
        </is>
      </c>
      <c r="B3087" t="inlineStr">
        <is>
          <t>EURPLN,Put,4.225699269018996,05/11/2025,07/10/2025</t>
        </is>
      </c>
      <c r="C3087" t="inlineStr">
        <is>
          <t>EURPLN,Put,4.225699269018996,05/11/2025,07/10/2025</t>
        </is>
      </c>
      <c r="G3087" s="1" t="n">
        <v>-2313.433472637881</v>
      </c>
      <c r="H3087" s="1" t="n">
        <v>0.0012476077986828</v>
      </c>
      <c r="K3087" s="4" t="n">
        <v>82623754.09</v>
      </c>
      <c r="L3087" s="5" t="n">
        <v>4375001</v>
      </c>
      <c r="M3087" s="6" t="n">
        <v>18.885425</v>
      </c>
      <c r="AB3087" s="8" t="inlineStr">
        <is>
          <t>QISSwaps</t>
        </is>
      </c>
      <c r="AG3087" t="n">
        <v>-0.000465</v>
      </c>
    </row>
    <row r="3088">
      <c r="A3088" t="inlineStr">
        <is>
          <t>QIS</t>
        </is>
      </c>
      <c r="B3088" t="inlineStr">
        <is>
          <t>EURPLN,Put,4.225859128061525,06/11/2025,08/10/2025</t>
        </is>
      </c>
      <c r="C3088" t="inlineStr">
        <is>
          <t>EURPLN,Put,4.225859128061525,06/11/2025,08/10/2025</t>
        </is>
      </c>
      <c r="G3088" s="1" t="n">
        <v>-2302.099414439622</v>
      </c>
      <c r="H3088" s="1" t="n">
        <v>0.0012856502347003</v>
      </c>
      <c r="K3088" s="4" t="n">
        <v>82623754.09</v>
      </c>
      <c r="L3088" s="5" t="n">
        <v>4375001</v>
      </c>
      <c r="M3088" s="6" t="n">
        <v>18.885425</v>
      </c>
      <c r="AB3088" s="8" t="inlineStr">
        <is>
          <t>QISSwaps</t>
        </is>
      </c>
      <c r="AG3088" t="n">
        <v>-0.000465</v>
      </c>
    </row>
    <row r="3089">
      <c r="A3089" t="inlineStr">
        <is>
          <t>QIS</t>
        </is>
      </c>
      <c r="B3089" t="inlineStr">
        <is>
          <t>EURPLN,Put,4.226101769627566,22/10/2025,23/09/2025</t>
        </is>
      </c>
      <c r="C3089" t="inlineStr">
        <is>
          <t>EURPLN,Put,4.226101769627566,22/10/2025,23/09/2025</t>
        </is>
      </c>
      <c r="G3089" s="1" t="n">
        <v>-2558.325385136145</v>
      </c>
      <c r="H3089" s="1" t="n">
        <v>0.0004050567649444</v>
      </c>
      <c r="K3089" s="4" t="n">
        <v>82623754.09</v>
      </c>
      <c r="L3089" s="5" t="n">
        <v>4375001</v>
      </c>
      <c r="M3089" s="6" t="n">
        <v>18.885425</v>
      </c>
      <c r="AB3089" s="8" t="inlineStr">
        <is>
          <t>QISSwaps</t>
        </is>
      </c>
      <c r="AG3089" t="n">
        <v>-0.000465</v>
      </c>
    </row>
    <row r="3090">
      <c r="A3090" t="inlineStr">
        <is>
          <t>QIS</t>
        </is>
      </c>
      <c r="B3090" t="inlineStr">
        <is>
          <t>EURPLN,Put,4.226315013816275,04/11/2025,06/10/2025</t>
        </is>
      </c>
      <c r="C3090" t="inlineStr">
        <is>
          <t>EURPLN,Put,4.226315013816275,04/11/2025,06/10/2025</t>
        </is>
      </c>
      <c r="G3090" s="1" t="n">
        <v>-2398.462243544477</v>
      </c>
      <c r="H3090" s="1" t="n">
        <v>0.0012168750691758</v>
      </c>
      <c r="K3090" s="4" t="n">
        <v>82623754.09</v>
      </c>
      <c r="L3090" s="5" t="n">
        <v>4375001</v>
      </c>
      <c r="M3090" s="6" t="n">
        <v>18.885425</v>
      </c>
      <c r="AB3090" s="8" t="inlineStr">
        <is>
          <t>QISSwaps</t>
        </is>
      </c>
      <c r="AG3090" t="n">
        <v>-0.000465</v>
      </c>
    </row>
    <row r="3091">
      <c r="A3091" t="inlineStr">
        <is>
          <t>QIS</t>
        </is>
      </c>
      <c r="B3091" t="inlineStr">
        <is>
          <t>EURPLN,Put,4.226384183581165,14/11/2025,16/10/2025</t>
        </is>
      </c>
      <c r="C3091" t="inlineStr">
        <is>
          <t>EURPLN,Put,4.226384183581165,14/11/2025,16/10/2025</t>
        </is>
      </c>
      <c r="G3091" s="1" t="n">
        <v>-2185.279728061837</v>
      </c>
      <c r="H3091" s="1" t="n">
        <v>0.0017391619617513</v>
      </c>
      <c r="K3091" s="4" t="n">
        <v>82623754.09</v>
      </c>
      <c r="L3091" s="5" t="n">
        <v>4375001</v>
      </c>
      <c r="M3091" s="6" t="n">
        <v>18.885425</v>
      </c>
      <c r="AB3091" s="8" t="inlineStr">
        <is>
          <t>QISSwaps</t>
        </is>
      </c>
      <c r="AG3091" t="n">
        <v>-0.000465</v>
      </c>
    </row>
    <row r="3092">
      <c r="A3092" t="inlineStr">
        <is>
          <t>QIS</t>
        </is>
      </c>
      <c r="B3092" t="inlineStr">
        <is>
          <t>EURPLN,Put,4.226400233329884,30/10/2025,01/10/2025</t>
        </is>
      </c>
      <c r="C3092" t="inlineStr">
        <is>
          <t>EURPLN,Put,4.226400233329884,30/10/2025,01/10/2025</t>
        </is>
      </c>
      <c r="G3092" s="1" t="n">
        <v>-2582.490469162028</v>
      </c>
      <c r="H3092" s="1" t="n">
        <v>0.0009714452528763</v>
      </c>
      <c r="K3092" s="4" t="n">
        <v>82623754.09</v>
      </c>
      <c r="L3092" s="5" t="n">
        <v>4375001</v>
      </c>
      <c r="M3092" s="6" t="n">
        <v>18.885425</v>
      </c>
      <c r="AB3092" s="8" t="inlineStr">
        <is>
          <t>QISSwaps</t>
        </is>
      </c>
      <c r="AG3092" t="n">
        <v>-0.000465</v>
      </c>
    </row>
    <row r="3093">
      <c r="A3093" t="inlineStr">
        <is>
          <t>QIS</t>
        </is>
      </c>
      <c r="B3093" t="inlineStr">
        <is>
          <t>EURPLN,Put,4.226440420117049,17/11/2025,17/10/2025</t>
        </is>
      </c>
      <c r="C3093" t="inlineStr">
        <is>
          <t>EURPLN,Put,4.226440420117049,17/11/2025,17/10/2025</t>
        </is>
      </c>
      <c r="G3093" s="1" t="n">
        <v>-2341.265564291759</v>
      </c>
      <c r="H3093" s="1" t="n">
        <v>0.0018150555322637</v>
      </c>
      <c r="K3093" s="4" t="n">
        <v>82623754.09</v>
      </c>
      <c r="L3093" s="5" t="n">
        <v>4375001</v>
      </c>
      <c r="M3093" s="6" t="n">
        <v>18.885425</v>
      </c>
      <c r="AB3093" s="8" t="inlineStr">
        <is>
          <t>QISSwaps</t>
        </is>
      </c>
      <c r="AG3093" t="n">
        <v>-0.000465</v>
      </c>
    </row>
    <row r="3094">
      <c r="A3094" t="inlineStr">
        <is>
          <t>QIS</t>
        </is>
      </c>
      <c r="B3094" t="inlineStr">
        <is>
          <t>EURPLN,Put,4.226700976898332,24/10/2025,25/09/2025</t>
        </is>
      </c>
      <c r="C3094" t="inlineStr">
        <is>
          <t>EURPLN,Put,4.226700976898332,24/10/2025,25/09/2025</t>
        </is>
      </c>
      <c r="G3094" s="1" t="n">
        <v>-2699.535634016292</v>
      </c>
      <c r="H3094" s="1" t="n">
        <v>0.0005540320966419</v>
      </c>
      <c r="K3094" s="4" t="n">
        <v>82623754.09</v>
      </c>
      <c r="L3094" s="5" t="n">
        <v>4375001</v>
      </c>
      <c r="M3094" s="6" t="n">
        <v>18.885425</v>
      </c>
      <c r="AB3094" s="8" t="inlineStr">
        <is>
          <t>QISSwaps</t>
        </is>
      </c>
      <c r="AG3094" t="n">
        <v>-0.000465</v>
      </c>
    </row>
    <row r="3095">
      <c r="A3095" t="inlineStr">
        <is>
          <t>QIS</t>
        </is>
      </c>
      <c r="B3095" t="inlineStr">
        <is>
          <t>EURPLN,Put,4.22760507910112,17/10/2025,18/09/2025</t>
        </is>
      </c>
      <c r="C3095" t="inlineStr">
        <is>
          <t>EURPLN,Put,4.22760507910112,17/10/2025,18/09/2025</t>
        </is>
      </c>
      <c r="G3095" s="1" t="n">
        <v>-2648.448556569802</v>
      </c>
      <c r="K3095" s="4" t="n">
        <v>82623754.09</v>
      </c>
      <c r="L3095" s="5" t="n">
        <v>4375001</v>
      </c>
      <c r="M3095" s="6" t="n">
        <v>18.885425</v>
      </c>
      <c r="AB3095" s="8" t="inlineStr">
        <is>
          <t>QISSwaps</t>
        </is>
      </c>
      <c r="AG3095" t="n">
        <v>-0.000465</v>
      </c>
    </row>
    <row r="3096">
      <c r="A3096" t="inlineStr">
        <is>
          <t>QIS</t>
        </is>
      </c>
      <c r="B3096" t="inlineStr">
        <is>
          <t>EURPLN,Put,4.2281766165810595,27/10/2025,26/09/2025</t>
        </is>
      </c>
      <c r="C3096" t="inlineStr">
        <is>
          <t>EURPLN,Put,4.2281766165810595,27/10/2025,26/09/2025</t>
        </is>
      </c>
      <c r="G3096" s="1" t="n">
        <v>-2701.717818135207</v>
      </c>
      <c r="H3096" s="1" t="n">
        <v>0.0007612257988657</v>
      </c>
      <c r="K3096" s="4" t="n">
        <v>82623754.09</v>
      </c>
      <c r="L3096" s="5" t="n">
        <v>4375001</v>
      </c>
      <c r="M3096" s="6" t="n">
        <v>18.885425</v>
      </c>
      <c r="AB3096" s="8" t="inlineStr">
        <is>
          <t>QISSwaps</t>
        </is>
      </c>
      <c r="AG3096" t="n">
        <v>-0.000465</v>
      </c>
    </row>
    <row r="3097">
      <c r="A3097" t="inlineStr">
        <is>
          <t>QIS</t>
        </is>
      </c>
      <c r="B3097" t="inlineStr">
        <is>
          <t>EURPLN,Put,4.228410500589273,23/10/2025,24/09/2025</t>
        </is>
      </c>
      <c r="C3097" t="inlineStr">
        <is>
          <t>EURPLN,Put,4.228410500589273,23/10/2025,24/09/2025</t>
        </is>
      </c>
      <c r="G3097" s="1" t="n">
        <v>-2623.796870827069</v>
      </c>
      <c r="H3097" s="1" t="n">
        <v>0.0005558435108461</v>
      </c>
      <c r="K3097" s="4" t="n">
        <v>82623754.09</v>
      </c>
      <c r="L3097" s="5" t="n">
        <v>4375001</v>
      </c>
      <c r="M3097" s="6" t="n">
        <v>18.885425</v>
      </c>
      <c r="AB3097" s="8" t="inlineStr">
        <is>
          <t>QISSwaps</t>
        </is>
      </c>
      <c r="AG3097" t="n">
        <v>-0.000465</v>
      </c>
    </row>
    <row r="3098">
      <c r="A3098" t="inlineStr">
        <is>
          <t>QIS</t>
        </is>
      </c>
      <c r="B3098" t="inlineStr">
        <is>
          <t>EURPLN,Put,4.228606953808451,07/11/2025,09/10/2025</t>
        </is>
      </c>
      <c r="C3098" t="inlineStr">
        <is>
          <t>EURPLN,Put,4.228606953808451,07/11/2025,09/10/2025</t>
        </is>
      </c>
      <c r="G3098" s="1" t="n">
        <v>-2232.757369967099</v>
      </c>
      <c r="H3098" s="1" t="n">
        <v>0.0015199115438182</v>
      </c>
      <c r="K3098" s="4" t="n">
        <v>82623754.09</v>
      </c>
      <c r="L3098" s="5" t="n">
        <v>4375001</v>
      </c>
      <c r="M3098" s="6" t="n">
        <v>18.885425</v>
      </c>
      <c r="AB3098" s="8" t="inlineStr">
        <is>
          <t>QISSwaps</t>
        </is>
      </c>
      <c r="AG3098" t="n">
        <v>-0.000465</v>
      </c>
    </row>
    <row r="3099">
      <c r="A3099" t="inlineStr">
        <is>
          <t>QIS</t>
        </is>
      </c>
      <c r="B3099" t="inlineStr">
        <is>
          <t>EURPLN,Put,4.228917998396118,31/10/2025,02/10/2025</t>
        </is>
      </c>
      <c r="C3099" t="inlineStr">
        <is>
          <t>EURPLN,Put,4.228917998396118,31/10/2025,02/10/2025</t>
        </is>
      </c>
      <c r="G3099" s="1" t="n">
        <v>-2521.514133491455</v>
      </c>
      <c r="H3099" s="1" t="n">
        <v>0.0012409979844919</v>
      </c>
      <c r="K3099" s="4" t="n">
        <v>82623754.09</v>
      </c>
      <c r="L3099" s="5" t="n">
        <v>4375001</v>
      </c>
      <c r="M3099" s="6" t="n">
        <v>18.885425</v>
      </c>
      <c r="AB3099" s="8" t="inlineStr">
        <is>
          <t>QISSwaps</t>
        </is>
      </c>
      <c r="AG3099" t="n">
        <v>-0.000465</v>
      </c>
    </row>
    <row r="3100">
      <c r="A3100" t="inlineStr">
        <is>
          <t>QIS</t>
        </is>
      </c>
      <c r="B3100" t="inlineStr">
        <is>
          <t>EURPLN,Put,4.230092412783347,03/11/2025,03/10/2025</t>
        </is>
      </c>
      <c r="C3100" t="inlineStr">
        <is>
          <t>EURPLN,Put,4.230092412783347,03/11/2025,03/10/2025</t>
        </is>
      </c>
      <c r="G3100" s="1" t="n">
        <v>-2470.885011563285</v>
      </c>
      <c r="H3100" s="1" t="n">
        <v>0.0014083519559935</v>
      </c>
      <c r="K3100" s="4" t="n">
        <v>82623754.09</v>
      </c>
      <c r="L3100" s="5" t="n">
        <v>4375001</v>
      </c>
      <c r="M3100" s="6" t="n">
        <v>18.885425</v>
      </c>
      <c r="AB3100" s="8" t="inlineStr">
        <is>
          <t>QISSwaps</t>
        </is>
      </c>
      <c r="AG3100" t="n">
        <v>-0.000465</v>
      </c>
    </row>
    <row r="3101">
      <c r="A3101" t="inlineStr">
        <is>
          <t>QIS</t>
        </is>
      </c>
      <c r="B3101" t="inlineStr">
        <is>
          <t>EURPLN,Put,4.230341258312317,21/10/2025,22/09/2025</t>
        </is>
      </c>
      <c r="C3101" t="inlineStr">
        <is>
          <t>EURPLN,Put,4.230341258312317,21/10/2025,22/09/2025</t>
        </is>
      </c>
      <c r="G3101" s="1" t="n">
        <v>-2555.526440198581</v>
      </c>
      <c r="H3101" s="1" t="n">
        <v>0.0004897374206868</v>
      </c>
      <c r="K3101" s="4" t="n">
        <v>82623754.09</v>
      </c>
      <c r="L3101" s="5" t="n">
        <v>4375001</v>
      </c>
      <c r="M3101" s="6" t="n">
        <v>18.885425</v>
      </c>
      <c r="AB3101" s="8" t="inlineStr">
        <is>
          <t>QISSwaps</t>
        </is>
      </c>
      <c r="AG3101" t="n">
        <v>-0.000465</v>
      </c>
    </row>
    <row r="3102">
      <c r="A3102" t="inlineStr">
        <is>
          <t>QIS</t>
        </is>
      </c>
      <c r="B3102" t="inlineStr">
        <is>
          <t>EURPLN,Put,4.230653261549678,12/11/2025,14/10/2025</t>
        </is>
      </c>
      <c r="C3102" t="inlineStr">
        <is>
          <t>EURPLN,Put,4.230653261549678,12/11/2025,14/10/2025</t>
        </is>
      </c>
      <c r="G3102" s="1" t="n">
        <v>-2346.31290570013</v>
      </c>
      <c r="H3102" s="1" t="n">
        <v>0.0019628571160736</v>
      </c>
      <c r="K3102" s="4" t="n">
        <v>82623754.09</v>
      </c>
      <c r="L3102" s="5" t="n">
        <v>4375001</v>
      </c>
      <c r="M3102" s="6" t="n">
        <v>18.885425</v>
      </c>
      <c r="AB3102" s="8" t="inlineStr">
        <is>
          <t>QISSwaps</t>
        </is>
      </c>
      <c r="AG3102" t="n">
        <v>-0.000465</v>
      </c>
    </row>
    <row r="3103">
      <c r="A3103" t="inlineStr">
        <is>
          <t>QIS</t>
        </is>
      </c>
      <c r="B3103" t="inlineStr">
        <is>
          <t>EURPLN,Put,4.23070562982664,29/10/2025,30/09/2025</t>
        </is>
      </c>
      <c r="C3103" t="inlineStr">
        <is>
          <t>EURPLN,Put,4.23070562982664,29/10/2025,30/09/2025</t>
        </is>
      </c>
      <c r="G3103" s="1" t="n">
        <v>-2587.604415641499</v>
      </c>
      <c r="H3103" s="1" t="n">
        <v>0.0011861901564725</v>
      </c>
      <c r="K3103" s="4" t="n">
        <v>82623754.09</v>
      </c>
      <c r="L3103" s="5" t="n">
        <v>4375001</v>
      </c>
      <c r="M3103" s="6" t="n">
        <v>18.885425</v>
      </c>
      <c r="AB3103" s="8" t="inlineStr">
        <is>
          <t>QISSwaps</t>
        </is>
      </c>
      <c r="AG3103" t="n">
        <v>-0.000465</v>
      </c>
    </row>
    <row r="3104">
      <c r="A3104" t="inlineStr">
        <is>
          <t>QIS</t>
        </is>
      </c>
      <c r="B3104" t="inlineStr">
        <is>
          <t>EURPLN,Put,4.23115792324432,13/11/2025,15/10/2025</t>
        </is>
      </c>
      <c r="C3104" t="inlineStr">
        <is>
          <t>EURPLN,Put,4.23115792324432,13/11/2025,15/10/2025</t>
        </is>
      </c>
      <c r="G3104" s="1" t="n">
        <v>-2154.336495247755</v>
      </c>
      <c r="H3104" s="1" t="n">
        <v>0.0020388553686278</v>
      </c>
      <c r="K3104" s="4" t="n">
        <v>82623754.09</v>
      </c>
      <c r="L3104" s="5" t="n">
        <v>4375001</v>
      </c>
      <c r="M3104" s="6" t="n">
        <v>18.885425</v>
      </c>
      <c r="AB3104" s="8" t="inlineStr">
        <is>
          <t>QISSwaps</t>
        </is>
      </c>
      <c r="AG3104" t="n">
        <v>-0.000465</v>
      </c>
    </row>
    <row r="3105">
      <c r="A3105" t="inlineStr">
        <is>
          <t>QIS</t>
        </is>
      </c>
      <c r="B3105" t="inlineStr">
        <is>
          <t>EURPLN,Put,4.231245264957356,20/10/2025,19/09/2025</t>
        </is>
      </c>
      <c r="C3105" t="inlineStr">
        <is>
          <t>EURPLN,Put,4.231245264957356,20/10/2025,19/09/2025</t>
        </is>
      </c>
      <c r="G3105" s="1" t="n">
        <v>-2599.897670240086</v>
      </c>
      <c r="H3105" s="1" t="n">
        <v>0.0004116995287646</v>
      </c>
      <c r="K3105" s="4" t="n">
        <v>82623754.09</v>
      </c>
      <c r="L3105" s="5" t="n">
        <v>4375001</v>
      </c>
      <c r="M3105" s="6" t="n">
        <v>18.885425</v>
      </c>
      <c r="AB3105" s="8" t="inlineStr">
        <is>
          <t>QISSwaps</t>
        </is>
      </c>
      <c r="AG3105" t="n">
        <v>-0.000465</v>
      </c>
    </row>
    <row r="3106">
      <c r="A3106" t="inlineStr">
        <is>
          <t>QIS</t>
        </is>
      </c>
      <c r="B3106" t="inlineStr">
        <is>
          <t>EURPLN,Put,4.231867307742144,05/11/2025,07/10/2025</t>
        </is>
      </c>
      <c r="C3106" t="inlineStr">
        <is>
          <t>EURPLN,Put,4.231867307742144,05/11/2025,07/10/2025</t>
        </is>
      </c>
      <c r="G3106" s="1" t="n">
        <v>-2306.694627932401</v>
      </c>
      <c r="H3106" s="1" t="n">
        <v>0.0017046584232225</v>
      </c>
      <c r="K3106" s="4" t="n">
        <v>82623754.09</v>
      </c>
      <c r="L3106" s="5" t="n">
        <v>4375001</v>
      </c>
      <c r="M3106" s="6" t="n">
        <v>18.885425</v>
      </c>
      <c r="AB3106" s="8" t="inlineStr">
        <is>
          <t>QISSwaps</t>
        </is>
      </c>
      <c r="AG3106" t="n">
        <v>-0.000465</v>
      </c>
    </row>
    <row r="3107">
      <c r="A3107" t="inlineStr">
        <is>
          <t>QIS</t>
        </is>
      </c>
      <c r="B3107" t="inlineStr">
        <is>
          <t>EURPLN,Put,4.231968706260454,06/11/2025,08/10/2025</t>
        </is>
      </c>
      <c r="C3107" t="inlineStr">
        <is>
          <t>EURPLN,Put,4.231968706260454,06/11/2025,08/10/2025</t>
        </is>
      </c>
      <c r="G3107" s="1" t="n">
        <v>-2295.457255745026</v>
      </c>
      <c r="H3107" s="1" t="n">
        <v>0.0017370560510909</v>
      </c>
      <c r="K3107" s="4" t="n">
        <v>82623754.09</v>
      </c>
      <c r="L3107" s="5" t="n">
        <v>4375001</v>
      </c>
      <c r="M3107" s="6" t="n">
        <v>18.885425</v>
      </c>
      <c r="AB3107" s="8" t="inlineStr">
        <is>
          <t>QISSwaps</t>
        </is>
      </c>
      <c r="AG3107" t="n">
        <v>-0.000465</v>
      </c>
    </row>
    <row r="3108">
      <c r="A3108" t="inlineStr">
        <is>
          <t>QIS</t>
        </is>
      </c>
      <c r="B3108" t="inlineStr">
        <is>
          <t>EURPLN,Put,4.232077899831679,28/10/2025,29/09/2025</t>
        </is>
      </c>
      <c r="C3108" t="inlineStr">
        <is>
          <t>EURPLN,Put,4.232077899831679,28/10/2025,29/09/2025</t>
        </is>
      </c>
      <c r="G3108" s="1" t="n">
        <v>-2601.648350458968</v>
      </c>
      <c r="H3108" s="1" t="n">
        <v>0.0011618346670653</v>
      </c>
      <c r="K3108" s="4" t="n">
        <v>82623754.09</v>
      </c>
      <c r="L3108" s="5" t="n">
        <v>4375001</v>
      </c>
      <c r="M3108" s="6" t="n">
        <v>18.885425</v>
      </c>
      <c r="AB3108" s="8" t="inlineStr">
        <is>
          <t>QISSwaps</t>
        </is>
      </c>
      <c r="AG3108" t="n">
        <v>-0.000465</v>
      </c>
    </row>
    <row r="3109">
      <c r="A3109" t="inlineStr">
        <is>
          <t>QIS</t>
        </is>
      </c>
      <c r="B3109" t="inlineStr">
        <is>
          <t>EURPLN,Put,4.232160343970044,14/11/2025,16/10/2025</t>
        </is>
      </c>
      <c r="C3109" t="inlineStr">
        <is>
          <t>EURPLN,Put,4.232160343970044,14/11/2025,16/10/2025</t>
        </is>
      </c>
      <c r="G3109" s="1" t="n">
        <v>-2179.318747661391</v>
      </c>
      <c r="H3109" s="1" t="n">
        <v>0.0022069629934778</v>
      </c>
      <c r="K3109" s="4" t="n">
        <v>82623754.09</v>
      </c>
      <c r="L3109" s="5" t="n">
        <v>4375001</v>
      </c>
      <c r="M3109" s="6" t="n">
        <v>18.885425</v>
      </c>
      <c r="AB3109" s="8" t="inlineStr">
        <is>
          <t>QISSwaps</t>
        </is>
      </c>
      <c r="AG3109" t="n">
        <v>-0.000465</v>
      </c>
    </row>
    <row r="3110">
      <c r="A3110" t="inlineStr">
        <is>
          <t>QIS</t>
        </is>
      </c>
      <c r="B3110" t="inlineStr">
        <is>
          <t>EURPLN,Put,4.232664327495276,17/11/2025,17/10/2025</t>
        </is>
      </c>
      <c r="C3110" t="inlineStr">
        <is>
          <t>EURPLN,Put,4.232664327495276,17/11/2025,17/10/2025</t>
        </is>
      </c>
      <c r="G3110" s="1" t="n">
        <v>-2334.385214067465</v>
      </c>
      <c r="H3110" s="1" t="n">
        <v>0.0023306516276693</v>
      </c>
      <c r="K3110" s="4" t="n">
        <v>82623754.09</v>
      </c>
      <c r="L3110" s="5" t="n">
        <v>4375001</v>
      </c>
      <c r="M3110" s="6" t="n">
        <v>18.885425</v>
      </c>
      <c r="AB3110" s="8" t="inlineStr">
        <is>
          <t>QISSwaps</t>
        </is>
      </c>
      <c r="AG3110" t="n">
        <v>-0.000465</v>
      </c>
    </row>
    <row r="3111">
      <c r="A3111" t="inlineStr">
        <is>
          <t>QIS</t>
        </is>
      </c>
      <c r="B3111" t="inlineStr">
        <is>
          <t>EURPLN,Put,4.232733062444022,04/11/2025,06/10/2025</t>
        </is>
      </c>
      <c r="C3111" t="inlineStr">
        <is>
          <t>EURPLN,Put,4.232733062444022,04/11/2025,06/10/2025</t>
        </is>
      </c>
      <c r="G3111" s="1" t="n">
        <v>-2391.194231778638</v>
      </c>
      <c r="H3111" s="1" t="n">
        <v>0.0017046213450271</v>
      </c>
      <c r="K3111" s="4" t="n">
        <v>82623754.09</v>
      </c>
      <c r="L3111" s="5" t="n">
        <v>4375001</v>
      </c>
      <c r="M3111" s="6" t="n">
        <v>18.885425</v>
      </c>
      <c r="AB3111" s="8" t="inlineStr">
        <is>
          <t>QISSwaps</t>
        </is>
      </c>
      <c r="AG3111" t="n">
        <v>-0.000465</v>
      </c>
    </row>
    <row r="3112">
      <c r="A3112" t="inlineStr">
        <is>
          <t>QIS</t>
        </is>
      </c>
      <c r="B3112" t="inlineStr">
        <is>
          <t>EURPLN,Put,4.23282958454869,10/11/2025,10/10/2025</t>
        </is>
      </c>
      <c r="C3112" t="inlineStr">
        <is>
          <t>EURPLN,Put,4.23282958454869,10/11/2025,10/10/2025</t>
        </is>
      </c>
      <c r="G3112" s="1" t="n">
        <v>-2246.453654525606</v>
      </c>
      <c r="H3112" s="1" t="n">
        <v>0.0019516235339627</v>
      </c>
      <c r="K3112" s="4" t="n">
        <v>82623754.09</v>
      </c>
      <c r="L3112" s="5" t="n">
        <v>4375001</v>
      </c>
      <c r="M3112" s="6" t="n">
        <v>18.885425</v>
      </c>
      <c r="AB3112" s="8" t="inlineStr">
        <is>
          <t>QISSwaps</t>
        </is>
      </c>
      <c r="AG3112" t="n">
        <v>-0.000465</v>
      </c>
    </row>
    <row r="3113">
      <c r="A3113" t="inlineStr">
        <is>
          <t>QIS</t>
        </is>
      </c>
      <c r="B3113" t="inlineStr">
        <is>
          <t>EURPLN,Put,4.232985070331861,22/10/2025,23/09/2025</t>
        </is>
      </c>
      <c r="C3113" t="inlineStr">
        <is>
          <t>EURPLN,Put,4.232985070331861,22/10/2025,23/09/2025</t>
        </is>
      </c>
      <c r="G3113" s="1" t="n">
        <v>-2550.011911331313</v>
      </c>
      <c r="H3113" s="1" t="n">
        <v>0.0007624200395476999</v>
      </c>
      <c r="K3113" s="4" t="n">
        <v>82623754.09</v>
      </c>
      <c r="L3113" s="5" t="n">
        <v>4375001</v>
      </c>
      <c r="M3113" s="6" t="n">
        <v>18.885425</v>
      </c>
      <c r="AB3113" s="8" t="inlineStr">
        <is>
          <t>QISSwaps</t>
        </is>
      </c>
      <c r="AG3113" t="n">
        <v>-0.000465</v>
      </c>
    </row>
    <row r="3114">
      <c r="A3114" t="inlineStr">
        <is>
          <t>QIS</t>
        </is>
      </c>
      <c r="B3114" t="inlineStr">
        <is>
          <t>EURPLN,Put,4.233310628355348,30/10/2025,01/10/2025</t>
        </is>
      </c>
      <c r="C3114" t="inlineStr">
        <is>
          <t>EURPLN,Put,4.233310628355348,30/10/2025,01/10/2025</t>
        </is>
      </c>
      <c r="G3114" s="1" t="n">
        <v>-2574.066110518485</v>
      </c>
      <c r="H3114" s="1" t="n">
        <v>0.0014748217990832</v>
      </c>
      <c r="K3114" s="4" t="n">
        <v>82623754.09</v>
      </c>
      <c r="L3114" s="5" t="n">
        <v>4375001</v>
      </c>
      <c r="M3114" s="6" t="n">
        <v>18.885425</v>
      </c>
      <c r="AB3114" s="8" t="inlineStr">
        <is>
          <t>QISSwaps</t>
        </is>
      </c>
      <c r="AG3114" t="n">
        <v>-0.000465</v>
      </c>
    </row>
    <row r="3115">
      <c r="A3115" t="inlineStr">
        <is>
          <t>QIS</t>
        </is>
      </c>
      <c r="B3115" t="inlineStr">
        <is>
          <t>EURPLN,Put,4.233926235813365,24/10/2025,25/09/2025</t>
        </is>
      </c>
      <c r="C3115" t="inlineStr">
        <is>
          <t>EURPLN,Put,4.233926235813365,24/10/2025,25/09/2025</t>
        </is>
      </c>
      <c r="G3115" s="1" t="n">
        <v>-2690.329899118843</v>
      </c>
      <c r="H3115" s="1" t="n">
        <v>0.0010088869152337</v>
      </c>
      <c r="K3115" s="4" t="n">
        <v>82623754.09</v>
      </c>
      <c r="L3115" s="5" t="n">
        <v>4375001</v>
      </c>
      <c r="M3115" s="6" t="n">
        <v>18.885425</v>
      </c>
      <c r="AB3115" s="8" t="inlineStr">
        <is>
          <t>QISSwaps</t>
        </is>
      </c>
      <c r="AG3115" t="n">
        <v>-0.000465</v>
      </c>
    </row>
    <row r="3116">
      <c r="A3116" t="inlineStr">
        <is>
          <t>QIS</t>
        </is>
      </c>
      <c r="B3116" t="inlineStr">
        <is>
          <t>EURPLN,Put,4.234516159324092,07/11/2025,09/10/2025</t>
        </is>
      </c>
      <c r="C3116" t="inlineStr">
        <is>
          <t>EURPLN,Put,4.234516159324092,07/11/2025,09/10/2025</t>
        </is>
      </c>
      <c r="G3116" s="1" t="n">
        <v>-2226.530157328647</v>
      </c>
      <c r="H3116" s="1" t="n">
        <v>0.0020100038474159</v>
      </c>
      <c r="K3116" s="4" t="n">
        <v>82623754.09</v>
      </c>
      <c r="L3116" s="5" t="n">
        <v>4375001</v>
      </c>
      <c r="M3116" s="6" t="n">
        <v>18.885425</v>
      </c>
      <c r="AB3116" s="8" t="inlineStr">
        <is>
          <t>QISSwaps</t>
        </is>
      </c>
      <c r="AG3116" t="n">
        <v>-0.000465</v>
      </c>
    </row>
    <row r="3117">
      <c r="A3117" t="inlineStr">
        <is>
          <t>QIS</t>
        </is>
      </c>
      <c r="B3117" t="inlineStr">
        <is>
          <t>EURPLN,Put,4.234795718525937,17/10/2025,18/09/2025</t>
        </is>
      </c>
      <c r="C3117" t="inlineStr">
        <is>
          <t>EURPLN,Put,4.234795718525937,17/10/2025,18/09/2025</t>
        </is>
      </c>
      <c r="G3117" s="1" t="n">
        <v>-2639.462115863005</v>
      </c>
      <c r="K3117" s="4" t="n">
        <v>82623754.09</v>
      </c>
      <c r="L3117" s="5" t="n">
        <v>4375001</v>
      </c>
      <c r="M3117" s="6" t="n">
        <v>18.885425</v>
      </c>
      <c r="AB3117" s="8" t="inlineStr">
        <is>
          <t>QISSwaps</t>
        </is>
      </c>
      <c r="AG3117" t="n">
        <v>-0.000465</v>
      </c>
    </row>
    <row r="3118">
      <c r="A3118" t="inlineStr">
        <is>
          <t>QIS</t>
        </is>
      </c>
      <c r="B3118" t="inlineStr">
        <is>
          <t>EURPLN,Put,4.235368035054664,27/10/2025,26/09/2025</t>
        </is>
      </c>
      <c r="C3118" t="inlineStr">
        <is>
          <t>EURPLN,Put,4.235368035054664,27/10/2025,26/09/2025</t>
        </is>
      </c>
      <c r="G3118" s="1" t="n">
        <v>-2692.550875176421</v>
      </c>
      <c r="H3118" s="1" t="n">
        <v>0.0013001348079282</v>
      </c>
      <c r="K3118" s="4" t="n">
        <v>82623754.09</v>
      </c>
      <c r="L3118" s="5" t="n">
        <v>4375001</v>
      </c>
      <c r="M3118" s="6" t="n">
        <v>18.885425</v>
      </c>
      <c r="AB3118" s="8" t="inlineStr">
        <is>
          <t>QISSwaps</t>
        </is>
      </c>
      <c r="AG3118" t="n">
        <v>-0.000465</v>
      </c>
    </row>
    <row r="3119">
      <c r="A3119" t="inlineStr">
        <is>
          <t>QIS</t>
        </is>
      </c>
      <c r="B3119" t="inlineStr">
        <is>
          <t>EURPLN,Put,4.23548359353661,23/10/2025,24/09/2025</t>
        </is>
      </c>
      <c r="C3119" t="inlineStr">
        <is>
          <t>EURPLN,Put,4.23548359353661,23/10/2025,24/09/2025</t>
        </is>
      </c>
      <c r="G3119" s="1" t="n">
        <v>-2615.040910444441</v>
      </c>
      <c r="H3119" s="1" t="n">
        <v>0.0010312933037199</v>
      </c>
      <c r="K3119" s="4" t="n">
        <v>82623754.09</v>
      </c>
      <c r="L3119" s="5" t="n">
        <v>4375001</v>
      </c>
      <c r="M3119" s="6" t="n">
        <v>18.885425</v>
      </c>
      <c r="AB3119" s="8" t="inlineStr">
        <is>
          <t>QISSwaps</t>
        </is>
      </c>
      <c r="AG3119" t="n">
        <v>-0.000465</v>
      </c>
    </row>
    <row r="3120">
      <c r="A3120" t="inlineStr">
        <is>
          <t>QIS</t>
        </is>
      </c>
      <c r="B3120" t="inlineStr">
        <is>
          <t>EURPLN,Put,4.2356779199800805,31/10/2025,02/10/2025</t>
        </is>
      </c>
      <c r="C3120" t="inlineStr">
        <is>
          <t>EURPLN,Put,4.2356779199800805,31/10/2025,02/10/2025</t>
        </is>
      </c>
      <c r="G3120" s="1" t="n">
        <v>-2513.472145181363</v>
      </c>
      <c r="H3120" s="1" t="n">
        <v>0.0018158658827685</v>
      </c>
      <c r="K3120" s="4" t="n">
        <v>82623754.09</v>
      </c>
      <c r="L3120" s="5" t="n">
        <v>4375001</v>
      </c>
      <c r="M3120" s="6" t="n">
        <v>18.885425</v>
      </c>
      <c r="AB3120" s="8" t="inlineStr">
        <is>
          <t>QISSwaps</t>
        </is>
      </c>
      <c r="AG3120" t="n">
        <v>-0.000465</v>
      </c>
    </row>
    <row r="3121">
      <c r="A3121" t="inlineStr">
        <is>
          <t>QIS</t>
        </is>
      </c>
      <c r="B3121" t="inlineStr">
        <is>
          <t>EURPLN,Put,4.236693726632568,03/11/2025,03/10/2025</t>
        </is>
      </c>
      <c r="C3121" t="inlineStr">
        <is>
          <t>EURPLN,Put,4.236693726632568,03/11/2025,03/10/2025</t>
        </is>
      </c>
      <c r="G3121" s="1" t="n">
        <v>-2463.191096868464</v>
      </c>
      <c r="H3121" s="1" t="n">
        <v>0.0020062834987062</v>
      </c>
      <c r="K3121" s="4" t="n">
        <v>82623754.09</v>
      </c>
      <c r="L3121" s="5" t="n">
        <v>4375001</v>
      </c>
      <c r="M3121" s="6" t="n">
        <v>18.885425</v>
      </c>
      <c r="AB3121" s="8" t="inlineStr">
        <is>
          <t>QISSwaps</t>
        </is>
      </c>
      <c r="AG3121" t="n">
        <v>-0.000465</v>
      </c>
    </row>
    <row r="3122">
      <c r="A3122" t="inlineStr">
        <is>
          <t>QIS</t>
        </is>
      </c>
      <c r="B3122" t="inlineStr">
        <is>
          <t>EURPLN,Put,4.2368240214735025,12/11/2025,14/10/2025</t>
        </is>
      </c>
      <c r="C3122" t="inlineStr">
        <is>
          <t>EURPLN,Put,4.2368240214735025,12/11/2025,14/10/2025</t>
        </is>
      </c>
      <c r="G3122" s="1" t="n">
        <v>-2339.483266385614</v>
      </c>
      <c r="H3122" s="1" t="n">
        <v>0.0025489987912611</v>
      </c>
      <c r="K3122" s="4" t="n">
        <v>82623754.09</v>
      </c>
      <c r="L3122" s="5" t="n">
        <v>4375001</v>
      </c>
      <c r="M3122" s="6" t="n">
        <v>18.885425</v>
      </c>
      <c r="AB3122" s="8" t="inlineStr">
        <is>
          <t>QISSwaps</t>
        </is>
      </c>
      <c r="AG3122" t="n">
        <v>-0.000465</v>
      </c>
    </row>
    <row r="3123">
      <c r="A3123" t="inlineStr">
        <is>
          <t>QIS</t>
        </is>
      </c>
      <c r="B3123" t="inlineStr">
        <is>
          <t>EURPLN,Put,4.236830745917231,13/11/2025,15/10/2025</t>
        </is>
      </c>
      <c r="C3123" t="inlineStr">
        <is>
          <t>EURPLN,Put,4.236830745917231,13/11/2025,15/10/2025</t>
        </is>
      </c>
      <c r="G3123" s="1" t="n">
        <v>-2148.571342944668</v>
      </c>
      <c r="H3123" s="1" t="n">
        <v>0.002578754498239</v>
      </c>
      <c r="K3123" s="4" t="n">
        <v>82623754.09</v>
      </c>
      <c r="L3123" s="5" t="n">
        <v>4375001</v>
      </c>
      <c r="M3123" s="6" t="n">
        <v>18.885425</v>
      </c>
      <c r="AB3123" s="8" t="inlineStr">
        <is>
          <t>QISSwaps</t>
        </is>
      </c>
      <c r="AG3123" t="n">
        <v>-0.000465</v>
      </c>
    </row>
    <row r="3124">
      <c r="A3124" t="inlineStr">
        <is>
          <t>QIS</t>
        </is>
      </c>
      <c r="B3124" t="inlineStr">
        <is>
          <t>EURPLN,Put,4.237208434867608,21/10/2025,22/09/2025</t>
        </is>
      </c>
      <c r="C3124" t="inlineStr">
        <is>
          <t>EURPLN,Put,4.237208434867608,21/10/2025,22/09/2025</t>
        </is>
      </c>
      <c r="G3124" s="1" t="n">
        <v>-2547.249750189388</v>
      </c>
      <c r="H3124" s="1" t="n">
        <v>0.0009712308255848</v>
      </c>
      <c r="K3124" s="4" t="n">
        <v>82623754.09</v>
      </c>
      <c r="L3124" s="5" t="n">
        <v>4375001</v>
      </c>
      <c r="M3124" s="6" t="n">
        <v>18.885425</v>
      </c>
      <c r="AB3124" s="8" t="inlineStr">
        <is>
          <t>QISSwaps</t>
        </is>
      </c>
      <c r="AG3124" t="n">
        <v>-0.000465</v>
      </c>
    </row>
    <row r="3125">
      <c r="A3125" t="inlineStr">
        <is>
          <t>QIS</t>
        </is>
      </c>
      <c r="B3125" t="inlineStr">
        <is>
          <t>EURPLN,Put,4.237618643435267,29/10/2025,30/09/2025</t>
        </is>
      </c>
      <c r="C3125" t="inlineStr">
        <is>
          <t>EURPLN,Put,4.237618643435267,29/10/2025,30/09/2025</t>
        </is>
      </c>
      <c r="G3125" s="1" t="n">
        <v>-2579.168756284363</v>
      </c>
      <c r="H3125" s="1" t="n">
        <v>0.0018254948181278</v>
      </c>
      <c r="K3125" s="4" t="n">
        <v>82623754.09</v>
      </c>
      <c r="L3125" s="5" t="n">
        <v>4375001</v>
      </c>
      <c r="M3125" s="6" t="n">
        <v>18.885425</v>
      </c>
      <c r="AB3125" s="8" t="inlineStr">
        <is>
          <t>QISSwaps</t>
        </is>
      </c>
      <c r="AG3125" t="n">
        <v>-0.000465</v>
      </c>
    </row>
    <row r="3126">
      <c r="A3126" t="inlineStr">
        <is>
          <t>QIS</t>
        </is>
      </c>
      <c r="B3126" t="inlineStr">
        <is>
          <t>EURPLN,Put,4.237936504358922,14/11/2025,16/10/2025</t>
        </is>
      </c>
      <c r="C3126" t="inlineStr">
        <is>
          <t>EURPLN,Put,4.237936504358922,14/11/2025,16/10/2025</t>
        </is>
      </c>
      <c r="G3126" s="1" t="n">
        <v>-2173.382124475093</v>
      </c>
      <c r="H3126" s="1" t="n">
        <v>0.0027819177915286</v>
      </c>
      <c r="K3126" s="4" t="n">
        <v>82623754.09</v>
      </c>
      <c r="L3126" s="5" t="n">
        <v>4375001</v>
      </c>
      <c r="M3126" s="6" t="n">
        <v>18.885425</v>
      </c>
      <c r="AB3126" s="8" t="inlineStr">
        <is>
          <t>QISSwaps</t>
        </is>
      </c>
      <c r="AG3126" t="n">
        <v>-0.000465</v>
      </c>
    </row>
    <row r="3127">
      <c r="A3127" t="inlineStr">
        <is>
          <t>QIS</t>
        </is>
      </c>
      <c r="B3127" t="inlineStr">
        <is>
          <t>EURPLN,Put,4.238035346465292,05/11/2025,07/10/2025</t>
        </is>
      </c>
      <c r="C3127" t="inlineStr">
        <is>
          <t>EURPLN,Put,4.238035346465292,05/11/2025,07/10/2025</t>
        </is>
      </c>
      <c r="G3127" s="1" t="n">
        <v>-2299.985184964153</v>
      </c>
      <c r="H3127" s="1" t="n">
        <v>0.0023097724081308</v>
      </c>
      <c r="K3127" s="4" t="n">
        <v>82623754.09</v>
      </c>
      <c r="L3127" s="5" t="n">
        <v>4375001</v>
      </c>
      <c r="M3127" s="6" t="n">
        <v>18.885425</v>
      </c>
      <c r="AB3127" s="8" t="inlineStr">
        <is>
          <t>QISSwaps</t>
        </is>
      </c>
      <c r="AG3127" t="n">
        <v>-0.000465</v>
      </c>
    </row>
    <row r="3128">
      <c r="A3128" t="inlineStr">
        <is>
          <t>QIS</t>
        </is>
      </c>
      <c r="B3128" t="inlineStr">
        <is>
          <t>EURPLN,Put,4.238078284459382,06/11/2025,08/10/2025</t>
        </is>
      </c>
      <c r="C3128" t="inlineStr">
        <is>
          <t>EURPLN,Put,4.238078284459382,06/11/2025,08/10/2025</t>
        </is>
      </c>
      <c r="G3128" s="1" t="n">
        <v>-2288.843802181193</v>
      </c>
      <c r="H3128" s="1" t="n">
        <v>0.0023276799977197</v>
      </c>
      <c r="K3128" s="4" t="n">
        <v>82623754.09</v>
      </c>
      <c r="L3128" s="5" t="n">
        <v>4375001</v>
      </c>
      <c r="M3128" s="6" t="n">
        <v>18.885425</v>
      </c>
      <c r="AB3128" s="8" t="inlineStr">
        <is>
          <t>QISSwaps</t>
        </is>
      </c>
      <c r="AG3128" t="n">
        <v>-0.000465</v>
      </c>
    </row>
    <row r="3129">
      <c r="A3129" t="inlineStr">
        <is>
          <t>QIS</t>
        </is>
      </c>
      <c r="B3129" t="inlineStr">
        <is>
          <t>EURPLN,Put,4.238254144123386,20/10/2025,19/09/2025</t>
        </is>
      </c>
      <c r="C3129" t="inlineStr">
        <is>
          <t>EURPLN,Put,4.238254144123386,20/10/2025,19/09/2025</t>
        </is>
      </c>
      <c r="G3129" s="1" t="n">
        <v>-2591.305782796894</v>
      </c>
      <c r="H3129" s="1" t="n">
        <v>0.0009002239661222001</v>
      </c>
      <c r="K3129" s="4" t="n">
        <v>82623754.09</v>
      </c>
      <c r="L3129" s="5" t="n">
        <v>4375001</v>
      </c>
      <c r="M3129" s="6" t="n">
        <v>18.885425</v>
      </c>
      <c r="AB3129" s="8" t="inlineStr">
        <is>
          <t>QISSwaps</t>
        </is>
      </c>
      <c r="AG3129" t="n">
        <v>-0.000465</v>
      </c>
    </row>
    <row r="3130">
      <c r="A3130" t="inlineStr">
        <is>
          <t>QIS</t>
        </is>
      </c>
      <c r="B3130" t="inlineStr">
        <is>
          <t>EURPLN,Put,4.238759504915926,10/11/2025,10/10/2025</t>
        </is>
      </c>
      <c r="C3130" t="inlineStr">
        <is>
          <t>EURPLN,Put,4.238759504915926,10/11/2025,10/10/2025</t>
        </is>
      </c>
      <c r="G3130" s="1" t="n">
        <v>-2240.172584233679</v>
      </c>
      <c r="H3130" s="1" t="n">
        <v>0.002543018347893</v>
      </c>
      <c r="K3130" s="4" t="n">
        <v>82623754.09</v>
      </c>
      <c r="L3130" s="5" t="n">
        <v>4375001</v>
      </c>
      <c r="M3130" s="6" t="n">
        <v>18.885425</v>
      </c>
      <c r="AB3130" s="8" t="inlineStr">
        <is>
          <t>QISSwaps</t>
        </is>
      </c>
      <c r="AG3130" t="n">
        <v>-0.000465</v>
      </c>
    </row>
    <row r="3131">
      <c r="A3131" t="inlineStr">
        <is>
          <t>QIS</t>
        </is>
      </c>
      <c r="B3131" t="inlineStr">
        <is>
          <t>EURPLN,Put,4.238888234873503,17/11/2025,17/10/2025</t>
        </is>
      </c>
      <c r="C3131" t="inlineStr">
        <is>
          <t>EURPLN,Put,4.238888234873503,17/11/2025,17/10/2025</t>
        </is>
      </c>
      <c r="G3131" s="1" t="n">
        <v>-2327.535148588465</v>
      </c>
      <c r="H3131" s="1" t="n">
        <v>0.0029690618461686</v>
      </c>
      <c r="K3131" s="4" t="n">
        <v>82623754.09</v>
      </c>
      <c r="L3131" s="5" t="n">
        <v>4375001</v>
      </c>
      <c r="M3131" s="6" t="n">
        <v>18.885425</v>
      </c>
      <c r="AB3131" s="8" t="inlineStr">
        <is>
          <t>QISSwaps</t>
        </is>
      </c>
      <c r="AG3131" t="n">
        <v>-0.000465</v>
      </c>
    </row>
    <row r="3132">
      <c r="A3132" t="inlineStr">
        <is>
          <t>QIS</t>
        </is>
      </c>
      <c r="B3132" t="inlineStr">
        <is>
          <t>EURPLN,Put,4.239020208656493,28/10/2025,29/09/2025</t>
        </is>
      </c>
      <c r="C3132" t="inlineStr">
        <is>
          <t>EURPLN,Put,4.239020208656493,28/10/2025,29/09/2025</t>
        </is>
      </c>
      <c r="G3132" s="1" t="n">
        <v>-2593.133809051073</v>
      </c>
      <c r="H3132" s="1" t="n">
        <v>0.0018406845111415</v>
      </c>
      <c r="K3132" s="4" t="n">
        <v>82623754.09</v>
      </c>
      <c r="L3132" s="5" t="n">
        <v>4375001</v>
      </c>
      <c r="M3132" s="6" t="n">
        <v>18.885425</v>
      </c>
      <c r="AB3132" s="8" t="inlineStr">
        <is>
          <t>QISSwaps</t>
        </is>
      </c>
      <c r="AG3132" t="n">
        <v>-0.000465</v>
      </c>
    </row>
    <row r="3133">
      <c r="A3133" t="inlineStr">
        <is>
          <t>QIS</t>
        </is>
      </c>
      <c r="B3133" t="inlineStr">
        <is>
          <t>EURPLN,Put,4.23915111107177,04/11/2025,06/10/2025</t>
        </is>
      </c>
      <c r="C3133" t="inlineStr">
        <is>
          <t>EURPLN,Put,4.23915111107177,04/11/2025,06/10/2025</t>
        </is>
      </c>
      <c r="G3133" s="1" t="n">
        <v>-2383.959206192035</v>
      </c>
      <c r="H3133" s="1" t="n">
        <v>0.0023584670384626</v>
      </c>
      <c r="K3133" s="4" t="n">
        <v>82623754.09</v>
      </c>
      <c r="L3133" s="5" t="n">
        <v>4375001</v>
      </c>
      <c r="M3133" s="6" t="n">
        <v>18.885425</v>
      </c>
      <c r="AB3133" s="8" t="inlineStr">
        <is>
          <t>QISSwaps</t>
        </is>
      </c>
      <c r="AG3133" t="n">
        <v>-0.000465</v>
      </c>
    </row>
    <row r="3134">
      <c r="A3134" t="inlineStr">
        <is>
          <t>QIS</t>
        </is>
      </c>
      <c r="B3134" t="inlineStr">
        <is>
          <t>EURPLN,Put,4.239868371036156,22/10/2025,23/09/2025</t>
        </is>
      </c>
      <c r="C3134" t="inlineStr">
        <is>
          <t>EURPLN,Put,4.239868371036156,22/10/2025,23/09/2025</t>
        </is>
      </c>
      <c r="G3134" s="1" t="n">
        <v>-2541.738894685735</v>
      </c>
      <c r="H3134" s="1" t="n">
        <v>0.001416561583377</v>
      </c>
      <c r="K3134" s="4" t="n">
        <v>82623754.09</v>
      </c>
      <c r="L3134" s="5" t="n">
        <v>4375001</v>
      </c>
      <c r="M3134" s="6" t="n">
        <v>18.885425</v>
      </c>
      <c r="AB3134" s="8" t="inlineStr">
        <is>
          <t>QISSwaps</t>
        </is>
      </c>
      <c r="AG3134" t="n">
        <v>-0.000465</v>
      </c>
    </row>
    <row r="3135">
      <c r="A3135" t="inlineStr">
        <is>
          <t>QIS</t>
        </is>
      </c>
      <c r="B3135" t="inlineStr">
        <is>
          <t>EURPLN,Put,4.240221023380811,30/10/2025,01/10/2025</t>
        </is>
      </c>
      <c r="C3135" t="inlineStr">
        <is>
          <t>EURPLN,Put,4.240221023380811,30/10/2025,01/10/2025</t>
        </is>
      </c>
      <c r="G3135" s="1" t="n">
        <v>-2565.682906471652</v>
      </c>
      <c r="H3135" s="1" t="n">
        <v>0.0021973584785457</v>
      </c>
      <c r="K3135" s="4" t="n">
        <v>82623754.09</v>
      </c>
      <c r="L3135" s="5" t="n">
        <v>4375001</v>
      </c>
      <c r="M3135" s="6" t="n">
        <v>18.885425</v>
      </c>
      <c r="AB3135" s="8" t="inlineStr">
        <is>
          <t>QISSwaps</t>
        </is>
      </c>
      <c r="AG3135" t="n">
        <v>-0.000465</v>
      </c>
    </row>
    <row r="3136">
      <c r="A3136" t="inlineStr">
        <is>
          <t>QIS</t>
        </is>
      </c>
      <c r="B3136" t="inlineStr">
        <is>
          <t>EURPLN,Put,4.240425364839733,07/11/2025,09/10/2025</t>
        </is>
      </c>
      <c r="C3136" t="inlineStr">
        <is>
          <t>EURPLN,Put,4.240425364839733,07/11/2025,09/10/2025</t>
        </is>
      </c>
      <c r="G3136" s="1" t="n">
        <v>-2220.328960170102</v>
      </c>
      <c r="H3136" s="1" t="n">
        <v>0.0026304540085257</v>
      </c>
      <c r="K3136" s="4" t="n">
        <v>82623754.09</v>
      </c>
      <c r="L3136" s="5" t="n">
        <v>4375001</v>
      </c>
      <c r="M3136" s="6" t="n">
        <v>18.885425</v>
      </c>
      <c r="AB3136" s="8" t="inlineStr">
        <is>
          <t>QISSwaps</t>
        </is>
      </c>
      <c r="AG3136" t="n">
        <v>-0.000465</v>
      </c>
    </row>
    <row r="3137">
      <c r="A3137" t="inlineStr">
        <is>
          <t>QIS</t>
        </is>
      </c>
      <c r="B3137" t="inlineStr">
        <is>
          <t>EURPLN,Put,4.241151494728397,24/10/2025,25/09/2025</t>
        </is>
      </c>
      <c r="C3137" t="inlineStr">
        <is>
          <t>EURPLN,Put,4.241151494728397,24/10/2025,25/09/2025</t>
        </is>
      </c>
      <c r="G3137" s="1" t="n">
        <v>-2681.171173019853</v>
      </c>
      <c r="H3137" s="1" t="n">
        <v>0.0017712986496641</v>
      </c>
      <c r="K3137" s="4" t="n">
        <v>82623754.09</v>
      </c>
      <c r="L3137" s="5" t="n">
        <v>4375001</v>
      </c>
      <c r="M3137" s="6" t="n">
        <v>18.885425</v>
      </c>
      <c r="AB3137" s="8" t="inlineStr">
        <is>
          <t>QISSwaps</t>
        </is>
      </c>
      <c r="AG3137" t="n">
        <v>-0.000465</v>
      </c>
    </row>
    <row r="3138">
      <c r="A3138" t="inlineStr">
        <is>
          <t>QIS</t>
        </is>
      </c>
      <c r="B3138" t="inlineStr">
        <is>
          <t>EURPLN,Put,4.241986357950753,17/10/2025,18/09/2025</t>
        </is>
      </c>
      <c r="C3138" t="inlineStr">
        <is>
          <t>EURPLN,Put,4.241986357950753,17/10/2025,18/09/2025</t>
        </is>
      </c>
      <c r="G3138" s="1" t="n">
        <v>-2630.521335466943</v>
      </c>
      <c r="K3138" s="4" t="n">
        <v>82623754.09</v>
      </c>
      <c r="L3138" s="5" t="n">
        <v>4375001</v>
      </c>
      <c r="M3138" s="6" t="n">
        <v>18.885425</v>
      </c>
      <c r="AB3138" s="8" t="inlineStr">
        <is>
          <t>QISSwaps</t>
        </is>
      </c>
      <c r="AG3138" t="n">
        <v>-0.000465</v>
      </c>
    </row>
    <row r="3139">
      <c r="A3139" t="inlineStr">
        <is>
          <t>QIS</t>
        </is>
      </c>
      <c r="B3139" t="inlineStr">
        <is>
          <t>EURPLN,Put,4.242437841564043,31/10/2025,02/10/2025</t>
        </is>
      </c>
      <c r="C3139" t="inlineStr">
        <is>
          <t>EURPLN,Put,4.242437841564043,31/10/2025,02/10/2025</t>
        </is>
      </c>
      <c r="G3139" s="1" t="n">
        <v>-2505.468568668601</v>
      </c>
      <c r="H3139" s="1" t="n">
        <v>0.0026051393214691</v>
      </c>
      <c r="K3139" s="4" t="n">
        <v>82623754.09</v>
      </c>
      <c r="L3139" s="5" t="n">
        <v>4375001</v>
      </c>
      <c r="M3139" s="6" t="n">
        <v>18.885425</v>
      </c>
      <c r="AB3139" s="8" t="inlineStr">
        <is>
          <t>QISSwaps</t>
        </is>
      </c>
      <c r="AG3139" t="n">
        <v>-0.000465</v>
      </c>
    </row>
    <row r="3140">
      <c r="A3140" t="inlineStr">
        <is>
          <t>QIS</t>
        </is>
      </c>
      <c r="B3140" t="inlineStr">
        <is>
          <t>EURPLN,Put,4.242503568590144,13/11/2025,15/10/2025</t>
        </is>
      </c>
      <c r="C3140" t="inlineStr">
        <is>
          <t>EURPLN,Put,4.242503568590144,13/11/2025,15/10/2025</t>
        </is>
      </c>
      <c r="G3140" s="1" t="n">
        <v>-2142.829301629634</v>
      </c>
      <c r="H3140" s="1" t="n">
        <v>0.0032328604037701</v>
      </c>
      <c r="K3140" s="4" t="n">
        <v>82623754.09</v>
      </c>
      <c r="L3140" s="5" t="n">
        <v>4375001</v>
      </c>
      <c r="M3140" s="6" t="n">
        <v>18.885425</v>
      </c>
      <c r="AB3140" s="8" t="inlineStr">
        <is>
          <t>QISSwaps</t>
        </is>
      </c>
      <c r="AG3140" t="n">
        <v>-0.000465</v>
      </c>
    </row>
    <row r="3141">
      <c r="A3141" t="inlineStr">
        <is>
          <t>QIS</t>
        </is>
      </c>
      <c r="B3141" t="inlineStr">
        <is>
          <t>EURPLN,Put,4.2425566864839475,23/10/2025,24/09/2025</t>
        </is>
      </c>
      <c r="C3141" t="inlineStr">
        <is>
          <t>EURPLN,Put,4.2425566864839475,23/10/2025,24/09/2025</t>
        </is>
      </c>
      <c r="G3141" s="1" t="n">
        <v>-2606.328706753538</v>
      </c>
      <c r="H3141" s="1" t="n">
        <v>0.0018342978048148</v>
      </c>
      <c r="K3141" s="4" t="n">
        <v>82623754.09</v>
      </c>
      <c r="L3141" s="5" t="n">
        <v>4375001</v>
      </c>
      <c r="M3141" s="6" t="n">
        <v>18.885425</v>
      </c>
      <c r="AB3141" s="8" t="inlineStr">
        <is>
          <t>QISSwaps</t>
        </is>
      </c>
      <c r="AG3141" t="n">
        <v>-0.000465</v>
      </c>
    </row>
    <row r="3142">
      <c r="A3142" t="inlineStr">
        <is>
          <t>QIS</t>
        </is>
      </c>
      <c r="B3142" t="inlineStr">
        <is>
          <t>EURPLN,Put,4.242559453528269,27/10/2025,26/09/2025</t>
        </is>
      </c>
      <c r="C3142" t="inlineStr">
        <is>
          <t>EURPLN,Put,4.242559453528269,27/10/2025,26/09/2025</t>
        </is>
      </c>
      <c r="G3142" s="1" t="n">
        <v>-2683.430508419316</v>
      </c>
      <c r="H3142" s="1" t="n">
        <v>0.0021340784985144</v>
      </c>
      <c r="K3142" s="4" t="n">
        <v>82623754.09</v>
      </c>
      <c r="L3142" s="5" t="n">
        <v>4375001</v>
      </c>
      <c r="M3142" s="6" t="n">
        <v>18.885425</v>
      </c>
      <c r="AB3142" s="8" t="inlineStr">
        <is>
          <t>QISSwaps</t>
        </is>
      </c>
      <c r="AG3142" t="n">
        <v>-0.000465</v>
      </c>
    </row>
    <row r="3143">
      <c r="A3143" t="inlineStr">
        <is>
          <t>QIS</t>
        </is>
      </c>
      <c r="B3143" t="inlineStr">
        <is>
          <t>EURPLN,Put,4.242994781397327,12/11/2025,14/10/2025</t>
        </is>
      </c>
      <c r="C3143" t="inlineStr">
        <is>
          <t>EURPLN,Put,4.242994781397327,12/11/2025,14/10/2025</t>
        </is>
      </c>
      <c r="G3143" s="1" t="n">
        <v>-2332.683403264597</v>
      </c>
      <c r="H3143" s="1" t="n">
        <v>0.0032741507934884</v>
      </c>
      <c r="K3143" s="4" t="n">
        <v>82623754.09</v>
      </c>
      <c r="L3143" s="5" t="n">
        <v>4375001</v>
      </c>
      <c r="M3143" s="6" t="n">
        <v>18.885425</v>
      </c>
      <c r="AB3143" s="8" t="inlineStr">
        <is>
          <t>QISSwaps</t>
        </is>
      </c>
      <c r="AG3143" t="n">
        <v>-0.000465</v>
      </c>
    </row>
    <row r="3144">
      <c r="A3144" t="inlineStr">
        <is>
          <t>QIS</t>
        </is>
      </c>
      <c r="B3144" t="inlineStr">
        <is>
          <t>EURPLN,Put,4.243295040481789,03/11/2025,03/10/2025</t>
        </is>
      </c>
      <c r="C3144" t="inlineStr">
        <is>
          <t>EURPLN,Put,4.243295040481789,03/11/2025,03/10/2025</t>
        </is>
      </c>
      <c r="G3144" s="1" t="n">
        <v>-2455.53306261171</v>
      </c>
      <c r="H3144" s="1" t="n">
        <v>0.0028023324009102</v>
      </c>
      <c r="K3144" s="4" t="n">
        <v>82623754.09</v>
      </c>
      <c r="L3144" s="5" t="n">
        <v>4375001</v>
      </c>
      <c r="M3144" s="6" t="n">
        <v>18.885425</v>
      </c>
      <c r="AB3144" s="8" t="inlineStr">
        <is>
          <t>QISSwaps</t>
        </is>
      </c>
      <c r="AG3144" t="n">
        <v>-0.000465</v>
      </c>
    </row>
    <row r="3145">
      <c r="A3145" t="inlineStr">
        <is>
          <t>QIS</t>
        </is>
      </c>
      <c r="B3145" t="inlineStr">
        <is>
          <t>EURPLN,Put,4.2437126647478,14/11/2025,16/10/2025</t>
        </is>
      </c>
      <c r="C3145" t="inlineStr">
        <is>
          <t>EURPLN,Put,4.2437126647478,14/11/2025,16/10/2025</t>
        </is>
      </c>
      <c r="G3145" s="1" t="n">
        <v>-2167.469725981833</v>
      </c>
      <c r="H3145" s="1" t="n">
        <v>0.0034732078120523</v>
      </c>
      <c r="K3145" s="4" t="n">
        <v>82623754.09</v>
      </c>
      <c r="L3145" s="5" t="n">
        <v>4375001</v>
      </c>
      <c r="M3145" s="6" t="n">
        <v>18.885425</v>
      </c>
      <c r="AB3145" s="8" t="inlineStr">
        <is>
          <t>QISSwaps</t>
        </is>
      </c>
      <c r="AG3145" t="n">
        <v>-0.000465</v>
      </c>
    </row>
    <row r="3146">
      <c r="A3146" t="inlineStr">
        <is>
          <t>QIS</t>
        </is>
      </c>
      <c r="B3146" t="inlineStr">
        <is>
          <t>EURPLN,Put,4.244075611422899,21/10/2025,22/09/2025</t>
        </is>
      </c>
      <c r="C3146" t="inlineStr">
        <is>
          <t>EURPLN,Put,4.244075611422899,21/10/2025,22/09/2025</t>
        </is>
      </c>
      <c r="G3146" s="1" t="n">
        <v>-2539.013204254712</v>
      </c>
      <c r="H3146" s="1" t="n">
        <v>0.0018500235611875</v>
      </c>
      <c r="K3146" s="4" t="n">
        <v>82623754.09</v>
      </c>
      <c r="L3146" s="5" t="n">
        <v>4375001</v>
      </c>
      <c r="M3146" s="6" t="n">
        <v>18.885425</v>
      </c>
      <c r="AB3146" s="8" t="inlineStr">
        <is>
          <t>QISSwaps</t>
        </is>
      </c>
      <c r="AG3146" t="n">
        <v>-0.000465</v>
      </c>
    </row>
    <row r="3147">
      <c r="A3147" t="inlineStr">
        <is>
          <t>QIS</t>
        </is>
      </c>
      <c r="B3147" t="inlineStr">
        <is>
          <t>EURPLN,Put,4.24418786265831,06/11/2025,08/10/2025</t>
        </is>
      </c>
      <c r="C3147" t="inlineStr">
        <is>
          <t>EURPLN,Put,4.24418786265831,06/11/2025,08/10/2025</t>
        </is>
      </c>
      <c r="G3147" s="1" t="n">
        <v>-2282.258888581117</v>
      </c>
      <c r="H3147" s="1" t="n">
        <v>0.0030709810225779</v>
      </c>
      <c r="K3147" s="4" t="n">
        <v>82623754.09</v>
      </c>
      <c r="L3147" s="5" t="n">
        <v>4375001</v>
      </c>
      <c r="M3147" s="6" t="n">
        <v>18.885425</v>
      </c>
      <c r="AB3147" s="8" t="inlineStr">
        <is>
          <t>QISSwaps</t>
        </is>
      </c>
      <c r="AG3147" t="n">
        <v>-0.000465</v>
      </c>
    </row>
    <row r="3148">
      <c r="A3148" t="inlineStr">
        <is>
          <t>QIS</t>
        </is>
      </c>
      <c r="B3148" t="inlineStr">
        <is>
          <t>EURPLN,Put,4.244203385188441,05/11/2025,07/10/2025</t>
        </is>
      </c>
      <c r="C3148" t="inlineStr">
        <is>
          <t>EURPLN,Put,4.244203385188441,05/11/2025,07/10/2025</t>
        </is>
      </c>
      <c r="G3148" s="1" t="n">
        <v>-2293.304972940936</v>
      </c>
      <c r="H3148" s="1" t="n">
        <v>0.0030764129460146</v>
      </c>
      <c r="K3148" s="4" t="n">
        <v>82623754.09</v>
      </c>
      <c r="L3148" s="5" t="n">
        <v>4375001</v>
      </c>
      <c r="M3148" s="6" t="n">
        <v>18.885425</v>
      </c>
      <c r="AB3148" s="8" t="inlineStr">
        <is>
          <t>QISSwaps</t>
        </is>
      </c>
      <c r="AG3148" t="n">
        <v>-0.000465</v>
      </c>
    </row>
    <row r="3149">
      <c r="A3149" t="inlineStr">
        <is>
          <t>QIS</t>
        </is>
      </c>
      <c r="B3149" t="inlineStr">
        <is>
          <t>EURPLN,Put,4.244531657043893,29/10/2025,30/09/2025</t>
        </is>
      </c>
      <c r="C3149" t="inlineStr">
        <is>
          <t>EURPLN,Put,4.244531657043893,29/10/2025,30/09/2025</t>
        </is>
      </c>
      <c r="G3149" s="1" t="n">
        <v>-2570.774280499838</v>
      </c>
      <c r="H3149" s="1" t="n">
        <v>0.0027169000283647</v>
      </c>
      <c r="K3149" s="4" t="n">
        <v>82623754.09</v>
      </c>
      <c r="L3149" s="5" t="n">
        <v>4375001</v>
      </c>
      <c r="M3149" s="6" t="n">
        <v>18.885425</v>
      </c>
      <c r="AB3149" s="8" t="inlineStr">
        <is>
          <t>QISSwaps</t>
        </is>
      </c>
      <c r="AG3149" t="n">
        <v>-0.000465</v>
      </c>
    </row>
    <row r="3150">
      <c r="A3150" t="inlineStr">
        <is>
          <t>QIS</t>
        </is>
      </c>
      <c r="B3150" t="inlineStr">
        <is>
          <t>EURPLN,Put,4.244689425283162,10/11/2025,10/10/2025</t>
        </is>
      </c>
      <c r="C3150" t="inlineStr">
        <is>
          <t>EURPLN,Put,4.244689425283162,10/11/2025,10/10/2025</t>
        </is>
      </c>
      <c r="G3150" s="1" t="n">
        <v>-2233.917819911364</v>
      </c>
      <c r="H3150" s="1" t="n">
        <v>0.0032708124154282</v>
      </c>
      <c r="K3150" s="4" t="n">
        <v>82623754.09</v>
      </c>
      <c r="L3150" s="5" t="n">
        <v>4375001</v>
      </c>
      <c r="M3150" s="6" t="n">
        <v>18.885425</v>
      </c>
      <c r="AB3150" s="8" t="inlineStr">
        <is>
          <t>QISSwaps</t>
        </is>
      </c>
      <c r="AG3150" t="n">
        <v>-0.000465</v>
      </c>
    </row>
    <row r="3151">
      <c r="A3151" t="inlineStr">
        <is>
          <t>QIS</t>
        </is>
      </c>
      <c r="B3151" t="inlineStr">
        <is>
          <t>EURPLN,Put,4.245112142251731,17/11/2025,17/10/2025</t>
        </is>
      </c>
      <c r="C3151" t="inlineStr">
        <is>
          <t>EURPLN,Put,4.245112142251731,17/11/2025,17/10/2025</t>
        </is>
      </c>
      <c r="G3151" s="1" t="n">
        <v>-2320.715190378899</v>
      </c>
      <c r="H3151" s="1" t="n">
        <v>0.0037404257626857</v>
      </c>
      <c r="K3151" s="4" t="n">
        <v>82623754.09</v>
      </c>
      <c r="L3151" s="5" t="n">
        <v>4375001</v>
      </c>
      <c r="M3151" s="6" t="n">
        <v>18.885425</v>
      </c>
      <c r="AB3151" s="8" t="inlineStr">
        <is>
          <t>QISSwaps</t>
        </is>
      </c>
      <c r="AG3151" t="n">
        <v>-0.000465</v>
      </c>
    </row>
    <row r="3152">
      <c r="A3152" t="inlineStr">
        <is>
          <t>QIS</t>
        </is>
      </c>
      <c r="B3152" t="inlineStr">
        <is>
          <t>EURPLN,Put,4.245263023289414,20/10/2025,19/09/2025</t>
        </is>
      </c>
      <c r="C3152" t="inlineStr">
        <is>
          <t>EURPLN,Put,4.245263023289414,20/10/2025,19/09/2025</t>
        </is>
      </c>
      <c r="G3152" s="1" t="n">
        <v>-2582.756415529267</v>
      </c>
      <c r="H3152" s="1" t="n">
        <v>0.0018745635551887</v>
      </c>
      <c r="K3152" s="4" t="n">
        <v>82623754.09</v>
      </c>
      <c r="L3152" s="5" t="n">
        <v>4375001</v>
      </c>
      <c r="M3152" s="6" t="n">
        <v>18.885425</v>
      </c>
      <c r="AB3152" s="8" t="inlineStr">
        <is>
          <t>QISSwaps</t>
        </is>
      </c>
      <c r="AG3152" t="n">
        <v>-0.000465</v>
      </c>
    </row>
    <row r="3153">
      <c r="A3153" t="inlineStr">
        <is>
          <t>QIS</t>
        </is>
      </c>
      <c r="B3153" t="inlineStr">
        <is>
          <t>EURPLN,Put,4.245569159699517,04/11/2025,06/10/2025</t>
        </is>
      </c>
      <c r="C3153" t="inlineStr">
        <is>
          <t>EURPLN,Put,4.245569159699517,04/11/2025,06/10/2025</t>
        </is>
      </c>
      <c r="G3153" s="1" t="n">
        <v>-2376.756967474008</v>
      </c>
      <c r="H3153" s="1" t="n">
        <v>0.0031987028558846</v>
      </c>
      <c r="K3153" s="4" t="n">
        <v>82623754.09</v>
      </c>
      <c r="L3153" s="5" t="n">
        <v>4375001</v>
      </c>
      <c r="M3153" s="6" t="n">
        <v>18.885425</v>
      </c>
      <c r="AB3153" s="8" t="inlineStr">
        <is>
          <t>QISSwaps</t>
        </is>
      </c>
      <c r="AG3153" t="n">
        <v>-0.000465</v>
      </c>
    </row>
    <row r="3154">
      <c r="A3154" t="inlineStr">
        <is>
          <t>QIS</t>
        </is>
      </c>
      <c r="B3154" t="inlineStr">
        <is>
          <t>EURPLN,Put,4.245962517481308,28/10/2025,29/09/2025</t>
        </is>
      </c>
      <c r="C3154" t="inlineStr">
        <is>
          <t>EURPLN,Put,4.245962517481308,28/10/2025,29/09/2025</t>
        </is>
      </c>
      <c r="G3154" s="1" t="n">
        <v>-2584.660998279154</v>
      </c>
      <c r="H3154" s="1" t="n">
        <v>0.0027935039021359</v>
      </c>
      <c r="K3154" s="4" t="n">
        <v>82623754.09</v>
      </c>
      <c r="L3154" s="5" t="n">
        <v>4375001</v>
      </c>
      <c r="M3154" s="6" t="n">
        <v>18.885425</v>
      </c>
      <c r="AB3154" s="8" t="inlineStr">
        <is>
          <t>QISSwaps</t>
        </is>
      </c>
      <c r="AG3154" t="n">
        <v>-0.000465</v>
      </c>
    </row>
    <row r="3155">
      <c r="A3155" t="inlineStr">
        <is>
          <t>QIS</t>
        </is>
      </c>
      <c r="B3155" t="inlineStr">
        <is>
          <t>EURPLN,Put,4.246334570355374,07/11/2025,09/10/2025</t>
        </is>
      </c>
      <c r="C3155" t="inlineStr">
        <is>
          <t>EURPLN,Put,4.246334570355374,07/11/2025,09/10/2025</t>
        </is>
      </c>
      <c r="G3155" s="1" t="n">
        <v>-2214.153633779555</v>
      </c>
      <c r="H3155" s="1" t="n">
        <v>0.0033986262029892</v>
      </c>
      <c r="K3155" s="4" t="n">
        <v>82623754.09</v>
      </c>
      <c r="L3155" s="5" t="n">
        <v>4375001</v>
      </c>
      <c r="M3155" s="6" t="n">
        <v>18.885425</v>
      </c>
      <c r="AB3155" s="8" t="inlineStr">
        <is>
          <t>QISSwaps</t>
        </is>
      </c>
      <c r="AG3155" t="n">
        <v>-0.000465</v>
      </c>
    </row>
    <row r="3156">
      <c r="A3156" t="inlineStr">
        <is>
          <t>QIS</t>
        </is>
      </c>
      <c r="B3156" t="inlineStr">
        <is>
          <t>EURPLN,Put,4.246751671740451,22/10/2025,23/09/2025</t>
        </is>
      </c>
      <c r="C3156" t="inlineStr">
        <is>
          <t>EURPLN,Put,4.246751671740451,22/10/2025,23/09/2025</t>
        </is>
      </c>
      <c r="G3156" s="1" t="n">
        <v>-2533.506073113943</v>
      </c>
      <c r="H3156" s="1" t="n">
        <v>0.0024509783642654</v>
      </c>
      <c r="K3156" s="4" t="n">
        <v>82623754.09</v>
      </c>
      <c r="L3156" s="5" t="n">
        <v>4375001</v>
      </c>
      <c r="M3156" s="6" t="n">
        <v>18.885425</v>
      </c>
      <c r="AB3156" s="8" t="inlineStr">
        <is>
          <t>QISSwaps</t>
        </is>
      </c>
      <c r="AG3156" t="n">
        <v>-0.000465</v>
      </c>
    </row>
    <row r="3157">
      <c r="A3157" t="inlineStr">
        <is>
          <t>QIS</t>
        </is>
      </c>
      <c r="B3157" t="inlineStr">
        <is>
          <t>EURPLN,Put,4.2471314184062745,30/10/2025,01/10/2025</t>
        </is>
      </c>
      <c r="C3157" t="inlineStr">
        <is>
          <t>EURPLN,Put,4.2471314184062745,30/10/2025,01/10/2025</t>
        </is>
      </c>
      <c r="G3157" s="1" t="n">
        <v>-2557.34058939334</v>
      </c>
      <c r="H3157" s="1" t="n">
        <v>0.0031633155366626</v>
      </c>
      <c r="K3157" s="4" t="n">
        <v>82623754.09</v>
      </c>
      <c r="L3157" s="5" t="n">
        <v>4375001</v>
      </c>
      <c r="M3157" s="6" t="n">
        <v>18.885425</v>
      </c>
      <c r="AB3157" s="8" t="inlineStr">
        <is>
          <t>QISSwaps</t>
        </is>
      </c>
      <c r="AG3157" t="n">
        <v>-0.000465</v>
      </c>
    </row>
    <row r="3158">
      <c r="A3158" t="inlineStr">
        <is>
          <t>QIS</t>
        </is>
      </c>
      <c r="B3158" t="inlineStr">
        <is>
          <t>EURPLN,Put,4.248176391263056,13/11/2025,15/10/2025</t>
        </is>
      </c>
      <c r="C3158" t="inlineStr">
        <is>
          <t>EURPLN,Put,4.248176391263056,13/11/2025,15/10/2025</t>
        </is>
      </c>
      <c r="G3158" s="1" t="n">
        <v>-2137.110247939641</v>
      </c>
      <c r="H3158" s="1" t="n">
        <v>0.004004685318696</v>
      </c>
      <c r="K3158" s="4" t="n">
        <v>82623754.09</v>
      </c>
      <c r="L3158" s="5" t="n">
        <v>4375001</v>
      </c>
      <c r="M3158" s="6" t="n">
        <v>18.885425</v>
      </c>
      <c r="AB3158" s="8" t="inlineStr">
        <is>
          <t>QISSwaps</t>
        </is>
      </c>
      <c r="AG3158" t="n">
        <v>-0.000465</v>
      </c>
    </row>
    <row r="3159">
      <c r="A3159" t="inlineStr">
        <is>
          <t>QIS</t>
        </is>
      </c>
      <c r="B3159" t="inlineStr">
        <is>
          <t>EURPLN,Put,4.248376753643429,24/10/2025,25/09/2025</t>
        </is>
      </c>
      <c r="C3159" t="inlineStr">
        <is>
          <t>EURPLN,Put,4.248376753643429,24/10/2025,25/09/2025</t>
        </is>
      </c>
      <c r="G3159" s="1" t="n">
        <v>-2672.059136197989</v>
      </c>
      <c r="H3159" s="1" t="n">
        <v>0.0028807203922821</v>
      </c>
      <c r="K3159" s="4" t="n">
        <v>82623754.09</v>
      </c>
      <c r="L3159" s="5" t="n">
        <v>4375001</v>
      </c>
      <c r="M3159" s="6" t="n">
        <v>18.885425</v>
      </c>
      <c r="AB3159" s="8" t="inlineStr">
        <is>
          <t>QISSwaps</t>
        </is>
      </c>
      <c r="AG3159" t="n">
        <v>-0.000465</v>
      </c>
    </row>
    <row r="3160">
      <c r="A3160" t="inlineStr">
        <is>
          <t>QIS</t>
        </is>
      </c>
      <c r="B3160" t="inlineStr">
        <is>
          <t>EURPLN,Put,4.249165541321151,12/11/2025,14/10/2025</t>
        </is>
      </c>
      <c r="C3160" t="inlineStr">
        <is>
          <t>EURPLN,Put,4.249165541321151,12/11/2025,14/10/2025</t>
        </is>
      </c>
      <c r="G3160" s="1" t="n">
        <v>-2325.913143495382</v>
      </c>
      <c r="H3160" s="1" t="n">
        <v>0.0041423209185372</v>
      </c>
      <c r="K3160" s="4" t="n">
        <v>82623754.09</v>
      </c>
      <c r="L3160" s="5" t="n">
        <v>4375001</v>
      </c>
      <c r="M3160" s="6" t="n">
        <v>18.885425</v>
      </c>
      <c r="AB3160" s="8" t="inlineStr">
        <is>
          <t>QISSwaps</t>
        </is>
      </c>
      <c r="AG3160" t="n">
        <v>-0.000465</v>
      </c>
    </row>
    <row r="3161">
      <c r="A3161" t="inlineStr">
        <is>
          <t>QIS</t>
        </is>
      </c>
      <c r="B3161" t="inlineStr">
        <is>
          <t>EURPLN,Put,4.24917699737557,17/10/2025,18/09/2025</t>
        </is>
      </c>
      <c r="C3161" t="inlineStr">
        <is>
          <t>EURPLN,Put,4.24917699737557,17/10/2025,18/09/2025</t>
        </is>
      </c>
      <c r="G3161" s="1" t="n">
        <v>-2621.625906569946</v>
      </c>
      <c r="K3161" s="4" t="n">
        <v>82623754.09</v>
      </c>
      <c r="L3161" s="5" t="n">
        <v>4375001</v>
      </c>
      <c r="M3161" s="6" t="n">
        <v>18.885425</v>
      </c>
      <c r="AB3161" s="8" t="inlineStr">
        <is>
          <t>QISSwaps</t>
        </is>
      </c>
      <c r="AG3161" t="n">
        <v>-0.000465</v>
      </c>
    </row>
    <row r="3162">
      <c r="A3162" t="inlineStr">
        <is>
          <t>QIS</t>
        </is>
      </c>
      <c r="B3162" t="inlineStr">
        <is>
          <t>EURPLN,Put,4.249197763148007,31/10/2025,02/10/2025</t>
        </is>
      </c>
      <c r="C3162" t="inlineStr">
        <is>
          <t>EURPLN,Put,4.249197763148007,31/10/2025,02/10/2025</t>
        </is>
      </c>
      <c r="G3162" s="1" t="n">
        <v>-2497.503159714992</v>
      </c>
      <c r="H3162" s="1" t="n">
        <v>0.0036146367445948</v>
      </c>
      <c r="K3162" s="4" t="n">
        <v>82623754.09</v>
      </c>
      <c r="L3162" s="5" t="n">
        <v>4375001</v>
      </c>
      <c r="M3162" s="6" t="n">
        <v>18.885425</v>
      </c>
      <c r="AB3162" s="8" t="inlineStr">
        <is>
          <t>QISSwaps</t>
        </is>
      </c>
      <c r="AG3162" t="n">
        <v>-0.000465</v>
      </c>
    </row>
    <row r="3163">
      <c r="A3163" t="inlineStr">
        <is>
          <t>QIS</t>
        </is>
      </c>
      <c r="B3163" t="inlineStr">
        <is>
          <t>EURPLN,Put,4.249488825136679,14/11/2025,16/10/2025</t>
        </is>
      </c>
      <c r="C3163" t="inlineStr">
        <is>
          <t>EURPLN,Put,4.249488825136679,14/11/2025,16/10/2025</t>
        </is>
      </c>
      <c r="G3163" s="1" t="n">
        <v>-2161.58142056054</v>
      </c>
      <c r="H3163" s="1" t="n">
        <v>0.0042840568715664</v>
      </c>
      <c r="K3163" s="4" t="n">
        <v>82623754.09</v>
      </c>
      <c r="L3163" s="5" t="n">
        <v>4375001</v>
      </c>
      <c r="M3163" s="6" t="n">
        <v>18.885425</v>
      </c>
      <c r="AB3163" s="8" t="inlineStr">
        <is>
          <t>QISSwaps</t>
        </is>
      </c>
      <c r="AG3163" t="n">
        <v>-0.000465</v>
      </c>
    </row>
    <row r="3164">
      <c r="A3164" t="inlineStr">
        <is>
          <t>QIS</t>
        </is>
      </c>
      <c r="B3164" t="inlineStr">
        <is>
          <t>EURPLN,Put,4.249629779431285,23/10/2025,24/09/2025</t>
        </is>
      </c>
      <c r="C3164" t="inlineStr">
        <is>
          <t>EURPLN,Put,4.249629779431285,23/10/2025,24/09/2025</t>
        </is>
      </c>
      <c r="G3164" s="1" t="n">
        <v>-2597.659968681993</v>
      </c>
      <c r="H3164" s="1" t="n">
        <v>0.0029978603630143</v>
      </c>
      <c r="K3164" s="4" t="n">
        <v>82623754.09</v>
      </c>
      <c r="L3164" s="5" t="n">
        <v>4375001</v>
      </c>
      <c r="M3164" s="6" t="n">
        <v>18.885425</v>
      </c>
      <c r="AB3164" s="8" t="inlineStr">
        <is>
          <t>QISSwaps</t>
        </is>
      </c>
      <c r="AG3164" t="n">
        <v>-0.000465</v>
      </c>
    </row>
    <row r="3165">
      <c r="A3165" t="inlineStr">
        <is>
          <t>QIS</t>
        </is>
      </c>
      <c r="B3165" t="inlineStr">
        <is>
          <t>EURPLN,Put,4.249750872001874,27/10/2025,26/09/2025</t>
        </is>
      </c>
      <c r="C3165" t="inlineStr">
        <is>
          <t>EURPLN,Put,4.249750872001874,27/10/2025,26/09/2025</t>
        </is>
      </c>
      <c r="G3165" s="1" t="n">
        <v>-2674.35640286623</v>
      </c>
      <c r="H3165" s="1" t="n">
        <v>0.0032821222082749</v>
      </c>
      <c r="K3165" s="4" t="n">
        <v>82623754.09</v>
      </c>
      <c r="L3165" s="5" t="n">
        <v>4375001</v>
      </c>
      <c r="M3165" s="6" t="n">
        <v>18.885425</v>
      </c>
      <c r="AB3165" s="8" t="inlineStr">
        <is>
          <t>QISSwaps</t>
        </is>
      </c>
      <c r="AG3165" t="n">
        <v>-0.000465</v>
      </c>
    </row>
    <row r="3166">
      <c r="A3166" t="inlineStr">
        <is>
          <t>QIS</t>
        </is>
      </c>
      <c r="B3166" t="inlineStr">
        <is>
          <t>EURPLN,Put,4.24989635433101,03/11/2025,03/10/2025</t>
        </is>
      </c>
      <c r="C3166" t="inlineStr">
        <is>
          <t>EURPLN,Put,4.24989635433101,03/11/2025,03/10/2025</t>
        </is>
      </c>
      <c r="G3166" s="1" t="n">
        <v>-2447.910686035591</v>
      </c>
      <c r="H3166" s="1" t="n">
        <v>0.0038008434801424</v>
      </c>
      <c r="K3166" s="4" t="n">
        <v>82623754.09</v>
      </c>
      <c r="L3166" s="5" t="n">
        <v>4375001</v>
      </c>
      <c r="M3166" s="6" t="n">
        <v>18.885425</v>
      </c>
      <c r="AB3166" s="8" t="inlineStr">
        <is>
          <t>QISSwaps</t>
        </is>
      </c>
      <c r="AG3166" t="n">
        <v>-0.000465</v>
      </c>
    </row>
    <row r="3167">
      <c r="A3167" t="inlineStr">
        <is>
          <t>QIS</t>
        </is>
      </c>
      <c r="B3167" t="inlineStr">
        <is>
          <t>EURPLN,Put,4.250297440857239,06/11/2025,08/10/2025</t>
        </is>
      </c>
      <c r="C3167" t="inlineStr">
        <is>
          <t>EURPLN,Put,4.250297440857239,06/11/2025,08/10/2025</t>
        </is>
      </c>
      <c r="G3167" s="1" t="n">
        <v>-2275.702350964039</v>
      </c>
      <c r="H3167" s="1" t="n">
        <v>0.003976018050623</v>
      </c>
      <c r="K3167" s="4" t="n">
        <v>82623754.09</v>
      </c>
      <c r="L3167" s="5" t="n">
        <v>4375001</v>
      </c>
      <c r="M3167" s="6" t="n">
        <v>18.885425</v>
      </c>
      <c r="AB3167" s="8" t="inlineStr">
        <is>
          <t>QISSwaps</t>
        </is>
      </c>
      <c r="AG3167" t="n">
        <v>-0.000465</v>
      </c>
    </row>
    <row r="3168">
      <c r="A3168" t="inlineStr">
        <is>
          <t>QIS</t>
        </is>
      </c>
      <c r="B3168" t="inlineStr">
        <is>
          <t>EURPLN,Put,4.250371423911589,05/11/2025,07/10/2025</t>
        </is>
      </c>
      <c r="C3168" t="inlineStr">
        <is>
          <t>EURPLN,Put,4.250371423911589,05/11/2025,07/10/2025</t>
        </is>
      </c>
      <c r="G3168" s="1" t="n">
        <v>-2286.653822308892</v>
      </c>
      <c r="H3168" s="1" t="n">
        <v>0.0040108440275573</v>
      </c>
      <c r="K3168" s="4" t="n">
        <v>82623754.09</v>
      </c>
      <c r="L3168" s="5" t="n">
        <v>4375001</v>
      </c>
      <c r="M3168" s="6" t="n">
        <v>18.885425</v>
      </c>
      <c r="AB3168" s="8" t="inlineStr">
        <is>
          <t>QISSwaps</t>
        </is>
      </c>
      <c r="AG3168" t="n">
        <v>-0.000465</v>
      </c>
    </row>
    <row r="3169">
      <c r="A3169" t="inlineStr">
        <is>
          <t>QIS</t>
        </is>
      </c>
      <c r="B3169" t="inlineStr">
        <is>
          <t>EURPLN,Put,4.2506193456503985,10/11/2025,10/10/2025</t>
        </is>
      </c>
      <c r="C3169" t="inlineStr">
        <is>
          <t>EURPLN,Put,4.2506193456503985,10/11/2025,10/10/2025</t>
        </is>
      </c>
      <c r="G3169" s="1" t="n">
        <v>-2227.689214866226</v>
      </c>
      <c r="H3169" s="1" t="n">
        <v>0.004143904212766</v>
      </c>
      <c r="K3169" s="4" t="n">
        <v>82623754.09</v>
      </c>
      <c r="L3169" s="5" t="n">
        <v>4375001</v>
      </c>
      <c r="M3169" s="6" t="n">
        <v>18.885425</v>
      </c>
      <c r="AB3169" s="8" t="inlineStr">
        <is>
          <t>QISSwaps</t>
        </is>
      </c>
      <c r="AG3169" t="n">
        <v>-0.000465</v>
      </c>
    </row>
    <row r="3170">
      <c r="A3170" t="inlineStr">
        <is>
          <t>QIS</t>
        </is>
      </c>
      <c r="B3170" t="inlineStr">
        <is>
          <t>EURPLN,Put,4.250942787978189,21/10/2025,22/09/2025</t>
        </is>
      </c>
      <c r="C3170" t="inlineStr">
        <is>
          <t>EURPLN,Put,4.250942787978189,21/10/2025,22/09/2025</t>
        </is>
      </c>
      <c r="G3170" s="1" t="n">
        <v>-2530.81654320156</v>
      </c>
      <c r="H3170" s="1" t="n">
        <v>0.0031307979344163</v>
      </c>
      <c r="K3170" s="4" t="n">
        <v>82623754.09</v>
      </c>
      <c r="L3170" s="5" t="n">
        <v>4375001</v>
      </c>
      <c r="M3170" s="6" t="n">
        <v>18.885425</v>
      </c>
      <c r="AB3170" s="8" t="inlineStr">
        <is>
          <t>QISSwaps</t>
        </is>
      </c>
      <c r="AG3170" t="n">
        <v>-0.000465</v>
      </c>
    </row>
    <row r="3171">
      <c r="A3171" t="inlineStr">
        <is>
          <t>QIS</t>
        </is>
      </c>
      <c r="B3171" t="inlineStr">
        <is>
          <t>EURPLN,Put,4.25144467065252,29/10/2025,30/09/2025</t>
        </is>
      </c>
      <c r="C3171" t="inlineStr">
        <is>
          <t>EURPLN,Put,4.25144467065252,29/10/2025,30/09/2025</t>
        </is>
      </c>
      <c r="G3171" s="1" t="n">
        <v>-2562.42072064148</v>
      </c>
      <c r="H3171" s="1" t="n">
        <v>0.0038571919717197</v>
      </c>
      <c r="K3171" s="4" t="n">
        <v>82623754.09</v>
      </c>
      <c r="L3171" s="5" t="n">
        <v>4375001</v>
      </c>
      <c r="M3171" s="6" t="n">
        <v>18.885425</v>
      </c>
      <c r="AB3171" s="8" t="inlineStr">
        <is>
          <t>QISSwaps</t>
        </is>
      </c>
      <c r="AG3171" t="n">
        <v>-0.000465</v>
      </c>
    </row>
    <row r="3172">
      <c r="A3172" t="inlineStr">
        <is>
          <t>QIS</t>
        </is>
      </c>
      <c r="B3172" t="inlineStr">
        <is>
          <t>EURPLN,Put,4.2519872083272645,04/11/2025,06/10/2025</t>
        </is>
      </c>
      <c r="C3172" t="inlineStr">
        <is>
          <t>EURPLN,Put,4.2519872083272645,04/11/2025,06/10/2025</t>
        </is>
      </c>
      <c r="G3172" s="1" t="n">
        <v>-2369.58731781697</v>
      </c>
      <c r="H3172" s="1" t="n">
        <v>0.0042216980985624</v>
      </c>
      <c r="K3172" s="4" t="n">
        <v>82623754.09</v>
      </c>
      <c r="L3172" s="5" t="n">
        <v>4375001</v>
      </c>
      <c r="M3172" s="6" t="n">
        <v>18.885425</v>
      </c>
      <c r="AB3172" s="8" t="inlineStr">
        <is>
          <t>QISSwaps</t>
        </is>
      </c>
      <c r="AG3172" t="n">
        <v>-0.000465</v>
      </c>
    </row>
    <row r="3173">
      <c r="A3173" t="inlineStr">
        <is>
          <t>QIS</t>
        </is>
      </c>
      <c r="B3173" t="inlineStr">
        <is>
          <t>EURPLN,Put,4.2522437758710145,07/11/2025,09/10/2025</t>
        </is>
      </c>
      <c r="C3173" t="inlineStr">
        <is>
          <t>EURPLN,Put,4.2522437758710145,07/11/2025,09/10/2025</t>
        </is>
      </c>
      <c r="G3173" s="1" t="n">
        <v>-2208.004034449903</v>
      </c>
      <c r="H3173" s="1" t="n">
        <v>0.0043099845195761</v>
      </c>
      <c r="K3173" s="4" t="n">
        <v>82623754.09</v>
      </c>
      <c r="L3173" s="5" t="n">
        <v>4375001</v>
      </c>
      <c r="M3173" s="6" t="n">
        <v>18.885425</v>
      </c>
      <c r="AB3173" s="8" t="inlineStr">
        <is>
          <t>QISSwaps</t>
        </is>
      </c>
      <c r="AG3173" t="n">
        <v>-0.000465</v>
      </c>
    </row>
    <row r="3174">
      <c r="A3174" t="inlineStr">
        <is>
          <t>QIS</t>
        </is>
      </c>
      <c r="B3174" t="inlineStr">
        <is>
          <t>EURPLN,Put,4.252271902455443,20/10/2025,19/09/2025</t>
        </is>
      </c>
      <c r="C3174" t="inlineStr">
        <is>
          <t>EURPLN,Put,4.252271902455443,20/10/2025,19/09/2025</t>
        </is>
      </c>
      <c r="G3174" s="1" t="n">
        <v>-2574.249288329947</v>
      </c>
      <c r="H3174" s="1" t="n">
        <v>0.0032976109428508</v>
      </c>
      <c r="K3174" s="4" t="n">
        <v>82623754.09</v>
      </c>
      <c r="L3174" s="5" t="n">
        <v>4375001</v>
      </c>
      <c r="M3174" s="6" t="n">
        <v>18.885425</v>
      </c>
      <c r="AB3174" s="8" t="inlineStr">
        <is>
          <t>QISSwaps</t>
        </is>
      </c>
      <c r="AG3174" t="n">
        <v>-0.000465</v>
      </c>
    </row>
    <row r="3175">
      <c r="A3175" t="inlineStr">
        <is>
          <t>QIS</t>
        </is>
      </c>
      <c r="B3175" t="inlineStr">
        <is>
          <t>EURPLN,Put,4.252904826306122,28/10/2025,29/09/2025</t>
        </is>
      </c>
      <c r="C3175" t="inlineStr">
        <is>
          <t>EURPLN,Put,4.252904826306122,28/10/2025,29/09/2025</t>
        </is>
      </c>
      <c r="G3175" s="1" t="n">
        <v>-2576.229645886606</v>
      </c>
      <c r="H3175" s="1" t="n">
        <v>0.0040041088011355</v>
      </c>
      <c r="K3175" s="4" t="n">
        <v>82623754.09</v>
      </c>
      <c r="L3175" s="5" t="n">
        <v>4375001</v>
      </c>
      <c r="M3175" s="6" t="n">
        <v>18.885425</v>
      </c>
      <c r="AB3175" s="8" t="inlineStr">
        <is>
          <t>QISSwaps</t>
        </is>
      </c>
      <c r="AG3175" t="n">
        <v>-0.000465</v>
      </c>
    </row>
    <row r="3176">
      <c r="A3176" t="inlineStr">
        <is>
          <t>QIS</t>
        </is>
      </c>
      <c r="B3176" t="inlineStr">
        <is>
          <t>EURPLN,Put,4.253634972444747,22/10/2025,23/09/2025</t>
        </is>
      </c>
      <c r="C3176" t="inlineStr">
        <is>
          <t>EURPLN,Put,4.253634972444747,22/10/2025,23/09/2025</t>
        </is>
      </c>
      <c r="G3176" s="1" t="n">
        <v>-2525.313186649301</v>
      </c>
      <c r="H3176" s="1" t="n">
        <v>0.0038105134781123</v>
      </c>
      <c r="K3176" s="4" t="n">
        <v>82623754.09</v>
      </c>
      <c r="L3176" s="5" t="n">
        <v>4375001</v>
      </c>
      <c r="M3176" s="6" t="n">
        <v>18.885425</v>
      </c>
      <c r="AB3176" s="8" t="inlineStr">
        <is>
          <t>QISSwaps</t>
        </is>
      </c>
      <c r="AG3176" t="n">
        <v>-0.000465</v>
      </c>
    </row>
    <row r="3177">
      <c r="A3177" t="inlineStr">
        <is>
          <t>QIS</t>
        </is>
      </c>
      <c r="B3177" t="inlineStr">
        <is>
          <t>EURPLN,Put,4.253849213935967,13/11/2025,15/10/2025</t>
        </is>
      </c>
      <c r="C3177" t="inlineStr">
        <is>
          <t>EURPLN,Put,4.253849213935967,13/11/2025,15/10/2025</t>
        </is>
      </c>
      <c r="G3177" s="1" t="n">
        <v>-2131.414059333701</v>
      </c>
      <c r="H3177" s="1" t="n">
        <v>0.0048918224050219</v>
      </c>
      <c r="K3177" s="4" t="n">
        <v>82623754.09</v>
      </c>
      <c r="L3177" s="5" t="n">
        <v>4375001</v>
      </c>
      <c r="M3177" s="6" t="n">
        <v>18.885425</v>
      </c>
      <c r="AB3177" s="8" t="inlineStr">
        <is>
          <t>QISSwaps</t>
        </is>
      </c>
      <c r="AG3177" t="n">
        <v>-0.000465</v>
      </c>
    </row>
    <row r="3178">
      <c r="A3178" t="inlineStr">
        <is>
          <t>QIS</t>
        </is>
      </c>
      <c r="B3178" t="inlineStr">
        <is>
          <t>EURPLN,Put,4.254041813431738,30/10/2025,01/10/2025</t>
        </is>
      </c>
      <c r="C3178" t="inlineStr">
        <is>
          <t>EURPLN,Put,4.254041813431738,30/10/2025,01/10/2025</t>
        </is>
      </c>
      <c r="G3178" s="1" t="n">
        <v>-2549.038893827294</v>
      </c>
      <c r="H3178" s="1" t="n">
        <v>0.0043564902622828</v>
      </c>
      <c r="K3178" s="4" t="n">
        <v>82623754.09</v>
      </c>
      <c r="L3178" s="5" t="n">
        <v>4375001</v>
      </c>
      <c r="M3178" s="6" t="n">
        <v>18.885425</v>
      </c>
      <c r="AB3178" s="8" t="inlineStr">
        <is>
          <t>QISSwaps</t>
        </is>
      </c>
      <c r="AG3178" t="n">
        <v>-0.000465</v>
      </c>
    </row>
    <row r="3179">
      <c r="A3179" t="inlineStr">
        <is>
          <t>QIS</t>
        </is>
      </c>
      <c r="B3179" t="inlineStr">
        <is>
          <t>EURPLN,Put,4.2553363012449745,12/11/2025,14/10/2025</t>
        </is>
      </c>
      <c r="C3179" t="inlineStr">
        <is>
          <t>EURPLN,Put,4.2553363012449745,12/11/2025,14/10/2025</t>
        </is>
      </c>
      <c r="G3179" s="1" t="n">
        <v>-2319.172315488554</v>
      </c>
      <c r="H3179" s="1" t="n">
        <v>0.0051498314554087</v>
      </c>
      <c r="K3179" s="4" t="n">
        <v>82623754.09</v>
      </c>
      <c r="L3179" s="5" t="n">
        <v>4375001</v>
      </c>
      <c r="M3179" s="6" t="n">
        <v>18.885425</v>
      </c>
      <c r="AB3179" s="8" t="inlineStr">
        <is>
          <t>QISSwaps</t>
        </is>
      </c>
      <c r="AG3179" t="n">
        <v>-0.000465</v>
      </c>
    </row>
    <row r="3180">
      <c r="A3180" t="inlineStr">
        <is>
          <t>QIS</t>
        </is>
      </c>
      <c r="B3180" t="inlineStr">
        <is>
          <t>EURPLN,Put,4.2556020125584615,24/10/2025,25/09/2025</t>
        </is>
      </c>
      <c r="C3180" t="inlineStr">
        <is>
          <t>EURPLN,Put,4.2556020125584615,24/10/2025,25/09/2025</t>
        </is>
      </c>
      <c r="G3180" s="1" t="n">
        <v>-2662.993471842054</v>
      </c>
      <c r="H3180" s="1" t="n">
        <v>0.0042837981040908</v>
      </c>
      <c r="K3180" s="4" t="n">
        <v>82623754.09</v>
      </c>
      <c r="L3180" s="5" t="n">
        <v>4375001</v>
      </c>
      <c r="M3180" s="6" t="n">
        <v>18.885425</v>
      </c>
      <c r="AB3180" s="8" t="inlineStr">
        <is>
          <t>QISSwaps</t>
        </is>
      </c>
      <c r="AG3180" t="n">
        <v>-0.000465</v>
      </c>
    </row>
    <row r="3181">
      <c r="A3181" t="inlineStr">
        <is>
          <t>QIS</t>
        </is>
      </c>
      <c r="B3181" t="inlineStr">
        <is>
          <t>EURPLN,Put,4.255957684731969,31/10/2025,02/10/2025</t>
        </is>
      </c>
      <c r="C3181" t="inlineStr">
        <is>
          <t>EURPLN,Put,4.255957684731969,31/10/2025,02/10/2025</t>
        </is>
      </c>
      <c r="G3181" s="1" t="n">
        <v>-2489.575676020473</v>
      </c>
      <c r="H3181" s="1" t="n">
        <v>0.0048259233318034</v>
      </c>
      <c r="K3181" s="4" t="n">
        <v>82623754.09</v>
      </c>
      <c r="L3181" s="5" t="n">
        <v>4375001</v>
      </c>
      <c r="M3181" s="6" t="n">
        <v>18.885425</v>
      </c>
      <c r="AB3181" s="8" t="inlineStr">
        <is>
          <t>QISSwaps</t>
        </is>
      </c>
      <c r="AG3181" t="n">
        <v>-0.000465</v>
      </c>
    </row>
    <row r="3182">
      <c r="A3182" t="inlineStr">
        <is>
          <t>QIS</t>
        </is>
      </c>
      <c r="B3182" t="inlineStr">
        <is>
          <t>EURPLN,Put,4.256367636800387,17/10/2025,18/09/2025</t>
        </is>
      </c>
      <c r="C3182" t="inlineStr">
        <is>
          <t>EURPLN,Put,4.256367636800387,17/10/2025,18/09/2025</t>
        </is>
      </c>
      <c r="G3182" s="1" t="n">
        <v>-2612.775522966645</v>
      </c>
      <c r="K3182" s="4" t="n">
        <v>82623754.09</v>
      </c>
      <c r="L3182" s="5" t="n">
        <v>4375001</v>
      </c>
      <c r="M3182" s="6" t="n">
        <v>18.885425</v>
      </c>
      <c r="AB3182" s="8" t="inlineStr">
        <is>
          <t>QISSwaps</t>
        </is>
      </c>
      <c r="AG3182" t="n">
        <v>-0.000465</v>
      </c>
    </row>
    <row r="3183">
      <c r="A3183" t="inlineStr">
        <is>
          <t>QIS</t>
        </is>
      </c>
      <c r="B3183" t="inlineStr">
        <is>
          <t>EURPLN,Put,4.256407019056168,06/11/2025,08/10/2025</t>
        </is>
      </c>
      <c r="C3183" t="inlineStr">
        <is>
          <t>EURPLN,Put,4.256407019056168,06/11/2025,08/10/2025</t>
        </is>
      </c>
      <c r="G3183" s="1" t="n">
        <v>-2269.174026525207</v>
      </c>
      <c r="H3183" s="1" t="n">
        <v>0.005030842506234</v>
      </c>
      <c r="K3183" s="4" t="n">
        <v>82623754.09</v>
      </c>
      <c r="L3183" s="5" t="n">
        <v>4375001</v>
      </c>
      <c r="M3183" s="6" t="n">
        <v>18.885425</v>
      </c>
      <c r="AB3183" s="8" t="inlineStr">
        <is>
          <t>QISSwaps</t>
        </is>
      </c>
      <c r="AG3183" t="n">
        <v>-0.000465</v>
      </c>
    </row>
    <row r="3184">
      <c r="A3184" t="inlineStr">
        <is>
          <t>QIS</t>
        </is>
      </c>
      <c r="B3184" t="inlineStr">
        <is>
          <t>EURPLN,Put,4.256497668180232,03/11/2025,03/10/2025</t>
        </is>
      </c>
      <c r="C3184" t="inlineStr">
        <is>
          <t>EURPLN,Put,4.256497668180232,03/11/2025,03/10/2025</t>
        </is>
      </c>
      <c r="G3184" s="1" t="n">
        <v>-2440.323746108699</v>
      </c>
      <c r="H3184" s="1" t="n">
        <v>0.004986439590578</v>
      </c>
      <c r="K3184" s="4" t="n">
        <v>82623754.09</v>
      </c>
      <c r="L3184" s="5" t="n">
        <v>4375001</v>
      </c>
      <c r="M3184" s="6" t="n">
        <v>18.885425</v>
      </c>
      <c r="AB3184" s="8" t="inlineStr">
        <is>
          <t>QISSwaps</t>
        </is>
      </c>
      <c r="AG3184" t="n">
        <v>-0.000465</v>
      </c>
    </row>
    <row r="3185">
      <c r="A3185" t="inlineStr">
        <is>
          <t>QIS</t>
        </is>
      </c>
      <c r="B3185" t="inlineStr">
        <is>
          <t>EURPLN,Put,4.256539462634737,05/11/2025,07/10/2025</t>
        </is>
      </c>
      <c r="C3185" t="inlineStr">
        <is>
          <t>EURPLN,Put,4.256539462634737,05/11/2025,07/10/2025</t>
        </is>
      </c>
      <c r="G3185" s="1" t="n">
        <v>-2280.031564741752</v>
      </c>
      <c r="H3185" s="1" t="n">
        <v>0.0051003198019557</v>
      </c>
      <c r="K3185" s="4" t="n">
        <v>82623754.09</v>
      </c>
      <c r="L3185" s="5" t="n">
        <v>4375001</v>
      </c>
      <c r="M3185" s="6" t="n">
        <v>18.885425</v>
      </c>
      <c r="AB3185" s="8" t="inlineStr">
        <is>
          <t>QISSwaps</t>
        </is>
      </c>
      <c r="AG3185" t="n">
        <v>-0.000465</v>
      </c>
    </row>
    <row r="3186">
      <c r="A3186" t="inlineStr">
        <is>
          <t>QIS</t>
        </is>
      </c>
      <c r="B3186" t="inlineStr">
        <is>
          <t>EURPLN,Put,4.256549266017634,10/11/2025,10/10/2025</t>
        </is>
      </c>
      <c r="C3186" t="inlineStr">
        <is>
          <t>EURPLN,Put,4.256549266017634,10/11/2025,10/10/2025</t>
        </is>
      </c>
      <c r="G3186" s="1" t="n">
        <v>-2221.486623426887</v>
      </c>
      <c r="H3186" s="1" t="n">
        <v>0.0051486101679795</v>
      </c>
      <c r="K3186" s="4" t="n">
        <v>82623754.09</v>
      </c>
      <c r="L3186" s="5" t="n">
        <v>4375001</v>
      </c>
      <c r="M3186" s="6" t="n">
        <v>18.885425</v>
      </c>
      <c r="AB3186" s="8" t="inlineStr">
        <is>
          <t>QISSwaps</t>
        </is>
      </c>
      <c r="AG3186" t="n">
        <v>-0.000465</v>
      </c>
    </row>
    <row r="3187">
      <c r="A3187" t="inlineStr">
        <is>
          <t>QIS</t>
        </is>
      </c>
      <c r="B3187" t="inlineStr">
        <is>
          <t>EURPLN,Put,4.256702872378622,23/10/2025,24/09/2025</t>
        </is>
      </c>
      <c r="C3187" t="inlineStr">
        <is>
          <t>EURPLN,Put,4.256702872378622,23/10/2025,24/09/2025</t>
        </is>
      </c>
      <c r="G3187" s="1" t="n">
        <v>-2589.034407573713</v>
      </c>
      <c r="H3187" s="1" t="n">
        <v>0.0044428911708077</v>
      </c>
      <c r="K3187" s="4" t="n">
        <v>82623754.09</v>
      </c>
      <c r="L3187" s="5" t="n">
        <v>4375001</v>
      </c>
      <c r="M3187" s="6" t="n">
        <v>18.885425</v>
      </c>
      <c r="AB3187" s="8" t="inlineStr">
        <is>
          <t>QISSwaps</t>
        </is>
      </c>
      <c r="AG3187" t="n">
        <v>-0.000465</v>
      </c>
    </row>
    <row r="3188">
      <c r="A3188" t="inlineStr">
        <is>
          <t>QIS</t>
        </is>
      </c>
      <c r="B3188" t="inlineStr">
        <is>
          <t>EURPLN,Put,4.25694229047548,27/10/2025,26/09/2025</t>
        </is>
      </c>
      <c r="C3188" t="inlineStr">
        <is>
          <t>EURPLN,Put,4.25694229047548,27/10/2025,26/09/2025</t>
        </is>
      </c>
      <c r="G3188" s="1" t="n">
        <v>-2665.328246177949</v>
      </c>
      <c r="H3188" s="1" t="n">
        <v>0.0046917444252546</v>
      </c>
      <c r="K3188" s="4" t="n">
        <v>82623754.09</v>
      </c>
      <c r="L3188" s="5" t="n">
        <v>4375001</v>
      </c>
      <c r="M3188" s="6" t="n">
        <v>18.885425</v>
      </c>
      <c r="AB3188" s="8" t="inlineStr">
        <is>
          <t>QISSwaps</t>
        </is>
      </c>
      <c r="AG3188" t="n">
        <v>-0.000465</v>
      </c>
    </row>
    <row r="3189">
      <c r="A3189" t="inlineStr">
        <is>
          <t>QIS</t>
        </is>
      </c>
      <c r="B3189" t="inlineStr">
        <is>
          <t>EURPLN,Put,4.257809964533479,21/10/2025,22/09/2025</t>
        </is>
      </c>
      <c r="C3189" t="inlineStr">
        <is>
          <t>EURPLN,Put,4.257809964533479,21/10/2025,22/09/2025</t>
        </is>
      </c>
      <c r="G3189" s="1" t="n">
        <v>-2522.659509925413</v>
      </c>
      <c r="H3189" s="1" t="n">
        <v>0.0046714122407272</v>
      </c>
      <c r="K3189" s="4" t="n">
        <v>82623754.09</v>
      </c>
      <c r="L3189" s="5" t="n">
        <v>4375001</v>
      </c>
      <c r="M3189" s="6" t="n">
        <v>18.885425</v>
      </c>
      <c r="AB3189" s="8" t="inlineStr">
        <is>
          <t>QISSwaps</t>
        </is>
      </c>
      <c r="AG3189" t="n">
        <v>-0.000465</v>
      </c>
    </row>
    <row r="3190">
      <c r="A3190" t="inlineStr">
        <is>
          <t>QIS</t>
        </is>
      </c>
      <c r="B3190" t="inlineStr">
        <is>
          <t>EURPLN,Put,4.258152981386655,07/11/2025,09/10/2025</t>
        </is>
      </c>
      <c r="C3190" t="inlineStr">
        <is>
          <t>EURPLN,Put,4.258152981386655,07/11/2025,09/10/2025</t>
        </is>
      </c>
      <c r="G3190" s="1" t="n">
        <v>-2201.880019470479</v>
      </c>
      <c r="H3190" s="1" t="n">
        <v>0.0053535534998376</v>
      </c>
      <c r="K3190" s="4" t="n">
        <v>82623754.09</v>
      </c>
      <c r="L3190" s="5" t="n">
        <v>4375001</v>
      </c>
      <c r="M3190" s="6" t="n">
        <v>18.885425</v>
      </c>
      <c r="AB3190" s="8" t="inlineStr">
        <is>
          <t>QISSwaps</t>
        </is>
      </c>
      <c r="AG3190" t="n">
        <v>-0.000465</v>
      </c>
    </row>
    <row r="3191">
      <c r="A3191" t="inlineStr">
        <is>
          <t>QIS</t>
        </is>
      </c>
      <c r="B3191" t="inlineStr">
        <is>
          <t>EURPLN,Put,4.258357684261147,29/10/2025,30/09/2025</t>
        </is>
      </c>
      <c r="C3191" t="inlineStr">
        <is>
          <t>EURPLN,Put,4.258357684261147,29/10/2025,30/09/2025</t>
        </is>
      </c>
      <c r="G3191" s="1" t="n">
        <v>-2554.107811233584</v>
      </c>
      <c r="H3191" s="1" t="n">
        <v>0.0052068328446992</v>
      </c>
      <c r="K3191" s="4" t="n">
        <v>82623754.09</v>
      </c>
      <c r="L3191" s="5" t="n">
        <v>4375001</v>
      </c>
      <c r="M3191" s="6" t="n">
        <v>18.885425</v>
      </c>
      <c r="AB3191" s="8" t="inlineStr">
        <is>
          <t>QISSwaps</t>
        </is>
      </c>
      <c r="AG3191" t="n">
        <v>-0.000465</v>
      </c>
    </row>
    <row r="3192">
      <c r="A3192" t="inlineStr">
        <is>
          <t>QIS</t>
        </is>
      </c>
      <c r="B3192" t="inlineStr">
        <is>
          <t>EURPLN,Put,4.258405256955012,04/11/2025,06/10/2025</t>
        </is>
      </c>
      <c r="C3192" t="inlineStr">
        <is>
          <t>EURPLN,Put,4.258405256955012,04/11/2025,06/10/2025</t>
        </is>
      </c>
      <c r="G3192" s="1" t="n">
        <v>-2362.450060902854</v>
      </c>
      <c r="H3192" s="1" t="n">
        <v>0.0054072994583601</v>
      </c>
      <c r="K3192" s="4" t="n">
        <v>82623754.09</v>
      </c>
      <c r="L3192" s="5" t="n">
        <v>4375001</v>
      </c>
      <c r="M3192" s="6" t="n">
        <v>18.885425</v>
      </c>
      <c r="AB3192" s="8" t="inlineStr">
        <is>
          <t>QISSwaps</t>
        </is>
      </c>
      <c r="AG3192" t="n">
        <v>-0.000465</v>
      </c>
    </row>
    <row r="3193">
      <c r="A3193" t="inlineStr">
        <is>
          <t>QIS</t>
        </is>
      </c>
      <c r="B3193" t="inlineStr">
        <is>
          <t>EURPLN,Put,4.259280781621472,20/10/2025,19/09/2025</t>
        </is>
      </c>
      <c r="C3193" t="inlineStr">
        <is>
          <t>EURPLN,Put,4.259280781621472,20/10/2025,19/09/2025</t>
        </is>
      </c>
      <c r="G3193" s="1" t="n">
        <v>-2565.784123394487</v>
      </c>
      <c r="H3193" s="1" t="n">
        <v>0.0049599823563241</v>
      </c>
      <c r="K3193" s="4" t="n">
        <v>82623754.09</v>
      </c>
      <c r="L3193" s="5" t="n">
        <v>4375001</v>
      </c>
      <c r="M3193" s="6" t="n">
        <v>18.885425</v>
      </c>
      <c r="AB3193" s="8" t="inlineStr">
        <is>
          <t>QISSwaps</t>
        </is>
      </c>
      <c r="AG3193" t="n">
        <v>-0.000465</v>
      </c>
    </row>
    <row r="3194">
      <c r="A3194" t="inlineStr">
        <is>
          <t>QIS</t>
        </is>
      </c>
      <c r="B3194" t="inlineStr">
        <is>
          <t>EURPLN,Put,4.259847135130936,28/10/2025,29/09/2025</t>
        </is>
      </c>
      <c r="C3194" t="inlineStr">
        <is>
          <t>EURPLN,Put,4.259847135130936,28/10/2025,29/09/2025</t>
        </is>
      </c>
      <c r="G3194" s="1" t="n">
        <v>-2567.839481833484</v>
      </c>
      <c r="H3194" s="1" t="n">
        <v>0.0054209771080332</v>
      </c>
      <c r="K3194" s="4" t="n">
        <v>82623754.09</v>
      </c>
      <c r="L3194" s="5" t="n">
        <v>4375001</v>
      </c>
      <c r="M3194" s="6" t="n">
        <v>18.885425</v>
      </c>
      <c r="AB3194" s="8" t="inlineStr">
        <is>
          <t>QISSwaps</t>
        </is>
      </c>
      <c r="AG3194" t="n">
        <v>-0.000465</v>
      </c>
    </row>
    <row r="3195">
      <c r="A3195" t="inlineStr">
        <is>
          <t>QIS</t>
        </is>
      </c>
      <c r="B3195" t="inlineStr">
        <is>
          <t>EURPLN,Put,4.260518273149042,22/10/2025,23/09/2025</t>
        </is>
      </c>
      <c r="C3195" t="inlineStr">
        <is>
          <t>EURPLN,Put,4.260518273149042,22/10/2025,23/09/2025</t>
        </is>
      </c>
      <c r="G3195" s="1" t="n">
        <v>-2517.159977423474</v>
      </c>
      <c r="H3195" s="1" t="n">
        <v>0.0053752495231148</v>
      </c>
      <c r="K3195" s="4" t="n">
        <v>82623754.09</v>
      </c>
      <c r="L3195" s="5" t="n">
        <v>4375001</v>
      </c>
      <c r="M3195" s="6" t="n">
        <v>18.885425</v>
      </c>
      <c r="AB3195" s="8" t="inlineStr">
        <is>
          <t>QISSwaps</t>
        </is>
      </c>
      <c r="AG3195" t="n">
        <v>-0.000465</v>
      </c>
    </row>
    <row r="3196">
      <c r="A3196" t="inlineStr">
        <is>
          <t>QIS</t>
        </is>
      </c>
      <c r="B3196" t="inlineStr">
        <is>
          <t>EURPLN,Put,4.260952208457201,30/10/2025,01/10/2025</t>
        </is>
      </c>
      <c r="C3196" t="inlineStr">
        <is>
          <t>EURPLN,Put,4.260952208457201,30/10/2025,01/10/2025</t>
        </is>
      </c>
      <c r="G3196" s="1" t="n">
        <v>-2540.77755646811</v>
      </c>
      <c r="H3196" s="1" t="n">
        <v>0.0057387481302454</v>
      </c>
      <c r="K3196" s="4" t="n">
        <v>82623754.09</v>
      </c>
      <c r="L3196" s="5" t="n">
        <v>4375001</v>
      </c>
      <c r="M3196" s="6" t="n">
        <v>18.885425</v>
      </c>
      <c r="AB3196" s="8" t="inlineStr">
        <is>
          <t>QISSwaps</t>
        </is>
      </c>
      <c r="AG3196" t="n">
        <v>-0.000465</v>
      </c>
    </row>
    <row r="3197">
      <c r="A3197" t="inlineStr">
        <is>
          <t>QIS</t>
        </is>
      </c>
      <c r="B3197" t="inlineStr">
        <is>
          <t>EURPLN,Put,4.261507061168799,12/11/2025,14/10/2025</t>
        </is>
      </c>
      <c r="C3197" t="inlineStr">
        <is>
          <t>EURPLN,Put,4.261507061168799,12/11/2025,14/10/2025</t>
        </is>
      </c>
      <c r="G3197" s="1" t="n">
        <v>-2312.460748896118</v>
      </c>
      <c r="H3197" s="1" t="n">
        <v>0.006279946582538</v>
      </c>
      <c r="K3197" s="4" t="n">
        <v>82623754.09</v>
      </c>
      <c r="L3197" s="5" t="n">
        <v>4375001</v>
      </c>
      <c r="M3197" s="6" t="n">
        <v>18.885425</v>
      </c>
      <c r="AB3197" s="8" t="inlineStr">
        <is>
          <t>QISSwaps</t>
        </is>
      </c>
      <c r="AG3197" t="n">
        <v>-0.000465</v>
      </c>
    </row>
    <row r="3198">
      <c r="A3198" t="inlineStr">
        <is>
          <t>QIS</t>
        </is>
      </c>
      <c r="B3198" t="inlineStr">
        <is>
          <t>EURPLN,Put,4.26247918638487,10/11/2025,10/10/2025</t>
        </is>
      </c>
      <c r="C3198" t="inlineStr">
        <is>
          <t>EURPLN,Put,4.26247918638487,10/11/2025,10/10/2025</t>
        </is>
      </c>
      <c r="G3198" s="1" t="n">
        <v>-2215.30990093458</v>
      </c>
      <c r="H3198" s="1" t="n">
        <v>0.0062702072586464</v>
      </c>
      <c r="K3198" s="4" t="n">
        <v>82623754.09</v>
      </c>
      <c r="L3198" s="5" t="n">
        <v>4375001</v>
      </c>
      <c r="M3198" s="6" t="n">
        <v>18.885425</v>
      </c>
      <c r="AB3198" s="8" t="inlineStr">
        <is>
          <t>QISSwaps</t>
        </is>
      </c>
      <c r="AG3198" t="n">
        <v>-0.000465</v>
      </c>
    </row>
    <row r="3199">
      <c r="A3199" t="inlineStr">
        <is>
          <t>QIS</t>
        </is>
      </c>
      <c r="B3199" t="inlineStr">
        <is>
          <t>EURPLN,Put,4.262717606315932,31/10/2025,02/10/2025</t>
        </is>
      </c>
      <c r="C3199" t="inlineStr">
        <is>
          <t>EURPLN,Put,4.262717606315932,31/10/2025,02/10/2025</t>
        </is>
      </c>
      <c r="G3199" s="1" t="n">
        <v>-2481.685877204698</v>
      </c>
      <c r="H3199" s="1" t="n">
        <v>0.006201010431221</v>
      </c>
      <c r="K3199" s="4" t="n">
        <v>82623754.09</v>
      </c>
      <c r="L3199" s="5" t="n">
        <v>4375001</v>
      </c>
      <c r="M3199" s="6" t="n">
        <v>18.885425</v>
      </c>
      <c r="AB3199" s="8" t="inlineStr">
        <is>
          <t>QISSwaps</t>
        </is>
      </c>
      <c r="AG3199" t="n">
        <v>-0.000465</v>
      </c>
    </row>
    <row r="3200">
      <c r="A3200" t="inlineStr">
        <is>
          <t>QIS</t>
        </is>
      </c>
      <c r="B3200" t="inlineStr">
        <is>
          <t>EURPLN,Put,4.262827271473494,24/10/2025,25/09/2025</t>
        </is>
      </c>
      <c r="C3200" t="inlineStr">
        <is>
          <t>EURPLN,Put,4.262827271473494,24/10/2025,25/09/2025</t>
        </is>
      </c>
      <c r="G3200" s="1" t="n">
        <v>-2653.973865823485</v>
      </c>
      <c r="H3200" s="1" t="n">
        <v>0.0058888611950471</v>
      </c>
      <c r="K3200" s="4" t="n">
        <v>82623754.09</v>
      </c>
      <c r="L3200" s="5" t="n">
        <v>4375001</v>
      </c>
      <c r="M3200" s="6" t="n">
        <v>18.885425</v>
      </c>
      <c r="AB3200" s="8" t="inlineStr">
        <is>
          <t>QISSwaps</t>
        </is>
      </c>
      <c r="AG3200" t="n">
        <v>-0.000465</v>
      </c>
    </row>
    <row r="3201">
      <c r="A3201" t="inlineStr">
        <is>
          <t>QIS</t>
        </is>
      </c>
      <c r="B3201" t="inlineStr">
        <is>
          <t>EURPLN,Put,4.263558276225203,17/10/2025,18/09/2025</t>
        </is>
      </c>
      <c r="C3201" t="inlineStr">
        <is>
          <t>EURPLN,Put,4.263558276225203,17/10/2025,18/09/2025</t>
        </is>
      </c>
      <c r="G3201" s="1" t="n">
        <v>-2603.969881031601</v>
      </c>
      <c r="K3201" s="4" t="n">
        <v>82623754.09</v>
      </c>
      <c r="L3201" s="5" t="n">
        <v>4375001</v>
      </c>
      <c r="M3201" s="6" t="n">
        <v>18.885425</v>
      </c>
      <c r="AB3201" s="8" t="inlineStr">
        <is>
          <t>QISSwaps</t>
        </is>
      </c>
      <c r="AG3201" t="n">
        <v>-0.000465</v>
      </c>
    </row>
    <row r="3202">
      <c r="A3202" t="inlineStr">
        <is>
          <t>QIS</t>
        </is>
      </c>
      <c r="B3202" t="inlineStr">
        <is>
          <t>EURPLN,Put,4.2637759653259595,23/10/2025,24/09/2025</t>
        </is>
      </c>
      <c r="C3202" t="inlineStr">
        <is>
          <t>EURPLN,Put,4.2637759653259595,23/10/2025,24/09/2025</t>
        </is>
      </c>
      <c r="G3202" s="1" t="n">
        <v>-2580.451737164864</v>
      </c>
      <c r="H3202" s="1" t="n">
        <v>0.0060652515042764</v>
      </c>
      <c r="K3202" s="4" t="n">
        <v>82623754.09</v>
      </c>
      <c r="L3202" s="5" t="n">
        <v>4375001</v>
      </c>
      <c r="M3202" s="6" t="n">
        <v>18.885425</v>
      </c>
      <c r="AB3202" s="8" t="inlineStr">
        <is>
          <t>QISSwaps</t>
        </is>
      </c>
      <c r="AG3202" t="n">
        <v>-0.000465</v>
      </c>
    </row>
    <row r="3203">
      <c r="A3203" t="inlineStr">
        <is>
          <t>QIS</t>
        </is>
      </c>
      <c r="B3203" t="inlineStr">
        <is>
          <t>EURPLN,Put,4.2641337089490845,27/10/2025,26/09/2025</t>
        </is>
      </c>
      <c r="C3203" t="inlineStr">
        <is>
          <t>EURPLN,Put,4.2641337089490845,27/10/2025,26/09/2025</t>
        </is>
      </c>
      <c r="G3203" s="1" t="n">
        <v>-2656.34572864681</v>
      </c>
      <c r="H3203" s="1" t="n">
        <v>0.0062837631515206</v>
      </c>
      <c r="K3203" s="4" t="n">
        <v>82623754.09</v>
      </c>
      <c r="L3203" s="5" t="n">
        <v>4375001</v>
      </c>
      <c r="M3203" s="6" t="n">
        <v>18.885425</v>
      </c>
      <c r="AB3203" s="8" t="inlineStr">
        <is>
          <t>QISSwaps</t>
        </is>
      </c>
      <c r="AG3203" t="n">
        <v>-0.000465</v>
      </c>
    </row>
    <row r="3204">
      <c r="A3204" t="inlineStr">
        <is>
          <t>QIS</t>
        </is>
      </c>
      <c r="B3204" t="inlineStr">
        <is>
          <t>EURPLN,Put,4.265270697869774,29/10/2025,30/09/2025</t>
        </is>
      </c>
      <c r="C3204" t="inlineStr">
        <is>
          <t>EURPLN,Put,4.265270697869774,29/10/2025,30/09/2025</t>
        </is>
      </c>
      <c r="G3204" s="1" t="n">
        <v>-2545.83528895005</v>
      </c>
      <c r="H3204" s="1" t="n">
        <v>0.0067126575142663</v>
      </c>
      <c r="K3204" s="4" t="n">
        <v>82623754.09</v>
      </c>
      <c r="L3204" s="5" t="n">
        <v>4375001</v>
      </c>
      <c r="M3204" s="6" t="n">
        <v>18.885425</v>
      </c>
      <c r="AB3204" s="8" t="inlineStr">
        <is>
          <t>QISSwaps</t>
        </is>
      </c>
      <c r="AG3204" t="n">
        <v>-0.000465</v>
      </c>
    </row>
    <row r="3205">
      <c r="A3205" t="inlineStr">
        <is>
          <t>QIS</t>
        </is>
      </c>
      <c r="B3205" t="inlineStr">
        <is>
          <t>EURPLN,Put,4.266289660787502,20/10/2025,19/09/2025</t>
        </is>
      </c>
      <c r="C3205" t="inlineStr">
        <is>
          <t>EURPLN,Put,4.266289660787502,20/10/2025,19/09/2025</t>
        </is>
      </c>
      <c r="G3205" s="1" t="n">
        <v>-2557.360645198477</v>
      </c>
      <c r="H3205" s="1" t="n">
        <v>0.0067286445194012</v>
      </c>
      <c r="K3205" s="4" t="n">
        <v>82623754.09</v>
      </c>
      <c r="L3205" s="5" t="n">
        <v>4375001</v>
      </c>
      <c r="M3205" s="6" t="n">
        <v>18.885425</v>
      </c>
      <c r="AB3205" s="8" t="inlineStr">
        <is>
          <t>QISSwaps</t>
        </is>
      </c>
      <c r="AG3205" t="n">
        <v>-0.000465</v>
      </c>
    </row>
    <row r="3206">
      <c r="A3206" t="inlineStr">
        <is>
          <t>QIS</t>
        </is>
      </c>
      <c r="B3206" t="inlineStr">
        <is>
          <t>EURPLN,Put,4.2667894439557505,28/10/2025,29/09/2025</t>
        </is>
      </c>
      <c r="C3206" t="inlineStr">
        <is>
          <t>EURPLN,Put,4.2667894439557505,28/10/2025,29/09/2025</t>
        </is>
      </c>
      <c r="G3206" s="1" t="n">
        <v>-2559.490238274896</v>
      </c>
      <c r="H3206" s="1" t="n">
        <v>0.0069822803008271</v>
      </c>
      <c r="K3206" s="4" t="n">
        <v>82623754.09</v>
      </c>
      <c r="L3206" s="5" t="n">
        <v>4375001</v>
      </c>
      <c r="M3206" s="6" t="n">
        <v>18.885425</v>
      </c>
      <c r="AB3206" s="8" t="inlineStr">
        <is>
          <t>QISSwaps</t>
        </is>
      </c>
      <c r="AG3206" t="n">
        <v>-0.000465</v>
      </c>
    </row>
    <row r="3207">
      <c r="A3207" t="inlineStr">
        <is>
          <t>QIS</t>
        </is>
      </c>
      <c r="B3207" t="inlineStr">
        <is>
          <t>EURPLN,Put,4.267677821092623,12/11/2025,14/10/2025</t>
        </is>
      </c>
      <c r="C3207" t="inlineStr">
        <is>
          <t>EURPLN,Put,4.267677821092623,12/11/2025,14/10/2025</t>
        </is>
      </c>
      <c r="G3207" s="1" t="n">
        <v>-2305.778274600777</v>
      </c>
      <c r="H3207" s="1" t="n">
        <v>0.0075161136686625</v>
      </c>
      <c r="K3207" s="4" t="n">
        <v>82623754.09</v>
      </c>
      <c r="L3207" s="5" t="n">
        <v>4375001</v>
      </c>
      <c r="M3207" s="6" t="n">
        <v>18.885425</v>
      </c>
      <c r="AB3207" s="8" t="inlineStr">
        <is>
          <t>QISSwaps</t>
        </is>
      </c>
      <c r="AG3207" t="n">
        <v>-0.000465</v>
      </c>
    </row>
    <row r="3208">
      <c r="A3208" t="inlineStr">
        <is>
          <t>QIS</t>
        </is>
      </c>
      <c r="B3208" t="inlineStr">
        <is>
          <t>EURPLN,Put,4.268409106752106,10/11/2025,10/10/2025</t>
        </is>
      </c>
      <c r="C3208" t="inlineStr">
        <is>
          <t>EURPLN,Put,4.268409106752106,10/11/2025,10/10/2025</t>
        </is>
      </c>
      <c r="G3208" s="1" t="n">
        <v>-2209.158903734662</v>
      </c>
      <c r="H3208" s="1" t="n">
        <v>0.0074907523499361</v>
      </c>
      <c r="K3208" s="4" t="n">
        <v>82623754.09</v>
      </c>
      <c r="L3208" s="5" t="n">
        <v>4375001</v>
      </c>
      <c r="M3208" s="6" t="n">
        <v>18.885425</v>
      </c>
      <c r="AB3208" s="8" t="inlineStr">
        <is>
          <t>QISSwaps</t>
        </is>
      </c>
      <c r="AG3208" t="n">
        <v>-0.000465</v>
      </c>
    </row>
    <row r="3209">
      <c r="A3209" t="inlineStr">
        <is>
          <t>QIS</t>
        </is>
      </c>
      <c r="B3209" t="inlineStr">
        <is>
          <t>EURPLN,Put,4.270052530388527,24/10/2025,25/09/2025</t>
        </is>
      </c>
      <c r="C3209" t="inlineStr">
        <is>
          <t>EURPLN,Put,4.270052530388527,24/10/2025,25/09/2025</t>
        </is>
      </c>
      <c r="G3209" s="1" t="n">
        <v>-2645.0000066691</v>
      </c>
      <c r="H3209" s="1" t="n">
        <v>0.0076186149894246</v>
      </c>
      <c r="K3209" s="4" t="n">
        <v>82623754.09</v>
      </c>
      <c r="L3209" s="5" t="n">
        <v>4375001</v>
      </c>
      <c r="M3209" s="6" t="n">
        <v>18.885425</v>
      </c>
      <c r="AB3209" s="8" t="inlineStr">
        <is>
          <t>QISSwaps</t>
        </is>
      </c>
      <c r="AG3209" t="n">
        <v>-0.000465</v>
      </c>
    </row>
    <row r="3210">
      <c r="A3210" t="inlineStr">
        <is>
          <t>QIS</t>
        </is>
      </c>
      <c r="B3210" t="inlineStr">
        <is>
          <t>EURPLN,Put,4.2708490582732965,23/10/2025,24/09/2025</t>
        </is>
      </c>
      <c r="C3210" t="inlineStr">
        <is>
          <t>EURPLN,Put,4.2708490582732965,23/10/2025,24/09/2025</t>
        </is>
      </c>
      <c r="G3210" s="1" t="n">
        <v>-2571.911673560082</v>
      </c>
      <c r="H3210" s="1" t="n">
        <v>0.0077944238446644</v>
      </c>
      <c r="K3210" s="4" t="n">
        <v>82623754.09</v>
      </c>
      <c r="L3210" s="5" t="n">
        <v>4375001</v>
      </c>
      <c r="M3210" s="6" t="n">
        <v>18.885425</v>
      </c>
      <c r="AB3210" s="8" t="inlineStr">
        <is>
          <t>QISSwaps</t>
        </is>
      </c>
      <c r="AG3210" t="n">
        <v>-0.000465</v>
      </c>
    </row>
    <row r="3211">
      <c r="A3211" t="inlineStr">
        <is>
          <t>QIS</t>
        </is>
      </c>
      <c r="B3211" t="inlineStr">
        <is>
          <t>EURPLN,Put,4.271325127422689,27/10/2025,26/09/2025</t>
        </is>
      </c>
      <c r="C3211" t="inlineStr">
        <is>
          <t>EURPLN,Put,4.271325127422689,27/10/2025,26/09/2025</t>
        </is>
      </c>
      <c r="G3211" s="1" t="n">
        <v>-2647.408543170149</v>
      </c>
      <c r="H3211" s="1" t="n">
        <v>0.0079934140245749</v>
      </c>
      <c r="K3211" s="4" t="n">
        <v>82623754.09</v>
      </c>
      <c r="L3211" s="5" t="n">
        <v>4375001</v>
      </c>
      <c r="M3211" s="6" t="n">
        <v>18.885425</v>
      </c>
      <c r="AB3211" s="8" t="inlineStr">
        <is>
          <t>QISSwaps</t>
        </is>
      </c>
      <c r="AG3211" t="n">
        <v>-0.000465</v>
      </c>
    </row>
    <row r="3212">
      <c r="A3212" t="inlineStr">
        <is>
          <t>QIS</t>
        </is>
      </c>
      <c r="B3212" t="inlineStr">
        <is>
          <t>EURPLN,Put,4.273731752780566,28/10/2025,29/09/2025</t>
        </is>
      </c>
      <c r="C3212" t="inlineStr">
        <is>
          <t>EURPLN,Put,4.273731752780566,28/10/2025,29/09/2025</t>
        </is>
      </c>
      <c r="G3212" s="1" t="n">
        <v>-2551.18164953967</v>
      </c>
      <c r="H3212" s="1" t="n">
        <v>0.008637573923115101</v>
      </c>
      <c r="K3212" s="4" t="n">
        <v>82623754.09</v>
      </c>
      <c r="L3212" s="5" t="n">
        <v>4375001</v>
      </c>
      <c r="M3212" s="6" t="n">
        <v>18.885425</v>
      </c>
      <c r="AB3212" s="8" t="inlineStr">
        <is>
          <t>QISSwaps</t>
        </is>
      </c>
      <c r="AG3212" t="n">
        <v>-0.000465</v>
      </c>
    </row>
    <row r="3213">
      <c r="A3213" t="inlineStr">
        <is>
          <t>QIS</t>
        </is>
      </c>
      <c r="B3213" t="inlineStr">
        <is>
          <t>FCF6 Comdty</t>
        </is>
      </c>
      <c r="C3213" t="inlineStr">
        <is>
          <t>FCF6 Comdty</t>
        </is>
      </c>
      <c r="G3213" s="1" t="n">
        <v>-31.37124306374018</v>
      </c>
      <c r="H3213" s="1" t="n">
        <v>3.61025</v>
      </c>
      <c r="K3213" s="4" t="n">
        <v>82623754.09</v>
      </c>
      <c r="L3213" s="5" t="n">
        <v>4375001</v>
      </c>
      <c r="M3213" s="6" t="n">
        <v>18.885425</v>
      </c>
      <c r="AB3213" s="8" t="inlineStr">
        <is>
          <t>QISSwaps</t>
        </is>
      </c>
      <c r="AG3213" t="n">
        <v>-0.000465</v>
      </c>
    </row>
    <row r="3214">
      <c r="A3214" t="inlineStr">
        <is>
          <t>QIS</t>
        </is>
      </c>
      <c r="B3214" t="inlineStr">
        <is>
          <t>FCF6 Comdty</t>
        </is>
      </c>
      <c r="C3214" t="inlineStr">
        <is>
          <t>FCF6 Comdty</t>
        </is>
      </c>
      <c r="G3214" s="1" t="n">
        <v>-2.564433989907854</v>
      </c>
      <c r="H3214" s="1" t="n">
        <v>3.61025</v>
      </c>
      <c r="K3214" s="4" t="n">
        <v>82623754.09</v>
      </c>
      <c r="L3214" s="5" t="n">
        <v>4375001</v>
      </c>
      <c r="M3214" s="6" t="n">
        <v>18.885425</v>
      </c>
      <c r="AB3214" s="8" t="inlineStr">
        <is>
          <t>QISSwaps</t>
        </is>
      </c>
      <c r="AG3214" t="n">
        <v>-0.000465</v>
      </c>
    </row>
    <row r="3215">
      <c r="A3215" t="inlineStr">
        <is>
          <t>QIS</t>
        </is>
      </c>
      <c r="B3215" t="inlineStr">
        <is>
          <t>FCK6 Comdty</t>
        </is>
      </c>
      <c r="C3215" t="inlineStr">
        <is>
          <t>FCK6 Comdty</t>
        </is>
      </c>
      <c r="G3215" s="1" t="n">
        <v>2.645634112678846</v>
      </c>
      <c r="H3215" s="1" t="n">
        <v>3.556</v>
      </c>
      <c r="K3215" s="4" t="n">
        <v>82623754.09</v>
      </c>
      <c r="L3215" s="5" t="n">
        <v>4375001</v>
      </c>
      <c r="M3215" s="6" t="n">
        <v>18.885425</v>
      </c>
      <c r="AB3215" s="8" t="inlineStr">
        <is>
          <t>QISSwaps</t>
        </is>
      </c>
      <c r="AG3215" t="n">
        <v>-0.000465</v>
      </c>
    </row>
    <row r="3216">
      <c r="A3216" t="inlineStr">
        <is>
          <t>QIS</t>
        </is>
      </c>
      <c r="B3216" t="inlineStr">
        <is>
          <t>Fixed Leg @ 06/12/2029</t>
        </is>
      </c>
      <c r="C3216" t="inlineStr">
        <is>
          <t>Fixed Leg @ 06/12/2029</t>
        </is>
      </c>
      <c r="G3216" s="1" t="n">
        <v>-49585.22791447695</v>
      </c>
      <c r="K3216" s="4" t="n">
        <v>82623754.09</v>
      </c>
      <c r="L3216" s="5" t="n">
        <v>4375001</v>
      </c>
      <c r="M3216" s="6" t="n">
        <v>18.885425</v>
      </c>
      <c r="AB3216" s="8" t="inlineStr">
        <is>
          <t>QISSwaps</t>
        </is>
      </c>
      <c r="AG3216" t="n">
        <v>-0.000465</v>
      </c>
    </row>
    <row r="3217">
      <c r="A3217" t="inlineStr">
        <is>
          <t>QIS</t>
        </is>
      </c>
      <c r="B3217" t="inlineStr">
        <is>
          <t>Fixed Leg @ 06/6/2035</t>
        </is>
      </c>
      <c r="C3217" t="inlineStr">
        <is>
          <t>Fixed Leg @ 06/6/2035</t>
        </is>
      </c>
      <c r="G3217" s="1" t="n">
        <v>-51792.94675262237</v>
      </c>
      <c r="K3217" s="4" t="n">
        <v>82623754.09</v>
      </c>
      <c r="L3217" s="5" t="n">
        <v>4375001</v>
      </c>
      <c r="M3217" s="6" t="n">
        <v>18.885425</v>
      </c>
      <c r="AB3217" s="8" t="inlineStr">
        <is>
          <t>QISSwaps</t>
        </is>
      </c>
      <c r="AG3217" t="n">
        <v>-0.000465</v>
      </c>
    </row>
    <row r="3218">
      <c r="A3218" t="inlineStr">
        <is>
          <t>QIS</t>
        </is>
      </c>
      <c r="B3218" t="inlineStr">
        <is>
          <t>Fixed Leg @ 06/6/2040</t>
        </is>
      </c>
      <c r="C3218" t="inlineStr">
        <is>
          <t>Fixed Leg @ 06/6/2040</t>
        </is>
      </c>
      <c r="G3218" s="1" t="n">
        <v>-125702.3061219168</v>
      </c>
      <c r="K3218" s="4" t="n">
        <v>82623754.09</v>
      </c>
      <c r="L3218" s="5" t="n">
        <v>4375001</v>
      </c>
      <c r="M3218" s="6" t="n">
        <v>18.885425</v>
      </c>
      <c r="AB3218" s="8" t="inlineStr">
        <is>
          <t>QISSwaps</t>
        </is>
      </c>
      <c r="AG3218" t="n">
        <v>-0.000465</v>
      </c>
    </row>
    <row r="3219">
      <c r="A3219" t="inlineStr">
        <is>
          <t>QIS</t>
        </is>
      </c>
      <c r="B3219" t="inlineStr">
        <is>
          <t>Fixed Leg @ 06/9/2035</t>
        </is>
      </c>
      <c r="C3219" t="inlineStr">
        <is>
          <t>Fixed Leg @ 06/9/2035</t>
        </is>
      </c>
      <c r="G3219" s="1" t="n">
        <v>-47708.06289266801</v>
      </c>
      <c r="K3219" s="4" t="n">
        <v>82623754.09</v>
      </c>
      <c r="L3219" s="5" t="n">
        <v>4375001</v>
      </c>
      <c r="M3219" s="6" t="n">
        <v>18.885425</v>
      </c>
      <c r="AB3219" s="8" t="inlineStr">
        <is>
          <t>QISSwaps</t>
        </is>
      </c>
      <c r="AG3219" t="n">
        <v>-0.000465</v>
      </c>
    </row>
    <row r="3220">
      <c r="A3220" t="inlineStr">
        <is>
          <t>QIS</t>
        </is>
      </c>
      <c r="B3220" t="inlineStr">
        <is>
          <t>Fixed Leg @ 06/9/2040</t>
        </is>
      </c>
      <c r="C3220" t="inlineStr">
        <is>
          <t>Fixed Leg @ 06/9/2040</t>
        </is>
      </c>
      <c r="G3220" s="1" t="n">
        <v>-82724.43310900097</v>
      </c>
      <c r="K3220" s="4" t="n">
        <v>82623754.09</v>
      </c>
      <c r="L3220" s="5" t="n">
        <v>4375001</v>
      </c>
      <c r="M3220" s="6" t="n">
        <v>18.885425</v>
      </c>
      <c r="AB3220" s="8" t="inlineStr">
        <is>
          <t>QISSwaps</t>
        </is>
      </c>
      <c r="AG3220" t="n">
        <v>-0.000465</v>
      </c>
    </row>
    <row r="3221">
      <c r="A3221" t="inlineStr">
        <is>
          <t>QIS</t>
        </is>
      </c>
      <c r="B3221" t="inlineStr">
        <is>
          <t>Fixed Leg @ 06/9/2040</t>
        </is>
      </c>
      <c r="C3221" t="inlineStr">
        <is>
          <t>Fixed Leg @ 06/9/2040</t>
        </is>
      </c>
      <c r="G3221" s="1" t="n">
        <v>-122041.7812349639</v>
      </c>
      <c r="K3221" s="4" t="n">
        <v>82623754.09</v>
      </c>
      <c r="L3221" s="5" t="n">
        <v>4375001</v>
      </c>
      <c r="M3221" s="6" t="n">
        <v>18.885425</v>
      </c>
      <c r="AB3221" s="8" t="inlineStr">
        <is>
          <t>QISSwaps</t>
        </is>
      </c>
      <c r="AG3221" t="n">
        <v>-0.000465</v>
      </c>
    </row>
    <row r="3222">
      <c r="A3222" t="inlineStr">
        <is>
          <t>QIS</t>
        </is>
      </c>
      <c r="B3222" t="inlineStr">
        <is>
          <t>Fixed Leg @ 06/9/2045</t>
        </is>
      </c>
      <c r="C3222" t="inlineStr">
        <is>
          <t>Fixed Leg @ 06/9/2045</t>
        </is>
      </c>
      <c r="G3222" s="1" t="n">
        <v>-97214.38889863165</v>
      </c>
      <c r="K3222" s="4" t="n">
        <v>82623754.09</v>
      </c>
      <c r="L3222" s="5" t="n">
        <v>4375001</v>
      </c>
      <c r="M3222" s="6" t="n">
        <v>18.885425</v>
      </c>
      <c r="AB3222" s="8" t="inlineStr">
        <is>
          <t>QISSwaps</t>
        </is>
      </c>
      <c r="AG3222" t="n">
        <v>-0.000465</v>
      </c>
    </row>
    <row r="3223">
      <c r="A3223" t="inlineStr">
        <is>
          <t>QIS</t>
        </is>
      </c>
      <c r="B3223" t="inlineStr">
        <is>
          <t>Fixed Leg @ 07/12/2039</t>
        </is>
      </c>
      <c r="C3223" t="inlineStr">
        <is>
          <t>Fixed Leg @ 07/12/2039</t>
        </is>
      </c>
      <c r="G3223" s="1" t="n">
        <v>-120721.9123771156</v>
      </c>
      <c r="K3223" s="4" t="n">
        <v>82623754.09</v>
      </c>
      <c r="L3223" s="5" t="n">
        <v>4375001</v>
      </c>
      <c r="M3223" s="6" t="n">
        <v>18.885425</v>
      </c>
      <c r="AB3223" s="8" t="inlineStr">
        <is>
          <t>QISSwaps</t>
        </is>
      </c>
      <c r="AG3223" t="n">
        <v>-0.000465</v>
      </c>
    </row>
    <row r="3224">
      <c r="A3224" t="inlineStr">
        <is>
          <t>QIS</t>
        </is>
      </c>
      <c r="B3224" t="inlineStr">
        <is>
          <t>Fixed Leg @ 07/12/2044</t>
        </is>
      </c>
      <c r="C3224" t="inlineStr">
        <is>
          <t>Fixed Leg @ 07/12/2044</t>
        </is>
      </c>
      <c r="G3224" s="1" t="n">
        <v>-476356.1617160283</v>
      </c>
      <c r="K3224" s="4" t="n">
        <v>82623754.09</v>
      </c>
      <c r="L3224" s="5" t="n">
        <v>4375001</v>
      </c>
      <c r="M3224" s="6" t="n">
        <v>18.885425</v>
      </c>
      <c r="AB3224" s="8" t="inlineStr">
        <is>
          <t>QISSwaps</t>
        </is>
      </c>
      <c r="AG3224" t="n">
        <v>-0.000465</v>
      </c>
    </row>
    <row r="3225">
      <c r="A3225" t="inlineStr">
        <is>
          <t>QIS</t>
        </is>
      </c>
      <c r="B3225" t="inlineStr">
        <is>
          <t>Fixed Leg @ 07/12/2044</t>
        </is>
      </c>
      <c r="C3225" t="inlineStr">
        <is>
          <t>Fixed Leg @ 07/12/2044</t>
        </is>
      </c>
      <c r="G3225" s="1" t="n">
        <v>-138243.4626735907</v>
      </c>
      <c r="K3225" s="4" t="n">
        <v>82623754.09</v>
      </c>
      <c r="L3225" s="5" t="n">
        <v>4375001</v>
      </c>
      <c r="M3225" s="6" t="n">
        <v>18.885425</v>
      </c>
      <c r="AB3225" s="8" t="inlineStr">
        <is>
          <t>QISSwaps</t>
        </is>
      </c>
      <c r="AG3225" t="n">
        <v>-0.000465</v>
      </c>
    </row>
    <row r="3226">
      <c r="A3226" t="inlineStr">
        <is>
          <t>QIS</t>
        </is>
      </c>
      <c r="B3226" t="inlineStr">
        <is>
          <t>Fixed Leg @ 07/3/2040</t>
        </is>
      </c>
      <c r="C3226" t="inlineStr">
        <is>
          <t>Fixed Leg @ 07/3/2040</t>
        </is>
      </c>
      <c r="G3226" s="1" t="n">
        <v>-46082.14063823348</v>
      </c>
      <c r="K3226" s="4" t="n">
        <v>82623754.09</v>
      </c>
      <c r="L3226" s="5" t="n">
        <v>4375001</v>
      </c>
      <c r="M3226" s="6" t="n">
        <v>18.885425</v>
      </c>
      <c r="AB3226" s="8" t="inlineStr">
        <is>
          <t>QISSwaps</t>
        </is>
      </c>
      <c r="AG3226" t="n">
        <v>-0.000465</v>
      </c>
    </row>
    <row r="3227">
      <c r="A3227" t="inlineStr">
        <is>
          <t>QIS</t>
        </is>
      </c>
      <c r="B3227" t="inlineStr">
        <is>
          <t>Fixed Leg @ 07/3/2040</t>
        </is>
      </c>
      <c r="C3227" t="inlineStr">
        <is>
          <t>Fixed Leg @ 07/3/2040</t>
        </is>
      </c>
      <c r="G3227" s="1" t="n">
        <v>-162782.6498988468</v>
      </c>
      <c r="K3227" s="4" t="n">
        <v>82623754.09</v>
      </c>
      <c r="L3227" s="5" t="n">
        <v>4375001</v>
      </c>
      <c r="M3227" s="6" t="n">
        <v>18.885425</v>
      </c>
      <c r="AB3227" s="8" t="inlineStr">
        <is>
          <t>QISSwaps</t>
        </is>
      </c>
      <c r="AG3227" t="n">
        <v>-0.000465</v>
      </c>
    </row>
    <row r="3228">
      <c r="A3228" t="inlineStr">
        <is>
          <t>QIS</t>
        </is>
      </c>
      <c r="B3228" t="inlineStr">
        <is>
          <t>Fixed Leg @ 07/6/2045</t>
        </is>
      </c>
      <c r="C3228" t="inlineStr">
        <is>
          <t>Fixed Leg @ 07/6/2045</t>
        </is>
      </c>
      <c r="G3228" s="1" t="n">
        <v>-56198.63175111965</v>
      </c>
      <c r="K3228" s="4" t="n">
        <v>82623754.09</v>
      </c>
      <c r="L3228" s="5" t="n">
        <v>4375001</v>
      </c>
      <c r="M3228" s="6" t="n">
        <v>18.885425</v>
      </c>
      <c r="AB3228" s="8" t="inlineStr">
        <is>
          <t>QISSwaps</t>
        </is>
      </c>
      <c r="AG3228" t="n">
        <v>-0.000465</v>
      </c>
    </row>
    <row r="3229">
      <c r="A3229" t="inlineStr">
        <is>
          <t>QIS</t>
        </is>
      </c>
      <c r="B3229" t="inlineStr">
        <is>
          <t>Fixed Leg @ 07/6/2045</t>
        </is>
      </c>
      <c r="C3229" t="inlineStr">
        <is>
          <t>Fixed Leg @ 07/6/2045</t>
        </is>
      </c>
      <c r="G3229" s="1" t="n">
        <v>-216946.7418297382</v>
      </c>
      <c r="K3229" s="4" t="n">
        <v>82623754.09</v>
      </c>
      <c r="L3229" s="5" t="n">
        <v>4375001</v>
      </c>
      <c r="M3229" s="6" t="n">
        <v>18.885425</v>
      </c>
      <c r="AB3229" s="8" t="inlineStr">
        <is>
          <t>QISSwaps</t>
        </is>
      </c>
      <c r="AG3229" t="n">
        <v>-0.000465</v>
      </c>
    </row>
    <row r="3230">
      <c r="A3230" t="inlineStr">
        <is>
          <t>QIS</t>
        </is>
      </c>
      <c r="B3230" t="inlineStr">
        <is>
          <t>Fixed Leg @ 07/6/2045</t>
        </is>
      </c>
      <c r="C3230" t="inlineStr">
        <is>
          <t>Fixed Leg @ 07/6/2045</t>
        </is>
      </c>
      <c r="G3230" s="1" t="n">
        <v>-71896.82901703102</v>
      </c>
      <c r="K3230" s="4" t="n">
        <v>82623754.09</v>
      </c>
      <c r="L3230" s="5" t="n">
        <v>4375001</v>
      </c>
      <c r="M3230" s="6" t="n">
        <v>18.885425</v>
      </c>
      <c r="AB3230" s="8" t="inlineStr">
        <is>
          <t>QISSwaps</t>
        </is>
      </c>
      <c r="AG3230" t="n">
        <v>-0.000465</v>
      </c>
    </row>
    <row r="3231">
      <c r="A3231" t="inlineStr">
        <is>
          <t>QIS</t>
        </is>
      </c>
      <c r="B3231" t="inlineStr">
        <is>
          <t>Fixed Leg @ 07/6/2045</t>
        </is>
      </c>
      <c r="C3231" t="inlineStr">
        <is>
          <t>Fixed Leg @ 07/6/2045</t>
        </is>
      </c>
      <c r="G3231" s="1" t="n">
        <v>-27626.24994490388</v>
      </c>
      <c r="K3231" s="4" t="n">
        <v>82623754.09</v>
      </c>
      <c r="L3231" s="5" t="n">
        <v>4375001</v>
      </c>
      <c r="M3231" s="6" t="n">
        <v>18.885425</v>
      </c>
      <c r="AB3231" s="8" t="inlineStr">
        <is>
          <t>QISSwaps</t>
        </is>
      </c>
      <c r="AG3231" t="n">
        <v>-0.000465</v>
      </c>
    </row>
    <row r="3232">
      <c r="A3232" t="inlineStr">
        <is>
          <t>QIS</t>
        </is>
      </c>
      <c r="B3232" t="inlineStr">
        <is>
          <t>Fixed Leg @ 07/9/2045</t>
        </is>
      </c>
      <c r="C3232" t="inlineStr">
        <is>
          <t>Fixed Leg @ 07/9/2045</t>
        </is>
      </c>
      <c r="G3232" s="1" t="n">
        <v>-483986.7580957176</v>
      </c>
      <c r="K3232" s="4" t="n">
        <v>82623754.09</v>
      </c>
      <c r="L3232" s="5" t="n">
        <v>4375001</v>
      </c>
      <c r="M3232" s="6" t="n">
        <v>18.885425</v>
      </c>
      <c r="AB3232" s="8" t="inlineStr">
        <is>
          <t>QISSwaps</t>
        </is>
      </c>
      <c r="AG3232" t="n">
        <v>-0.000465</v>
      </c>
    </row>
    <row r="3233">
      <c r="A3233" t="inlineStr">
        <is>
          <t>QIS</t>
        </is>
      </c>
      <c r="B3233" t="inlineStr">
        <is>
          <t>Fixed Leg @ 07/9/2055</t>
        </is>
      </c>
      <c r="C3233" t="inlineStr">
        <is>
          <t>Fixed Leg @ 07/9/2055</t>
        </is>
      </c>
      <c r="G3233" s="1" t="n">
        <v>-148848.265884301</v>
      </c>
      <c r="K3233" s="4" t="n">
        <v>82623754.09</v>
      </c>
      <c r="L3233" s="5" t="n">
        <v>4375001</v>
      </c>
      <c r="M3233" s="6" t="n">
        <v>18.885425</v>
      </c>
      <c r="AB3233" s="8" t="inlineStr">
        <is>
          <t>QISSwaps</t>
        </is>
      </c>
      <c r="AG3233" t="n">
        <v>-0.000465</v>
      </c>
    </row>
    <row r="3234">
      <c r="A3234" t="inlineStr">
        <is>
          <t>QIS</t>
        </is>
      </c>
      <c r="B3234" t="inlineStr">
        <is>
          <t>Fixed Leg @ 07/9/2055</t>
        </is>
      </c>
      <c r="C3234" t="inlineStr">
        <is>
          <t>Fixed Leg @ 07/9/2055</t>
        </is>
      </c>
      <c r="G3234" s="1" t="n">
        <v>-235165.3190589311</v>
      </c>
      <c r="K3234" s="4" t="n">
        <v>82623754.09</v>
      </c>
      <c r="L3234" s="5" t="n">
        <v>4375001</v>
      </c>
      <c r="M3234" s="6" t="n">
        <v>18.885425</v>
      </c>
      <c r="AB3234" s="8" t="inlineStr">
        <is>
          <t>QISSwaps</t>
        </is>
      </c>
      <c r="AG3234" t="n">
        <v>-0.000465</v>
      </c>
    </row>
    <row r="3235">
      <c r="A3235" t="inlineStr">
        <is>
          <t>QIS</t>
        </is>
      </c>
      <c r="B3235" t="inlineStr">
        <is>
          <t>Fixed Leg @ 08/12/2027</t>
        </is>
      </c>
      <c r="C3235" t="inlineStr">
        <is>
          <t>Fixed Leg @ 08/12/2027</t>
        </is>
      </c>
      <c r="G3235" s="1" t="n">
        <v>-33280.68753743258</v>
      </c>
      <c r="K3235" s="4" t="n">
        <v>82623754.09</v>
      </c>
      <c r="L3235" s="5" t="n">
        <v>4375001</v>
      </c>
      <c r="M3235" s="6" t="n">
        <v>18.885425</v>
      </c>
      <c r="AB3235" s="8" t="inlineStr">
        <is>
          <t>QISSwaps</t>
        </is>
      </c>
      <c r="AG3235" t="n">
        <v>-0.000465</v>
      </c>
    </row>
    <row r="3236">
      <c r="A3236" t="inlineStr">
        <is>
          <t>QIS</t>
        </is>
      </c>
      <c r="B3236" t="inlineStr">
        <is>
          <t>Fixed Leg @ 08/12/2054</t>
        </is>
      </c>
      <c r="C3236" t="inlineStr">
        <is>
          <t>Fixed Leg @ 08/12/2054</t>
        </is>
      </c>
      <c r="G3236" s="1" t="n">
        <v>-176603.9361698576</v>
      </c>
      <c r="K3236" s="4" t="n">
        <v>82623754.09</v>
      </c>
      <c r="L3236" s="5" t="n">
        <v>4375001</v>
      </c>
      <c r="M3236" s="6" t="n">
        <v>18.885425</v>
      </c>
      <c r="AB3236" s="8" t="inlineStr">
        <is>
          <t>QISSwaps</t>
        </is>
      </c>
      <c r="AG3236" t="n">
        <v>-0.000465</v>
      </c>
    </row>
    <row r="3237">
      <c r="A3237" t="inlineStr">
        <is>
          <t>QIS</t>
        </is>
      </c>
      <c r="B3237" t="inlineStr">
        <is>
          <t>Fixed Leg @ 08/12/2054</t>
        </is>
      </c>
      <c r="C3237" t="inlineStr">
        <is>
          <t>Fixed Leg @ 08/12/2054</t>
        </is>
      </c>
      <c r="G3237" s="1" t="n">
        <v>-80938.82641433152</v>
      </c>
      <c r="K3237" s="4" t="n">
        <v>82623754.09</v>
      </c>
      <c r="L3237" s="5" t="n">
        <v>4375001</v>
      </c>
      <c r="M3237" s="6" t="n">
        <v>18.885425</v>
      </c>
      <c r="AB3237" s="8" t="inlineStr">
        <is>
          <t>QISSwaps</t>
        </is>
      </c>
      <c r="AG3237" t="n">
        <v>-0.000465</v>
      </c>
    </row>
    <row r="3238">
      <c r="A3238" t="inlineStr">
        <is>
          <t>QIS</t>
        </is>
      </c>
      <c r="B3238" t="inlineStr">
        <is>
          <t>Fixed Leg @ 08/3/2028</t>
        </is>
      </c>
      <c r="C3238" t="inlineStr">
        <is>
          <t>Fixed Leg @ 08/3/2028</t>
        </is>
      </c>
      <c r="G3238" s="1" t="n">
        <v>-27547.04038003887</v>
      </c>
      <c r="K3238" s="4" t="n">
        <v>82623754.09</v>
      </c>
      <c r="L3238" s="5" t="n">
        <v>4375001</v>
      </c>
      <c r="M3238" s="6" t="n">
        <v>18.885425</v>
      </c>
      <c r="AB3238" s="8" t="inlineStr">
        <is>
          <t>QISSwaps</t>
        </is>
      </c>
      <c r="AG3238" t="n">
        <v>-0.000465</v>
      </c>
    </row>
    <row r="3239">
      <c r="A3239" t="inlineStr">
        <is>
          <t>QIS</t>
        </is>
      </c>
      <c r="B3239" t="inlineStr">
        <is>
          <t>Fixed Leg @ 08/3/2045</t>
        </is>
      </c>
      <c r="C3239" t="inlineStr">
        <is>
          <t>Fixed Leg @ 08/3/2045</t>
        </is>
      </c>
      <c r="G3239" s="1" t="n">
        <v>-71935.02506089986</v>
      </c>
      <c r="K3239" s="4" t="n">
        <v>82623754.09</v>
      </c>
      <c r="L3239" s="5" t="n">
        <v>4375001</v>
      </c>
      <c r="M3239" s="6" t="n">
        <v>18.885425</v>
      </c>
      <c r="AB3239" s="8" t="inlineStr">
        <is>
          <t>QISSwaps</t>
        </is>
      </c>
      <c r="AG3239" t="n">
        <v>-0.000465</v>
      </c>
    </row>
    <row r="3240">
      <c r="A3240" t="inlineStr">
        <is>
          <t>QIS</t>
        </is>
      </c>
      <c r="B3240" t="inlineStr">
        <is>
          <t>Fixed Leg @ 08/3/2045</t>
        </is>
      </c>
      <c r="C3240" t="inlineStr">
        <is>
          <t>Fixed Leg @ 08/3/2045</t>
        </is>
      </c>
      <c r="G3240" s="1" t="n">
        <v>-206967.2649097693</v>
      </c>
      <c r="K3240" s="4" t="n">
        <v>82623754.09</v>
      </c>
      <c r="L3240" s="5" t="n">
        <v>4375001</v>
      </c>
      <c r="M3240" s="6" t="n">
        <v>18.885425</v>
      </c>
      <c r="AB3240" s="8" t="inlineStr">
        <is>
          <t>QISSwaps</t>
        </is>
      </c>
      <c r="AG3240" t="n">
        <v>-0.000465</v>
      </c>
    </row>
    <row r="3241">
      <c r="A3241" t="inlineStr">
        <is>
          <t>QIS</t>
        </is>
      </c>
      <c r="B3241" t="inlineStr">
        <is>
          <t>Fixed Leg @ 08/6/2055</t>
        </is>
      </c>
      <c r="C3241" t="inlineStr">
        <is>
          <t>Fixed Leg @ 08/6/2055</t>
        </is>
      </c>
      <c r="G3241" s="1" t="n">
        <v>-105289.1510062348</v>
      </c>
      <c r="K3241" s="4" t="n">
        <v>82623754.09</v>
      </c>
      <c r="L3241" s="5" t="n">
        <v>4375001</v>
      </c>
      <c r="M3241" s="6" t="n">
        <v>18.885425</v>
      </c>
      <c r="AB3241" s="8" t="inlineStr">
        <is>
          <t>QISSwaps</t>
        </is>
      </c>
      <c r="AG3241" t="n">
        <v>-0.000465</v>
      </c>
    </row>
    <row r="3242">
      <c r="A3242" t="inlineStr">
        <is>
          <t>QIS</t>
        </is>
      </c>
      <c r="B3242" t="inlineStr">
        <is>
          <t>Fixed Leg @ 08/6/2055</t>
        </is>
      </c>
      <c r="C3242" t="inlineStr">
        <is>
          <t>Fixed Leg @ 08/6/2055</t>
        </is>
      </c>
      <c r="G3242" s="1" t="n">
        <v>-248960.3495913229</v>
      </c>
      <c r="K3242" s="4" t="n">
        <v>82623754.09</v>
      </c>
      <c r="L3242" s="5" t="n">
        <v>4375001</v>
      </c>
      <c r="M3242" s="6" t="n">
        <v>18.885425</v>
      </c>
      <c r="AB3242" s="8" t="inlineStr">
        <is>
          <t>QISSwaps</t>
        </is>
      </c>
      <c r="AG3242" t="n">
        <v>-0.000465</v>
      </c>
    </row>
    <row r="3243">
      <c r="A3243" t="inlineStr">
        <is>
          <t>QIS</t>
        </is>
      </c>
      <c r="B3243" t="inlineStr">
        <is>
          <t>Fixed Leg @ 09/3/2055</t>
        </is>
      </c>
      <c r="C3243" t="inlineStr">
        <is>
          <t>Fixed Leg @ 09/3/2055</t>
        </is>
      </c>
      <c r="G3243" s="1" t="n">
        <v>-108099.2553287234</v>
      </c>
      <c r="K3243" s="4" t="n">
        <v>82623754.09</v>
      </c>
      <c r="L3243" s="5" t="n">
        <v>4375001</v>
      </c>
      <c r="M3243" s="6" t="n">
        <v>18.885425</v>
      </c>
      <c r="AB3243" s="8" t="inlineStr">
        <is>
          <t>QISSwaps</t>
        </is>
      </c>
      <c r="AG3243" t="n">
        <v>-0.000465</v>
      </c>
    </row>
    <row r="3244">
      <c r="A3244" t="inlineStr">
        <is>
          <t>QIS</t>
        </is>
      </c>
      <c r="B3244" t="inlineStr">
        <is>
          <t>Fixed Leg @ 09/3/2055</t>
        </is>
      </c>
      <c r="C3244" t="inlineStr">
        <is>
          <t>Fixed Leg @ 09/3/2055</t>
        </is>
      </c>
      <c r="G3244" s="1" t="n">
        <v>-328953.1866290919</v>
      </c>
      <c r="K3244" s="4" t="n">
        <v>82623754.09</v>
      </c>
      <c r="L3244" s="5" t="n">
        <v>4375001</v>
      </c>
      <c r="M3244" s="6" t="n">
        <v>18.885425</v>
      </c>
      <c r="AB3244" s="8" t="inlineStr">
        <is>
          <t>QISSwaps</t>
        </is>
      </c>
      <c r="AG3244" t="n">
        <v>-0.000465</v>
      </c>
    </row>
    <row r="3245">
      <c r="A3245" t="inlineStr">
        <is>
          <t>QIS</t>
        </is>
      </c>
      <c r="B3245" t="inlineStr">
        <is>
          <t>GBP/USD 2025-12-31 Curncy</t>
        </is>
      </c>
      <c r="C3245" t="inlineStr">
        <is>
          <t>GBP/USD 2025-12-31 Curncy</t>
        </is>
      </c>
      <c r="G3245" s="1" t="n">
        <v>345880.362050006</v>
      </c>
      <c r="H3245" s="1" t="n">
        <v>-0.007861542067912654</v>
      </c>
      <c r="K3245" s="4" t="n">
        <v>82623754.09</v>
      </c>
      <c r="L3245" s="5" t="n">
        <v>4375001</v>
      </c>
      <c r="M3245" s="6" t="n">
        <v>18.885425</v>
      </c>
      <c r="AB3245" s="8" t="inlineStr">
        <is>
          <t>QISSwaps</t>
        </is>
      </c>
      <c r="AG3245" t="n">
        <v>-0.000465</v>
      </c>
    </row>
    <row r="3246">
      <c r="A3246" t="inlineStr">
        <is>
          <t>QIS</t>
        </is>
      </c>
      <c r="B3246" t="inlineStr">
        <is>
          <t>GBP/USD Swap 10y10y 19/09/2035 19/09/2045</t>
        </is>
      </c>
      <c r="C3246" t="inlineStr">
        <is>
          <t>GBP/USD Swap 10y10y 19/09/2035 19/09/2045</t>
        </is>
      </c>
      <c r="G3246" s="1" t="n">
        <v>1298814.334610552</v>
      </c>
      <c r="H3246" s="1" t="n">
        <v>1</v>
      </c>
      <c r="K3246" s="4" t="n">
        <v>82623754.09</v>
      </c>
      <c r="L3246" s="5" t="n">
        <v>4375001</v>
      </c>
      <c r="M3246" s="6" t="n">
        <v>18.885425</v>
      </c>
      <c r="AB3246" s="8" t="inlineStr">
        <is>
          <t>QISSwaps</t>
        </is>
      </c>
      <c r="AG3246" t="n">
        <v>-0.000465</v>
      </c>
    </row>
    <row r="3247">
      <c r="A3247" t="inlineStr">
        <is>
          <t>QIS</t>
        </is>
      </c>
      <c r="B3247" t="inlineStr">
        <is>
          <t>GBP/USD Swap 10y10y 20/06/2035 20/06/2045</t>
        </is>
      </c>
      <c r="C3247" t="inlineStr">
        <is>
          <t>GBP/USD Swap 10y10y 20/06/2035 20/06/2045</t>
        </is>
      </c>
      <c r="G3247" s="1" t="n">
        <v>1298814.327640659</v>
      </c>
      <c r="H3247" s="1" t="n">
        <v>1</v>
      </c>
      <c r="K3247" s="4" t="n">
        <v>82623754.09</v>
      </c>
      <c r="L3247" s="5" t="n">
        <v>4375001</v>
      </c>
      <c r="M3247" s="6" t="n">
        <v>18.885425</v>
      </c>
      <c r="AB3247" s="8" t="inlineStr">
        <is>
          <t>QISSwaps</t>
        </is>
      </c>
      <c r="AG3247" t="n">
        <v>-0.000465</v>
      </c>
    </row>
    <row r="3248">
      <c r="A3248" t="inlineStr">
        <is>
          <t>QIS</t>
        </is>
      </c>
      <c r="B3248" t="inlineStr">
        <is>
          <t>GBP/USD Swap 10y10y 20/12/2034 20/12/2044</t>
        </is>
      </c>
      <c r="C3248" t="inlineStr">
        <is>
          <t>GBP/USD Swap 10y10y 20/12/2034 20/12/2044</t>
        </is>
      </c>
      <c r="G3248" s="1" t="n">
        <v>1298814.334792229</v>
      </c>
      <c r="H3248" s="1" t="n">
        <v>1</v>
      </c>
      <c r="K3248" s="4" t="n">
        <v>82623754.09</v>
      </c>
      <c r="L3248" s="5" t="n">
        <v>4375001</v>
      </c>
      <c r="M3248" s="6" t="n">
        <v>18.885425</v>
      </c>
      <c r="AB3248" s="8" t="inlineStr">
        <is>
          <t>QISSwaps</t>
        </is>
      </c>
      <c r="AG3248" t="n">
        <v>-0.000465</v>
      </c>
    </row>
    <row r="3249">
      <c r="A3249" t="inlineStr">
        <is>
          <t>QIS</t>
        </is>
      </c>
      <c r="B3249" t="inlineStr">
        <is>
          <t>GBP/USD Swap 10y10y 21/03/2035 21/03/2045</t>
        </is>
      </c>
      <c r="C3249" t="inlineStr">
        <is>
          <t>GBP/USD Swap 10y10y 21/03/2035 21/03/2045</t>
        </is>
      </c>
      <c r="G3249" s="1" t="n">
        <v>1298814.325970244</v>
      </c>
      <c r="H3249" s="1" t="n">
        <v>1</v>
      </c>
      <c r="K3249" s="4" t="n">
        <v>82623754.09</v>
      </c>
      <c r="L3249" s="5" t="n">
        <v>4375001</v>
      </c>
      <c r="M3249" s="6" t="n">
        <v>18.885425</v>
      </c>
      <c r="AB3249" s="8" t="inlineStr">
        <is>
          <t>QISSwaps</t>
        </is>
      </c>
      <c r="AG3249" t="n">
        <v>-0.000465</v>
      </c>
    </row>
    <row r="3250">
      <c r="A3250" t="inlineStr">
        <is>
          <t>QIS</t>
        </is>
      </c>
      <c r="B3250" t="inlineStr">
        <is>
          <t>GBP/USD Swap 2y13y 15/09/2027 17/09/2040</t>
        </is>
      </c>
      <c r="C3250" t="inlineStr">
        <is>
          <t>GBP/USD Swap 2y13y 15/09/2027 17/09/2040</t>
        </is>
      </c>
      <c r="G3250" s="1" t="n">
        <v>58121.91369761742</v>
      </c>
      <c r="H3250" s="1" t="n">
        <v>1</v>
      </c>
      <c r="K3250" s="4" t="n">
        <v>82623754.09</v>
      </c>
      <c r="L3250" s="5" t="n">
        <v>4375001</v>
      </c>
      <c r="M3250" s="6" t="n">
        <v>18.885425</v>
      </c>
      <c r="AB3250" s="8" t="inlineStr">
        <is>
          <t>QISSwaps</t>
        </is>
      </c>
      <c r="AG3250" t="n">
        <v>-0.000465</v>
      </c>
    </row>
    <row r="3251">
      <c r="A3251" t="inlineStr">
        <is>
          <t>QIS</t>
        </is>
      </c>
      <c r="B3251" t="inlineStr">
        <is>
          <t>GBP/USD Swap 2y13y 16/06/2027 18/06/2040</t>
        </is>
      </c>
      <c r="C3251" t="inlineStr">
        <is>
          <t>GBP/USD Swap 2y13y 16/06/2027 18/06/2040</t>
        </is>
      </c>
      <c r="G3251" s="1" t="n">
        <v>58121.91365915685</v>
      </c>
      <c r="H3251" s="1" t="n">
        <v>1</v>
      </c>
      <c r="K3251" s="4" t="n">
        <v>82623754.09</v>
      </c>
      <c r="L3251" s="5" t="n">
        <v>4375001</v>
      </c>
      <c r="M3251" s="6" t="n">
        <v>18.885425</v>
      </c>
      <c r="AB3251" s="8" t="inlineStr">
        <is>
          <t>QISSwaps</t>
        </is>
      </c>
      <c r="AG3251" t="n">
        <v>-0.000465</v>
      </c>
    </row>
    <row r="3252">
      <c r="A3252" t="inlineStr">
        <is>
          <t>QIS</t>
        </is>
      </c>
      <c r="B3252" t="inlineStr">
        <is>
          <t>GBP/USD Swap 2y13y 16/12/2026 16/12/2039</t>
        </is>
      </c>
      <c r="C3252" t="inlineStr">
        <is>
          <t>GBP/USD Swap 2y13y 16/12/2026 16/12/2039</t>
        </is>
      </c>
      <c r="G3252" s="1" t="n">
        <v>58121.91382916153</v>
      </c>
      <c r="H3252" s="1" t="n">
        <v>1</v>
      </c>
      <c r="K3252" s="4" t="n">
        <v>82623754.09</v>
      </c>
      <c r="L3252" s="5" t="n">
        <v>4375001</v>
      </c>
      <c r="M3252" s="6" t="n">
        <v>18.885425</v>
      </c>
      <c r="AB3252" s="8" t="inlineStr">
        <is>
          <t>QISSwaps</t>
        </is>
      </c>
      <c r="AG3252" t="n">
        <v>-0.000465</v>
      </c>
    </row>
    <row r="3253">
      <c r="A3253" t="inlineStr">
        <is>
          <t>QIS</t>
        </is>
      </c>
      <c r="B3253" t="inlineStr">
        <is>
          <t>GBP/USD Swap 2y13y 17/03/2027 19/03/2040</t>
        </is>
      </c>
      <c r="C3253" t="inlineStr">
        <is>
          <t>GBP/USD Swap 2y13y 17/03/2027 19/03/2040</t>
        </is>
      </c>
      <c r="G3253" s="1" t="n">
        <v>58121.91348541089</v>
      </c>
      <c r="H3253" s="1" t="n">
        <v>1</v>
      </c>
      <c r="K3253" s="4" t="n">
        <v>82623754.09</v>
      </c>
      <c r="L3253" s="5" t="n">
        <v>4375001</v>
      </c>
      <c r="M3253" s="6" t="n">
        <v>18.885425</v>
      </c>
      <c r="AB3253" s="8" t="inlineStr">
        <is>
          <t>QISSwaps</t>
        </is>
      </c>
      <c r="AG3253" t="n">
        <v>-0.000465</v>
      </c>
    </row>
    <row r="3254">
      <c r="A3254" t="inlineStr">
        <is>
          <t>QIS</t>
        </is>
      </c>
      <c r="B3254" t="inlineStr">
        <is>
          <t>GCG6 Comdty</t>
        </is>
      </c>
      <c r="C3254" t="inlineStr">
        <is>
          <t>GCG6 Comdty</t>
        </is>
      </c>
      <c r="G3254" s="1" t="n">
        <v>-0.853791438901763</v>
      </c>
      <c r="H3254" s="1" t="n">
        <v>4098.6</v>
      </c>
      <c r="K3254" s="4" t="n">
        <v>82623754.09</v>
      </c>
      <c r="L3254" s="5" t="n">
        <v>4375001</v>
      </c>
      <c r="M3254" s="6" t="n">
        <v>18.885425</v>
      </c>
      <c r="AB3254" s="8" t="inlineStr">
        <is>
          <t>QISSwaps</t>
        </is>
      </c>
      <c r="AG3254" t="n">
        <v>-0.000465</v>
      </c>
    </row>
    <row r="3255">
      <c r="A3255" t="inlineStr">
        <is>
          <t>QIS</t>
        </is>
      </c>
      <c r="B3255" t="inlineStr">
        <is>
          <t>GCM6 Comdty</t>
        </is>
      </c>
      <c r="C3255" t="inlineStr">
        <is>
          <t>GCM6 Comdty</t>
        </is>
      </c>
      <c r="G3255" s="1" t="n">
        <v>6.192513012313084</v>
      </c>
      <c r="H3255" s="1" t="n">
        <v>4157.1</v>
      </c>
      <c r="K3255" s="4" t="n">
        <v>82623754.09</v>
      </c>
      <c r="L3255" s="5" t="n">
        <v>4375001</v>
      </c>
      <c r="M3255" s="6" t="n">
        <v>18.885425</v>
      </c>
      <c r="AB3255" s="8" t="inlineStr">
        <is>
          <t>QISSwaps</t>
        </is>
      </c>
      <c r="AG3255" t="n">
        <v>-0.000465</v>
      </c>
    </row>
    <row r="3256">
      <c r="A3256" t="inlineStr">
        <is>
          <t>QIS</t>
        </is>
      </c>
      <c r="B3256" t="inlineStr">
        <is>
          <t>GCM6 Comdty</t>
        </is>
      </c>
      <c r="C3256" t="inlineStr">
        <is>
          <t>GCM6 Comdty</t>
        </is>
      </c>
      <c r="G3256" s="1" t="n">
        <v>7.968416298583548</v>
      </c>
      <c r="H3256" s="1" t="n">
        <v>4157.1</v>
      </c>
      <c r="K3256" s="4" t="n">
        <v>82623754.09</v>
      </c>
      <c r="L3256" s="5" t="n">
        <v>4375001</v>
      </c>
      <c r="M3256" s="6" t="n">
        <v>18.885425</v>
      </c>
      <c r="AB3256" s="8" t="inlineStr">
        <is>
          <t>QISSwaps</t>
        </is>
      </c>
      <c r="AG3256" t="n">
        <v>-0.000465</v>
      </c>
    </row>
    <row r="3257">
      <c r="A3257" t="inlineStr">
        <is>
          <t>QIS</t>
        </is>
      </c>
      <c r="B3257" t="inlineStr">
        <is>
          <t>GCM6C 4550 Comdty</t>
        </is>
      </c>
      <c r="C3257" t="inlineStr">
        <is>
          <t>GCM6C 4550 Comdty</t>
        </is>
      </c>
      <c r="G3257" s="1" t="n">
        <v>-4.664985398789679</v>
      </c>
      <c r="H3257" s="1" t="n">
        <v>229</v>
      </c>
      <c r="K3257" s="4" t="n">
        <v>82623754.09</v>
      </c>
      <c r="L3257" s="5" t="n">
        <v>4375001</v>
      </c>
      <c r="M3257" s="6" t="n">
        <v>18.885425</v>
      </c>
      <c r="AB3257" s="8" t="inlineStr">
        <is>
          <t>QISSwaps</t>
        </is>
      </c>
      <c r="AG3257" t="n">
        <v>-0.000465</v>
      </c>
    </row>
    <row r="3258">
      <c r="A3258" t="inlineStr">
        <is>
          <t>QIS</t>
        </is>
      </c>
      <c r="B3258" t="inlineStr">
        <is>
          <t>GCZ5 Comdty</t>
        </is>
      </c>
      <c r="C3258" t="inlineStr">
        <is>
          <t>GCZ5 Comdty</t>
        </is>
      </c>
      <c r="G3258" s="1" t="n">
        <v>2.253774819538533</v>
      </c>
      <c r="H3258" s="1" t="n">
        <v>4304.6</v>
      </c>
      <c r="K3258" s="4" t="n">
        <v>82623754.09</v>
      </c>
      <c r="L3258" s="5" t="n">
        <v>4375001</v>
      </c>
      <c r="M3258" s="6" t="n">
        <v>18.885425</v>
      </c>
      <c r="AB3258" s="8" t="inlineStr">
        <is>
          <t>QISSwaps</t>
        </is>
      </c>
      <c r="AG3258" t="n">
        <v>-0.000465</v>
      </c>
    </row>
    <row r="3259">
      <c r="A3259" t="inlineStr">
        <is>
          <t>QIS</t>
        </is>
      </c>
      <c r="B3259" t="inlineStr">
        <is>
          <t>GCZ5 Comdty</t>
        </is>
      </c>
      <c r="C3259" t="inlineStr">
        <is>
          <t>GCZ5 Comdty</t>
        </is>
      </c>
      <c r="G3259" s="1" t="n">
        <v>-7.248992887258804</v>
      </c>
      <c r="H3259" s="1" t="n">
        <v>4065.4</v>
      </c>
      <c r="K3259" s="4" t="n">
        <v>82623754.09</v>
      </c>
      <c r="L3259" s="5" t="n">
        <v>4375001</v>
      </c>
      <c r="M3259" s="6" t="n">
        <v>18.885425</v>
      </c>
      <c r="AB3259" s="8" t="inlineStr">
        <is>
          <t>QISSwaps</t>
        </is>
      </c>
      <c r="AG3259" t="n">
        <v>-0.000465</v>
      </c>
    </row>
    <row r="3260">
      <c r="A3260" t="inlineStr">
        <is>
          <t>QIS</t>
        </is>
      </c>
      <c r="B3260" t="inlineStr">
        <is>
          <t>GCZ5 Comdty</t>
        </is>
      </c>
      <c r="C3260" t="inlineStr">
        <is>
          <t>GCZ5 Comdty</t>
        </is>
      </c>
      <c r="G3260" s="1" t="n">
        <v>-6.330739889606847</v>
      </c>
      <c r="H3260" s="1" t="n">
        <v>4065.4</v>
      </c>
      <c r="K3260" s="4" t="n">
        <v>82623754.09</v>
      </c>
      <c r="L3260" s="5" t="n">
        <v>4375001</v>
      </c>
      <c r="M3260" s="6" t="n">
        <v>18.885425</v>
      </c>
      <c r="AB3260" s="8" t="inlineStr">
        <is>
          <t>QISSwaps</t>
        </is>
      </c>
      <c r="AG3260" t="n">
        <v>-0.000465</v>
      </c>
    </row>
    <row r="3261">
      <c r="A3261" t="inlineStr">
        <is>
          <t>QIS</t>
        </is>
      </c>
      <c r="B3261" t="inlineStr">
        <is>
          <t>GCZ5P 4305 Comdty</t>
        </is>
      </c>
      <c r="C3261" t="inlineStr">
        <is>
          <t>GCZ5P 4305 Comdty</t>
        </is>
      </c>
      <c r="G3261" s="1" t="n">
        <v>-3.6638641041004</v>
      </c>
      <c r="H3261" s="1" t="n">
        <v>153</v>
      </c>
      <c r="K3261" s="4" t="n">
        <v>82623754.09</v>
      </c>
      <c r="L3261" s="5" t="n">
        <v>4375001</v>
      </c>
      <c r="M3261" s="6" t="n">
        <v>18.885425</v>
      </c>
      <c r="AB3261" s="8" t="inlineStr">
        <is>
          <t>QISSwaps</t>
        </is>
      </c>
      <c r="AG3261" t="n">
        <v>-0.000465</v>
      </c>
    </row>
    <row r="3262">
      <c r="A3262" t="inlineStr">
        <is>
          <t>QIS</t>
        </is>
      </c>
      <c r="B3262" t="inlineStr">
        <is>
          <t>GE UN Equity</t>
        </is>
      </c>
      <c r="C3262" t="inlineStr">
        <is>
          <t>GE UN Equity</t>
        </is>
      </c>
      <c r="G3262" s="1" t="n">
        <v>-437.112737680923</v>
      </c>
      <c r="H3262" s="1" t="n">
        <v>306.63</v>
      </c>
      <c r="K3262" s="4" t="n">
        <v>82623754.09</v>
      </c>
      <c r="L3262" s="5" t="n">
        <v>4375001</v>
      </c>
      <c r="M3262" s="6" t="n">
        <v>18.885425</v>
      </c>
      <c r="AB3262" s="8" t="inlineStr">
        <is>
          <t>QISSwaps</t>
        </is>
      </c>
      <c r="AG3262" t="n">
        <v>-0.000465</v>
      </c>
    </row>
    <row r="3263">
      <c r="A3263" t="inlineStr">
        <is>
          <t>QIS</t>
        </is>
      </c>
      <c r="B3263" t="inlineStr">
        <is>
          <t>GE US 11/21/2025 C310 Equity</t>
        </is>
      </c>
      <c r="C3263" t="inlineStr">
        <is>
          <t>GE US 11/21/2025 C310 Equity</t>
        </is>
      </c>
      <c r="G3263" s="1" t="n">
        <v>8.300967458784749</v>
      </c>
      <c r="H3263" s="1" t="n">
        <v>9.65</v>
      </c>
      <c r="K3263" s="4" t="n">
        <v>82623754.09</v>
      </c>
      <c r="L3263" s="5" t="n">
        <v>4375001</v>
      </c>
      <c r="M3263" s="6" t="n">
        <v>18.885425</v>
      </c>
      <c r="AB3263" s="8" t="inlineStr">
        <is>
          <t>QISSwaps</t>
        </is>
      </c>
      <c r="AG3263" t="n">
        <v>-0.000465</v>
      </c>
    </row>
    <row r="3264">
      <c r="A3264" t="inlineStr">
        <is>
          <t>QIS</t>
        </is>
      </c>
      <c r="B3264" t="inlineStr">
        <is>
          <t>GEV UN Equity</t>
        </is>
      </c>
      <c r="C3264" t="inlineStr">
        <is>
          <t>GEV UN Equity</t>
        </is>
      </c>
      <c r="G3264" s="1" t="n">
        <v>3.173779407818791</v>
      </c>
      <c r="H3264" s="1" t="n">
        <v>585.33</v>
      </c>
      <c r="K3264" s="4" t="n">
        <v>82623754.09</v>
      </c>
      <c r="L3264" s="5" t="n">
        <v>4375001</v>
      </c>
      <c r="M3264" s="6" t="n">
        <v>18.885425</v>
      </c>
      <c r="AB3264" s="8" t="inlineStr">
        <is>
          <t>QISSwaps</t>
        </is>
      </c>
      <c r="AG3264" t="n">
        <v>-0.000465</v>
      </c>
    </row>
    <row r="3265">
      <c r="A3265" t="inlineStr">
        <is>
          <t>QIS</t>
        </is>
      </c>
      <c r="B3265" t="inlineStr">
        <is>
          <t>GEV US 11/21/2025 P610 Equity</t>
        </is>
      </c>
      <c r="C3265" t="inlineStr">
        <is>
          <t>GEV US 11/21/2025 P610 Equity</t>
        </is>
      </c>
      <c r="G3265" s="1" t="n">
        <v>0.05641435886551296</v>
      </c>
      <c r="H3265" s="1" t="n">
        <v>51.45</v>
      </c>
      <c r="K3265" s="4" t="n">
        <v>82623754.09</v>
      </c>
      <c r="L3265" s="5" t="n">
        <v>4375001</v>
      </c>
      <c r="M3265" s="6" t="n">
        <v>18.885425</v>
      </c>
      <c r="AB3265" s="8" t="inlineStr">
        <is>
          <t>QISSwaps</t>
        </is>
      </c>
      <c r="AG3265" t="n">
        <v>-0.000465</v>
      </c>
    </row>
    <row r="3266">
      <c r="A3266" t="inlineStr">
        <is>
          <t>QIS</t>
        </is>
      </c>
      <c r="B3266" t="inlineStr">
        <is>
          <t>GOOG US 11/21/2025 P255 Equity</t>
        </is>
      </c>
      <c r="C3266" t="inlineStr">
        <is>
          <t>GOOG US 11/21/2025 P255 Equity</t>
        </is>
      </c>
      <c r="G3266" s="1" t="n">
        <v>44.67448828467656</v>
      </c>
      <c r="H3266" s="1" t="n">
        <v>13.725</v>
      </c>
      <c r="K3266" s="4" t="n">
        <v>82623754.09</v>
      </c>
      <c r="L3266" s="5" t="n">
        <v>4375001</v>
      </c>
      <c r="M3266" s="6" t="n">
        <v>18.885425</v>
      </c>
      <c r="AB3266" s="8" t="inlineStr">
        <is>
          <t>QISSwaps</t>
        </is>
      </c>
      <c r="AG3266" t="n">
        <v>-0.000465</v>
      </c>
    </row>
    <row r="3267">
      <c r="A3267" t="inlineStr">
        <is>
          <t>QIS</t>
        </is>
      </c>
      <c r="B3267" t="inlineStr">
        <is>
          <t>GOOG UW Equity</t>
        </is>
      </c>
      <c r="C3267" t="inlineStr">
        <is>
          <t>GOOG UW Equity</t>
        </is>
      </c>
      <c r="G3267" s="1" t="n">
        <v>2146.224325930545</v>
      </c>
      <c r="H3267" s="1" t="n">
        <v>251.34</v>
      </c>
      <c r="K3267" s="4" t="n">
        <v>82623754.09</v>
      </c>
      <c r="L3267" s="5" t="n">
        <v>4375001</v>
      </c>
      <c r="M3267" s="6" t="n">
        <v>18.885425</v>
      </c>
      <c r="AB3267" s="8" t="inlineStr">
        <is>
          <t>QISSwaps</t>
        </is>
      </c>
      <c r="AG3267" t="n">
        <v>-0.000465</v>
      </c>
    </row>
    <row r="3268">
      <c r="A3268" t="inlineStr">
        <is>
          <t>QIS</t>
        </is>
      </c>
      <c r="B3268" t="inlineStr">
        <is>
          <t>GOOGL US 11/21/2025 P250 Equity</t>
        </is>
      </c>
      <c r="C3268" t="inlineStr">
        <is>
          <t>GOOGL US 11/21/2025 P250 Equity</t>
        </is>
      </c>
      <c r="G3268" s="1" t="n">
        <v>55.82987592599611</v>
      </c>
      <c r="H3268" s="1" t="n">
        <v>11.55</v>
      </c>
      <c r="K3268" s="4" t="n">
        <v>82623754.09</v>
      </c>
      <c r="L3268" s="5" t="n">
        <v>4375001</v>
      </c>
      <c r="M3268" s="6" t="n">
        <v>18.885425</v>
      </c>
      <c r="AB3268" s="8" t="inlineStr">
        <is>
          <t>QISSwaps</t>
        </is>
      </c>
      <c r="AG3268" t="n">
        <v>-0.000465</v>
      </c>
    </row>
    <row r="3269">
      <c r="A3269" t="inlineStr">
        <is>
          <t>QIS</t>
        </is>
      </c>
      <c r="B3269" t="inlineStr">
        <is>
          <t>GOOGL UW Equity</t>
        </is>
      </c>
      <c r="C3269" t="inlineStr">
        <is>
          <t>GOOGL UW Equity</t>
        </is>
      </c>
      <c r="G3269" s="1" t="n">
        <v>2393.387381336536</v>
      </c>
      <c r="H3269" s="1" t="n">
        <v>250.46</v>
      </c>
      <c r="K3269" s="4" t="n">
        <v>82623754.09</v>
      </c>
      <c r="L3269" s="5" t="n">
        <v>4375001</v>
      </c>
      <c r="M3269" s="6" t="n">
        <v>18.885425</v>
      </c>
      <c r="AB3269" s="8" t="inlineStr">
        <is>
          <t>QISSwaps</t>
        </is>
      </c>
      <c r="AG3269" t="n">
        <v>-0.000465</v>
      </c>
    </row>
    <row r="3270">
      <c r="A3270" t="inlineStr">
        <is>
          <t>QIS</t>
        </is>
      </c>
      <c r="B3270" t="inlineStr">
        <is>
          <t>GS UN Equity</t>
        </is>
      </c>
      <c r="C3270" t="inlineStr">
        <is>
          <t>GS UN Equity</t>
        </is>
      </c>
      <c r="G3270" s="1" t="n">
        <v>-149.8188516982646</v>
      </c>
      <c r="H3270" s="1" t="n">
        <v>758.98</v>
      </c>
      <c r="K3270" s="4" t="n">
        <v>82623754.09</v>
      </c>
      <c r="L3270" s="5" t="n">
        <v>4375001</v>
      </c>
      <c r="M3270" s="6" t="n">
        <v>18.885425</v>
      </c>
      <c r="AB3270" s="8" t="inlineStr">
        <is>
          <t>QISSwaps</t>
        </is>
      </c>
      <c r="AG3270" t="n">
        <v>-0.000465</v>
      </c>
    </row>
    <row r="3271">
      <c r="A3271" t="inlineStr">
        <is>
          <t>QIS</t>
        </is>
      </c>
      <c r="B3271" t="inlineStr">
        <is>
          <t>GS US 11/21/2025 C760 Equity</t>
        </is>
      </c>
      <c r="C3271" t="inlineStr">
        <is>
          <t>GS US 11/21/2025 C760 Equity</t>
        </is>
      </c>
      <c r="G3271" s="1" t="n">
        <v>2.653185002772413</v>
      </c>
      <c r="H3271" s="1" t="n">
        <v>26.625</v>
      </c>
      <c r="K3271" s="4" t="n">
        <v>82623754.09</v>
      </c>
      <c r="L3271" s="5" t="n">
        <v>4375001</v>
      </c>
      <c r="M3271" s="6" t="n">
        <v>18.885425</v>
      </c>
      <c r="AB3271" s="8" t="inlineStr">
        <is>
          <t>QISSwaps</t>
        </is>
      </c>
      <c r="AG3271" t="n">
        <v>-0.000465</v>
      </c>
    </row>
    <row r="3272">
      <c r="A3272" t="inlineStr">
        <is>
          <t>QIS</t>
        </is>
      </c>
      <c r="B3272" t="inlineStr">
        <is>
          <t>HD UN Equity</t>
        </is>
      </c>
      <c r="C3272" t="inlineStr">
        <is>
          <t>HD UN Equity</t>
        </is>
      </c>
      <c r="G3272" s="1" t="n">
        <v>467.8184539809469</v>
      </c>
      <c r="H3272" s="1" t="n">
        <v>390.9</v>
      </c>
      <c r="K3272" s="4" t="n">
        <v>82623754.09</v>
      </c>
      <c r="L3272" s="5" t="n">
        <v>4375001</v>
      </c>
      <c r="M3272" s="6" t="n">
        <v>18.885425</v>
      </c>
      <c r="AB3272" s="8" t="inlineStr">
        <is>
          <t>QISSwaps</t>
        </is>
      </c>
      <c r="AG3272" t="n">
        <v>-0.000465</v>
      </c>
    </row>
    <row r="3273">
      <c r="A3273" t="inlineStr">
        <is>
          <t>QIS</t>
        </is>
      </c>
      <c r="B3273" t="inlineStr">
        <is>
          <t>HD US 11/21/2025 P395 Equity</t>
        </is>
      </c>
      <c r="C3273" t="inlineStr">
        <is>
          <t>HD US 11/21/2025 P395 Equity</t>
        </is>
      </c>
      <c r="G3273" s="1" t="n">
        <v>9.238894264865912</v>
      </c>
      <c r="H3273" s="1" t="n">
        <v>12.4</v>
      </c>
      <c r="K3273" s="4" t="n">
        <v>82623754.09</v>
      </c>
      <c r="L3273" s="5" t="n">
        <v>4375001</v>
      </c>
      <c r="M3273" s="6" t="n">
        <v>18.885425</v>
      </c>
      <c r="AB3273" s="8" t="inlineStr">
        <is>
          <t>QISSwaps</t>
        </is>
      </c>
      <c r="AG3273" t="n">
        <v>-0.000465</v>
      </c>
    </row>
    <row r="3274">
      <c r="A3274" t="inlineStr">
        <is>
          <t>QIS</t>
        </is>
      </c>
      <c r="B3274" t="inlineStr">
        <is>
          <t>HGH6 Comdty</t>
        </is>
      </c>
      <c r="C3274" t="inlineStr">
        <is>
          <t>HGH6 Comdty</t>
        </is>
      </c>
      <c r="G3274" s="1" t="n">
        <v>-14.35325908813163</v>
      </c>
      <c r="H3274" s="1" t="n">
        <v>5.0675</v>
      </c>
      <c r="K3274" s="4" t="n">
        <v>82623754.09</v>
      </c>
      <c r="L3274" s="5" t="n">
        <v>4375001</v>
      </c>
      <c r="M3274" s="6" t="n">
        <v>18.885425</v>
      </c>
      <c r="AB3274" s="8" t="inlineStr">
        <is>
          <t>QISSwaps</t>
        </is>
      </c>
      <c r="AG3274" t="n">
        <v>-0.000465</v>
      </c>
    </row>
    <row r="3275">
      <c r="A3275" t="inlineStr">
        <is>
          <t>QIS</t>
        </is>
      </c>
      <c r="B3275" t="inlineStr">
        <is>
          <t>HGK6 Comdty</t>
        </is>
      </c>
      <c r="C3275" t="inlineStr">
        <is>
          <t>HGK6 Comdty</t>
        </is>
      </c>
      <c r="G3275" s="1" t="n">
        <v>3.845489372032264</v>
      </c>
      <c r="H3275" s="1" t="n">
        <v>5.106</v>
      </c>
      <c r="K3275" s="4" t="n">
        <v>82623754.09</v>
      </c>
      <c r="L3275" s="5" t="n">
        <v>4375001</v>
      </c>
      <c r="M3275" s="6" t="n">
        <v>18.885425</v>
      </c>
      <c r="AB3275" s="8" t="inlineStr">
        <is>
          <t>QISSwaps</t>
        </is>
      </c>
      <c r="AG3275" t="n">
        <v>-0.000465</v>
      </c>
    </row>
    <row r="3276">
      <c r="A3276" t="inlineStr">
        <is>
          <t>QIS</t>
        </is>
      </c>
      <c r="B3276" t="inlineStr">
        <is>
          <t>HGN6 Comdty</t>
        </is>
      </c>
      <c r="C3276" t="inlineStr">
        <is>
          <t>HGN6 Comdty</t>
        </is>
      </c>
      <c r="G3276" s="1" t="n">
        <v>5.672779347482027</v>
      </c>
      <c r="H3276" s="1" t="n">
        <v>5.141</v>
      </c>
      <c r="K3276" s="4" t="n">
        <v>82623754.09</v>
      </c>
      <c r="L3276" s="5" t="n">
        <v>4375001</v>
      </c>
      <c r="M3276" s="6" t="n">
        <v>18.885425</v>
      </c>
      <c r="AB3276" s="8" t="inlineStr">
        <is>
          <t>QISSwaps</t>
        </is>
      </c>
      <c r="AG3276" t="n">
        <v>-0.000465</v>
      </c>
    </row>
    <row r="3277">
      <c r="A3277" t="inlineStr">
        <is>
          <t>QIS</t>
        </is>
      </c>
      <c r="B3277" t="inlineStr">
        <is>
          <t>HGN6 Comdty</t>
        </is>
      </c>
      <c r="C3277" t="inlineStr">
        <is>
          <t>HGN6 Comdty</t>
        </is>
      </c>
      <c r="G3277" s="1" t="n">
        <v>1.991424896278084</v>
      </c>
      <c r="H3277" s="1" t="n">
        <v>5.141</v>
      </c>
      <c r="K3277" s="4" t="n">
        <v>82623754.09</v>
      </c>
      <c r="L3277" s="5" t="n">
        <v>4375001</v>
      </c>
      <c r="M3277" s="6" t="n">
        <v>18.885425</v>
      </c>
      <c r="AB3277" s="8" t="inlineStr">
        <is>
          <t>QISSwaps</t>
        </is>
      </c>
      <c r="AG3277" t="n">
        <v>-0.000465</v>
      </c>
    </row>
    <row r="3278">
      <c r="A3278" t="inlineStr">
        <is>
          <t>QIS</t>
        </is>
      </c>
      <c r="B3278" t="inlineStr">
        <is>
          <t>HGZ5 Comdty</t>
        </is>
      </c>
      <c r="C3278" t="inlineStr">
        <is>
          <t>HGZ5 Comdty</t>
        </is>
      </c>
      <c r="G3278" s="1" t="n">
        <v>-4.948112127576016</v>
      </c>
      <c r="H3278" s="1" t="n">
        <v>4.9955</v>
      </c>
      <c r="K3278" s="4" t="n">
        <v>82623754.09</v>
      </c>
      <c r="L3278" s="5" t="n">
        <v>4375001</v>
      </c>
      <c r="M3278" s="6" t="n">
        <v>18.885425</v>
      </c>
      <c r="AB3278" s="8" t="inlineStr">
        <is>
          <t>QISSwaps</t>
        </is>
      </c>
      <c r="AG3278" t="n">
        <v>-0.000465</v>
      </c>
    </row>
    <row r="3279">
      <c r="A3279" t="inlineStr">
        <is>
          <t>QIS</t>
        </is>
      </c>
      <c r="B3279" t="inlineStr">
        <is>
          <t>HGZ5 Comdty</t>
        </is>
      </c>
      <c r="C3279" t="inlineStr">
        <is>
          <t>HGZ5 Comdty</t>
        </is>
      </c>
      <c r="G3279" s="1" t="n">
        <v>-5.813249041128475</v>
      </c>
      <c r="H3279" s="1" t="n">
        <v>4.9955</v>
      </c>
      <c r="K3279" s="4" t="n">
        <v>82623754.09</v>
      </c>
      <c r="L3279" s="5" t="n">
        <v>4375001</v>
      </c>
      <c r="M3279" s="6" t="n">
        <v>18.885425</v>
      </c>
      <c r="AB3279" s="8" t="inlineStr">
        <is>
          <t>QISSwaps</t>
        </is>
      </c>
      <c r="AG3279" t="n">
        <v>-0.000465</v>
      </c>
    </row>
    <row r="3280">
      <c r="A3280" t="inlineStr">
        <is>
          <t>QIS</t>
        </is>
      </c>
      <c r="B3280" t="inlineStr">
        <is>
          <t>HOF6 Comdty</t>
        </is>
      </c>
      <c r="C3280" t="inlineStr">
        <is>
          <t>HOF6 Comdty</t>
        </is>
      </c>
      <c r="G3280" s="1" t="n">
        <v>-2.463983584428982</v>
      </c>
      <c r="H3280" s="1" t="n">
        <v>2.2166</v>
      </c>
      <c r="K3280" s="4" t="n">
        <v>82623754.09</v>
      </c>
      <c r="L3280" s="5" t="n">
        <v>4375001</v>
      </c>
      <c r="M3280" s="6" t="n">
        <v>18.885425</v>
      </c>
      <c r="AB3280" s="8" t="inlineStr">
        <is>
          <t>QISSwaps</t>
        </is>
      </c>
      <c r="AG3280" t="n">
        <v>-0.000465</v>
      </c>
    </row>
    <row r="3281">
      <c r="A3281" t="inlineStr">
        <is>
          <t>QIS</t>
        </is>
      </c>
      <c r="B3281" t="inlineStr">
        <is>
          <t>HOF6 Comdty</t>
        </is>
      </c>
      <c r="C3281" t="inlineStr">
        <is>
          <t>HOF6 Comdty</t>
        </is>
      </c>
      <c r="G3281" s="1" t="n">
        <v>-2.392133716921619</v>
      </c>
      <c r="H3281" s="1" t="n">
        <v>2.2166</v>
      </c>
      <c r="K3281" s="4" t="n">
        <v>82623754.09</v>
      </c>
      <c r="L3281" s="5" t="n">
        <v>4375001</v>
      </c>
      <c r="M3281" s="6" t="n">
        <v>18.885425</v>
      </c>
      <c r="AB3281" s="8" t="inlineStr">
        <is>
          <t>QISSwaps</t>
        </is>
      </c>
      <c r="AG3281" t="n">
        <v>-0.000465</v>
      </c>
    </row>
    <row r="3282">
      <c r="A3282" t="inlineStr">
        <is>
          <t>QIS</t>
        </is>
      </c>
      <c r="B3282" t="inlineStr">
        <is>
          <t>HOJ6 Comdty</t>
        </is>
      </c>
      <c r="C3282" t="inlineStr">
        <is>
          <t>HOJ6 Comdty</t>
        </is>
      </c>
      <c r="G3282" s="1" t="n">
        <v>1.690812890929182</v>
      </c>
      <c r="H3282" s="1" t="n">
        <v>2.1477</v>
      </c>
      <c r="K3282" s="4" t="n">
        <v>82623754.09</v>
      </c>
      <c r="L3282" s="5" t="n">
        <v>4375001</v>
      </c>
      <c r="M3282" s="6" t="n">
        <v>18.885425</v>
      </c>
      <c r="AB3282" s="8" t="inlineStr">
        <is>
          <t>QISSwaps</t>
        </is>
      </c>
      <c r="AG3282" t="n">
        <v>-0.000465</v>
      </c>
    </row>
    <row r="3283">
      <c r="A3283" t="inlineStr">
        <is>
          <t>QIS</t>
        </is>
      </c>
      <c r="B3283" t="inlineStr">
        <is>
          <t>HOK6 Comdty</t>
        </is>
      </c>
      <c r="C3283" t="inlineStr">
        <is>
          <t>HOK6 Comdty</t>
        </is>
      </c>
      <c r="G3283" s="1" t="n">
        <v>1.690812890929182</v>
      </c>
      <c r="H3283" s="1" t="n">
        <v>2.1267</v>
      </c>
      <c r="K3283" s="4" t="n">
        <v>82623754.09</v>
      </c>
      <c r="L3283" s="5" t="n">
        <v>4375001</v>
      </c>
      <c r="M3283" s="6" t="n">
        <v>18.885425</v>
      </c>
      <c r="AB3283" s="8" t="inlineStr">
        <is>
          <t>QISSwaps</t>
        </is>
      </c>
      <c r="AG3283" t="n">
        <v>-0.000465</v>
      </c>
    </row>
    <row r="3284">
      <c r="A3284" t="inlineStr">
        <is>
          <t>QIS</t>
        </is>
      </c>
      <c r="B3284" t="inlineStr">
        <is>
          <t>HOK6 Comdty</t>
        </is>
      </c>
      <c r="C3284" t="inlineStr">
        <is>
          <t>HOK6 Comdty</t>
        </is>
      </c>
      <c r="G3284" s="1" t="n">
        <v>6.223469471491668</v>
      </c>
      <c r="H3284" s="1" t="n">
        <v>2.1267</v>
      </c>
      <c r="K3284" s="4" t="n">
        <v>82623754.09</v>
      </c>
      <c r="L3284" s="5" t="n">
        <v>4375001</v>
      </c>
      <c r="M3284" s="6" t="n">
        <v>18.885425</v>
      </c>
      <c r="AB3284" s="8" t="inlineStr">
        <is>
          <t>QISSwaps</t>
        </is>
      </c>
      <c r="AG3284" t="n">
        <v>-0.000465</v>
      </c>
    </row>
    <row r="3285">
      <c r="A3285" t="inlineStr">
        <is>
          <t>QIS</t>
        </is>
      </c>
      <c r="B3285" t="inlineStr">
        <is>
          <t>HOM6 Comdty</t>
        </is>
      </c>
      <c r="C3285" t="inlineStr">
        <is>
          <t>HOM6 Comdty</t>
        </is>
      </c>
      <c r="G3285" s="1" t="n">
        <v>1.690812890929182</v>
      </c>
      <c r="H3285" s="1" t="n">
        <v>2.1147</v>
      </c>
      <c r="K3285" s="4" t="n">
        <v>82623754.09</v>
      </c>
      <c r="L3285" s="5" t="n">
        <v>4375001</v>
      </c>
      <c r="M3285" s="6" t="n">
        <v>18.885425</v>
      </c>
      <c r="AB3285" s="8" t="inlineStr">
        <is>
          <t>QISSwaps</t>
        </is>
      </c>
      <c r="AG3285" t="n">
        <v>-0.000465</v>
      </c>
    </row>
    <row r="3286">
      <c r="A3286" t="inlineStr">
        <is>
          <t>QIS</t>
        </is>
      </c>
      <c r="B3286" t="inlineStr">
        <is>
          <t>HON6 Comdty</t>
        </is>
      </c>
      <c r="C3286" t="inlineStr">
        <is>
          <t>HON6 Comdty</t>
        </is>
      </c>
      <c r="G3286" s="1" t="n">
        <v>3.579270187291068</v>
      </c>
      <c r="H3286" s="1" t="n">
        <v>2.116</v>
      </c>
      <c r="K3286" s="4" t="n">
        <v>82623754.09</v>
      </c>
      <c r="L3286" s="5" t="n">
        <v>4375001</v>
      </c>
      <c r="M3286" s="6" t="n">
        <v>18.885425</v>
      </c>
      <c r="AB3286" s="8" t="inlineStr">
        <is>
          <t>QISSwaps</t>
        </is>
      </c>
      <c r="AG3286" t="n">
        <v>-0.000465</v>
      </c>
    </row>
    <row r="3287">
      <c r="A3287" t="inlineStr">
        <is>
          <t>QIS</t>
        </is>
      </c>
      <c r="B3287" t="inlineStr">
        <is>
          <t>HON6 Comdty</t>
        </is>
      </c>
      <c r="C3287" t="inlineStr">
        <is>
          <t>HON6 Comdty</t>
        </is>
      </c>
      <c r="G3287" s="1" t="n">
        <v>2.509262116572774</v>
      </c>
      <c r="H3287" s="1" t="n">
        <v>2.116</v>
      </c>
      <c r="K3287" s="4" t="n">
        <v>82623754.09</v>
      </c>
      <c r="L3287" s="5" t="n">
        <v>4375001</v>
      </c>
      <c r="M3287" s="6" t="n">
        <v>18.885425</v>
      </c>
      <c r="AB3287" s="8" t="inlineStr">
        <is>
          <t>QISSwaps</t>
        </is>
      </c>
      <c r="AG3287" t="n">
        <v>-0.000465</v>
      </c>
    </row>
    <row r="3288">
      <c r="A3288" t="inlineStr">
        <is>
          <t>QIS</t>
        </is>
      </c>
      <c r="B3288" t="inlineStr">
        <is>
          <t>HOX5 Comdty</t>
        </is>
      </c>
      <c r="C3288" t="inlineStr">
        <is>
          <t>HOX5 Comdty</t>
        </is>
      </c>
      <c r="G3288" s="1" t="n">
        <v>0.1417087889538749</v>
      </c>
      <c r="H3288" s="1" t="n">
        <v>215.35</v>
      </c>
      <c r="K3288" s="4" t="n">
        <v>82623754.09</v>
      </c>
      <c r="L3288" s="5" t="n">
        <v>4375001</v>
      </c>
      <c r="M3288" s="6" t="n">
        <v>18.885425</v>
      </c>
      <c r="AB3288" s="8" t="inlineStr">
        <is>
          <t>QISSwaps</t>
        </is>
      </c>
      <c r="AG3288" t="n">
        <v>-0.000465</v>
      </c>
    </row>
    <row r="3289">
      <c r="A3289" t="inlineStr">
        <is>
          <t>QIS</t>
        </is>
      </c>
      <c r="B3289" t="inlineStr">
        <is>
          <t>HOX5P 220 Comdty</t>
        </is>
      </c>
      <c r="C3289" t="inlineStr">
        <is>
          <t>HOX5P 220 Comdty</t>
        </is>
      </c>
      <c r="G3289" s="1" t="n">
        <v>-3.79687246851843</v>
      </c>
      <c r="H3289" s="1" t="n">
        <v>6.93</v>
      </c>
      <c r="K3289" s="4" t="n">
        <v>82623754.09</v>
      </c>
      <c r="L3289" s="5" t="n">
        <v>4375001</v>
      </c>
      <c r="M3289" s="6" t="n">
        <v>18.885425</v>
      </c>
      <c r="AB3289" s="8" t="inlineStr">
        <is>
          <t>QISSwaps</t>
        </is>
      </c>
      <c r="AG3289" t="n">
        <v>-0.000465</v>
      </c>
    </row>
    <row r="3290">
      <c r="A3290" t="inlineStr">
        <is>
          <t>QIS</t>
        </is>
      </c>
      <c r="B3290" t="inlineStr">
        <is>
          <t>HOZ5 Comdty</t>
        </is>
      </c>
      <c r="C3290" t="inlineStr">
        <is>
          <t>HOZ5 Comdty</t>
        </is>
      </c>
      <c r="G3290" s="1" t="n">
        <v>-1.106191362423003</v>
      </c>
      <c r="H3290" s="1" t="n">
        <v>2.2275</v>
      </c>
      <c r="K3290" s="4" t="n">
        <v>82623754.09</v>
      </c>
      <c r="L3290" s="5" t="n">
        <v>4375001</v>
      </c>
      <c r="M3290" s="6" t="n">
        <v>18.885425</v>
      </c>
      <c r="AB3290" s="8" t="inlineStr">
        <is>
          <t>QISSwaps</t>
        </is>
      </c>
      <c r="AG3290" t="n">
        <v>-0.000465</v>
      </c>
    </row>
    <row r="3291">
      <c r="A3291" t="inlineStr">
        <is>
          <t>QIS</t>
        </is>
      </c>
      <c r="B3291" t="inlineStr">
        <is>
          <t>HOZ5 Comdty</t>
        </is>
      </c>
      <c r="C3291" t="inlineStr">
        <is>
          <t>HOZ5 Comdty</t>
        </is>
      </c>
      <c r="G3291" s="1" t="n">
        <v>14.99701680532588</v>
      </c>
      <c r="H3291" s="1" t="n">
        <v>2.2275</v>
      </c>
      <c r="K3291" s="4" t="n">
        <v>82623754.09</v>
      </c>
      <c r="L3291" s="5" t="n">
        <v>4375001</v>
      </c>
      <c r="M3291" s="6" t="n">
        <v>18.885425</v>
      </c>
      <c r="AB3291" s="8" t="inlineStr">
        <is>
          <t>QISSwaps</t>
        </is>
      </c>
      <c r="AG3291" t="n">
        <v>-0.000465</v>
      </c>
    </row>
    <row r="3292">
      <c r="A3292" t="inlineStr">
        <is>
          <t>QIS</t>
        </is>
      </c>
      <c r="B3292" t="inlineStr">
        <is>
          <t>HOZ5 Comdty</t>
        </is>
      </c>
      <c r="C3292" t="inlineStr">
        <is>
          <t>HOZ5 Comdty</t>
        </is>
      </c>
      <c r="G3292" s="1" t="n">
        <v>-4.953919273831825</v>
      </c>
      <c r="H3292" s="1" t="n">
        <v>2.2275</v>
      </c>
      <c r="K3292" s="4" t="n">
        <v>82623754.09</v>
      </c>
      <c r="L3292" s="5" t="n">
        <v>4375001</v>
      </c>
      <c r="M3292" s="6" t="n">
        <v>18.885425</v>
      </c>
      <c r="AB3292" s="8" t="inlineStr">
        <is>
          <t>QISSwaps</t>
        </is>
      </c>
      <c r="AG3292" t="n">
        <v>-0.000465</v>
      </c>
    </row>
    <row r="3293">
      <c r="A3293" t="inlineStr">
        <is>
          <t>QIS</t>
        </is>
      </c>
      <c r="B3293" t="inlineStr">
        <is>
          <t>HOZ5C 222 Comdty</t>
        </is>
      </c>
      <c r="C3293" t="inlineStr">
        <is>
          <t>HOZ5C 222 Comdty</t>
        </is>
      </c>
      <c r="G3293" s="1" t="n">
        <v>-5.343926043673813</v>
      </c>
      <c r="H3293" s="1" t="n">
        <v>4.74</v>
      </c>
      <c r="K3293" s="4" t="n">
        <v>82623754.09</v>
      </c>
      <c r="L3293" s="5" t="n">
        <v>4375001</v>
      </c>
      <c r="M3293" s="6" t="n">
        <v>18.885425</v>
      </c>
      <c r="AB3293" s="8" t="inlineStr">
        <is>
          <t>QISSwaps</t>
        </is>
      </c>
      <c r="AG3293" t="n">
        <v>-0.000465</v>
      </c>
    </row>
    <row r="3294">
      <c r="A3294" t="inlineStr">
        <is>
          <t>QIS</t>
        </is>
      </c>
      <c r="B3294" t="inlineStr">
        <is>
          <t>IBM UN Equity</t>
        </is>
      </c>
      <c r="C3294" t="inlineStr">
        <is>
          <t>IBM UN Equity</t>
        </is>
      </c>
      <c r="G3294" s="1" t="n">
        <v>-508.388641761665</v>
      </c>
      <c r="H3294" s="1" t="n">
        <v>282.05</v>
      </c>
      <c r="K3294" s="4" t="n">
        <v>82623754.09</v>
      </c>
      <c r="L3294" s="5" t="n">
        <v>4375001</v>
      </c>
      <c r="M3294" s="6" t="n">
        <v>18.885425</v>
      </c>
      <c r="AB3294" s="8" t="inlineStr">
        <is>
          <t>QISSwaps</t>
        </is>
      </c>
      <c r="AG3294" t="n">
        <v>-0.000465</v>
      </c>
    </row>
    <row r="3295">
      <c r="A3295" t="inlineStr">
        <is>
          <t>QIS</t>
        </is>
      </c>
      <c r="B3295" t="inlineStr">
        <is>
          <t>IBM US 11/21/2025 C280 Equity</t>
        </is>
      </c>
      <c r="C3295" t="inlineStr">
        <is>
          <t>IBM US 11/21/2025 C280 Equity</t>
        </is>
      </c>
      <c r="G3295" s="1" t="n">
        <v>8.831481572086155</v>
      </c>
      <c r="H3295" s="1" t="n">
        <v>13.5</v>
      </c>
      <c r="K3295" s="4" t="n">
        <v>82623754.09</v>
      </c>
      <c r="L3295" s="5" t="n">
        <v>4375001</v>
      </c>
      <c r="M3295" s="6" t="n">
        <v>18.885425</v>
      </c>
      <c r="AB3295" s="8" t="inlineStr">
        <is>
          <t>QISSwaps</t>
        </is>
      </c>
      <c r="AG3295" t="n">
        <v>-0.000465</v>
      </c>
    </row>
    <row r="3296">
      <c r="A3296" t="inlineStr">
        <is>
          <t>QIS</t>
        </is>
      </c>
      <c r="B3296" t="inlineStr">
        <is>
          <t>INTU US 11/21/2025 P680 Equity</t>
        </is>
      </c>
      <c r="C3296" t="inlineStr">
        <is>
          <t>INTU US 11/21/2025 P680 Equity</t>
        </is>
      </c>
      <c r="G3296" s="1" t="n">
        <v>1.048739473235769</v>
      </c>
      <c r="H3296" s="1" t="n">
        <v>28.65</v>
      </c>
      <c r="K3296" s="4" t="n">
        <v>82623754.09</v>
      </c>
      <c r="L3296" s="5" t="n">
        <v>4375001</v>
      </c>
      <c r="M3296" s="6" t="n">
        <v>18.885425</v>
      </c>
      <c r="AB3296" s="8" t="inlineStr">
        <is>
          <t>QISSwaps</t>
        </is>
      </c>
      <c r="AG3296" t="n">
        <v>-0.000465</v>
      </c>
    </row>
    <row r="3297">
      <c r="A3297" t="inlineStr">
        <is>
          <t>QIS</t>
        </is>
      </c>
      <c r="B3297" t="inlineStr">
        <is>
          <t>INTU UW Equity</t>
        </is>
      </c>
      <c r="C3297" t="inlineStr">
        <is>
          <t>INTU UW Equity</t>
        </is>
      </c>
      <c r="G3297" s="1" t="n">
        <v>48.99116984524423</v>
      </c>
      <c r="H3297" s="1" t="n">
        <v>675.04</v>
      </c>
      <c r="K3297" s="4" t="n">
        <v>82623754.09</v>
      </c>
      <c r="L3297" s="5" t="n">
        <v>4375001</v>
      </c>
      <c r="M3297" s="6" t="n">
        <v>18.885425</v>
      </c>
      <c r="AB3297" s="8" t="inlineStr">
        <is>
          <t>QISSwaps</t>
        </is>
      </c>
      <c r="AG3297" t="n">
        <v>-0.000465</v>
      </c>
    </row>
    <row r="3298">
      <c r="A3298" t="inlineStr">
        <is>
          <t>QIS</t>
        </is>
      </c>
      <c r="B3298" t="inlineStr">
        <is>
          <t>JNJ UN Equity</t>
        </is>
      </c>
      <c r="C3298" t="inlineStr">
        <is>
          <t>JNJ UN Equity</t>
        </is>
      </c>
      <c r="G3298" s="1" t="n">
        <v>-744.6669708931498</v>
      </c>
      <c r="H3298" s="1" t="n">
        <v>191.88</v>
      </c>
      <c r="K3298" s="4" t="n">
        <v>82623754.09</v>
      </c>
      <c r="L3298" s="5" t="n">
        <v>4375001</v>
      </c>
      <c r="M3298" s="6" t="n">
        <v>18.885425</v>
      </c>
      <c r="AB3298" s="8" t="inlineStr">
        <is>
          <t>QISSwaps</t>
        </is>
      </c>
      <c r="AG3298" t="n">
        <v>-0.000465</v>
      </c>
    </row>
    <row r="3299">
      <c r="A3299" t="inlineStr">
        <is>
          <t>QIS</t>
        </is>
      </c>
      <c r="B3299" t="inlineStr">
        <is>
          <t>JNJ US 11/21/2025 C195 Equity</t>
        </is>
      </c>
      <c r="C3299" t="inlineStr">
        <is>
          <t>JNJ US 11/21/2025 C195 Equity</t>
        </is>
      </c>
      <c r="G3299" s="1" t="n">
        <v>17.08739251729854</v>
      </c>
      <c r="H3299" s="1" t="n">
        <v>2.48</v>
      </c>
      <c r="K3299" s="4" t="n">
        <v>82623754.09</v>
      </c>
      <c r="L3299" s="5" t="n">
        <v>4375001</v>
      </c>
      <c r="M3299" s="6" t="n">
        <v>18.885425</v>
      </c>
      <c r="AB3299" s="8" t="inlineStr">
        <is>
          <t>QISSwaps</t>
        </is>
      </c>
      <c r="AG3299" t="n">
        <v>-0.000465</v>
      </c>
    </row>
    <row r="3300">
      <c r="A3300" t="inlineStr">
        <is>
          <t>QIS</t>
        </is>
      </c>
      <c r="B3300" t="inlineStr">
        <is>
          <t>JPM UN Equity</t>
        </is>
      </c>
      <c r="C3300" t="inlineStr">
        <is>
          <t>JPM UN Equity</t>
        </is>
      </c>
      <c r="G3300" s="1" t="n">
        <v>1106.739112581679</v>
      </c>
      <c r="H3300" s="1" t="n">
        <v>297.09</v>
      </c>
      <c r="K3300" s="4" t="n">
        <v>82623754.09</v>
      </c>
      <c r="L3300" s="5" t="n">
        <v>4375001</v>
      </c>
      <c r="M3300" s="6" t="n">
        <v>18.885425</v>
      </c>
      <c r="AB3300" s="8" t="inlineStr">
        <is>
          <t>QISSwaps</t>
        </is>
      </c>
      <c r="AG3300" t="n">
        <v>-0.000465</v>
      </c>
    </row>
    <row r="3301">
      <c r="A3301" t="inlineStr">
        <is>
          <t>QIS</t>
        </is>
      </c>
      <c r="B3301" t="inlineStr">
        <is>
          <t>JPM US 11/21/2025 P300 Equity</t>
        </is>
      </c>
      <c r="C3301" t="inlineStr">
        <is>
          <t>JPM US 11/21/2025 P300 Equity</t>
        </is>
      </c>
      <c r="G3301" s="1" t="n">
        <v>23.69226957919606</v>
      </c>
      <c r="H3301" s="1" t="n">
        <v>8.675000000000001</v>
      </c>
      <c r="K3301" s="4" t="n">
        <v>82623754.09</v>
      </c>
      <c r="L3301" s="5" t="n">
        <v>4375001</v>
      </c>
      <c r="M3301" s="6" t="n">
        <v>18.885425</v>
      </c>
      <c r="AB3301" s="8" t="inlineStr">
        <is>
          <t>QISSwaps</t>
        </is>
      </c>
      <c r="AG3301" t="n">
        <v>-0.000465</v>
      </c>
    </row>
    <row r="3302">
      <c r="A3302" t="inlineStr">
        <is>
          <t>QIS</t>
        </is>
      </c>
      <c r="B3302" t="inlineStr">
        <is>
          <t>JPY/USD Swap 10y10y 19/09/2035 19/09/2045</t>
        </is>
      </c>
      <c r="C3302" t="inlineStr">
        <is>
          <t>JPY/USD Swap 10y10y 19/09/2035 19/09/2045</t>
        </is>
      </c>
      <c r="G3302" s="1" t="n">
        <v>-420849864.499597</v>
      </c>
      <c r="H3302" s="1" t="n">
        <v>1</v>
      </c>
      <c r="K3302" s="4" t="n">
        <v>82623754.09</v>
      </c>
      <c r="L3302" s="5" t="n">
        <v>4375001</v>
      </c>
      <c r="M3302" s="6" t="n">
        <v>18.885425</v>
      </c>
      <c r="AB3302" s="8" t="inlineStr">
        <is>
          <t>QISSwaps</t>
        </is>
      </c>
      <c r="AG3302" t="n">
        <v>-0.000465</v>
      </c>
    </row>
    <row r="3303">
      <c r="A3303" t="inlineStr">
        <is>
          <t>QIS</t>
        </is>
      </c>
      <c r="B3303" t="inlineStr">
        <is>
          <t>JPY/USD Swap 10y10y 20/06/2035 20/06/2045</t>
        </is>
      </c>
      <c r="C3303" t="inlineStr">
        <is>
          <t>JPY/USD Swap 10y10y 20/06/2035 20/06/2045</t>
        </is>
      </c>
      <c r="G3303" s="1" t="n">
        <v>-420849862.9994351</v>
      </c>
      <c r="H3303" s="1" t="n">
        <v>1</v>
      </c>
      <c r="K3303" s="4" t="n">
        <v>82623754.09</v>
      </c>
      <c r="L3303" s="5" t="n">
        <v>4375001</v>
      </c>
      <c r="M3303" s="6" t="n">
        <v>18.885425</v>
      </c>
      <c r="AB3303" s="8" t="inlineStr">
        <is>
          <t>QISSwaps</t>
        </is>
      </c>
      <c r="AG3303" t="n">
        <v>-0.000465</v>
      </c>
    </row>
    <row r="3304">
      <c r="A3304" t="inlineStr">
        <is>
          <t>QIS</t>
        </is>
      </c>
      <c r="B3304" t="inlineStr">
        <is>
          <t>JPY/USD Swap 10y10y 20/12/2034 20/12/2044</t>
        </is>
      </c>
      <c r="C3304" t="inlineStr">
        <is>
          <t>JPY/USD Swap 10y10y 20/12/2034 20/12/2044</t>
        </is>
      </c>
      <c r="G3304" s="1" t="n">
        <v>-420849863.0164999</v>
      </c>
      <c r="H3304" s="1" t="n">
        <v>1</v>
      </c>
      <c r="K3304" s="4" t="n">
        <v>82623754.09</v>
      </c>
      <c r="L3304" s="5" t="n">
        <v>4375001</v>
      </c>
      <c r="M3304" s="6" t="n">
        <v>18.885425</v>
      </c>
      <c r="AB3304" s="8" t="inlineStr">
        <is>
          <t>QISSwaps</t>
        </is>
      </c>
      <c r="AG3304" t="n">
        <v>-0.000465</v>
      </c>
    </row>
    <row r="3305">
      <c r="A3305" t="inlineStr">
        <is>
          <t>QIS</t>
        </is>
      </c>
      <c r="B3305" t="inlineStr">
        <is>
          <t>JPY/USD Swap 10y10y 22/03/2035 22/03/2045</t>
        </is>
      </c>
      <c r="C3305" t="inlineStr">
        <is>
          <t>JPY/USD Swap 10y10y 22/03/2035 22/03/2045</t>
        </is>
      </c>
      <c r="G3305" s="1" t="n">
        <v>-420849864.8507587</v>
      </c>
      <c r="H3305" s="1" t="n">
        <v>1</v>
      </c>
      <c r="K3305" s="4" t="n">
        <v>82623754.09</v>
      </c>
      <c r="L3305" s="5" t="n">
        <v>4375001</v>
      </c>
      <c r="M3305" s="6" t="n">
        <v>18.885425</v>
      </c>
      <c r="AB3305" s="8" t="inlineStr">
        <is>
          <t>QISSwaps</t>
        </is>
      </c>
      <c r="AG3305" t="n">
        <v>-0.000465</v>
      </c>
    </row>
    <row r="3306">
      <c r="A3306" t="inlineStr">
        <is>
          <t>QIS</t>
        </is>
      </c>
      <c r="B3306" t="inlineStr">
        <is>
          <t>JPY/USD Swap 2y2y 15/09/2027 18/09/2029</t>
        </is>
      </c>
      <c r="C3306" t="inlineStr">
        <is>
          <t>JPY/USD Swap 2y2y 15/09/2027 18/09/2029</t>
        </is>
      </c>
      <c r="G3306" s="1" t="n">
        <v>2883257734.432525</v>
      </c>
      <c r="H3306" s="1" t="n">
        <v>1</v>
      </c>
      <c r="K3306" s="4" t="n">
        <v>82623754.09</v>
      </c>
      <c r="L3306" s="5" t="n">
        <v>4375001</v>
      </c>
      <c r="M3306" s="6" t="n">
        <v>18.885425</v>
      </c>
      <c r="AB3306" s="8" t="inlineStr">
        <is>
          <t>QISSwaps</t>
        </is>
      </c>
      <c r="AG3306" t="n">
        <v>-0.000465</v>
      </c>
    </row>
    <row r="3307">
      <c r="A3307" t="inlineStr">
        <is>
          <t>QIS</t>
        </is>
      </c>
      <c r="B3307" t="inlineStr">
        <is>
          <t>JPY/USD Swap 2y2y 16/06/2027 18/06/2029</t>
        </is>
      </c>
      <c r="C3307" t="inlineStr">
        <is>
          <t>JPY/USD Swap 2y2y 16/06/2027 18/06/2029</t>
        </is>
      </c>
      <c r="G3307" s="1" t="n">
        <v>2883257736.373312</v>
      </c>
      <c r="H3307" s="1" t="n">
        <v>1</v>
      </c>
      <c r="K3307" s="4" t="n">
        <v>82623754.09</v>
      </c>
      <c r="L3307" s="5" t="n">
        <v>4375001</v>
      </c>
      <c r="M3307" s="6" t="n">
        <v>18.885425</v>
      </c>
      <c r="AB3307" s="8" t="inlineStr">
        <is>
          <t>QISSwaps</t>
        </is>
      </c>
      <c r="AG3307" t="n">
        <v>-0.000465</v>
      </c>
    </row>
    <row r="3308">
      <c r="A3308" t="inlineStr">
        <is>
          <t>QIS</t>
        </is>
      </c>
      <c r="B3308" t="inlineStr">
        <is>
          <t>JPY/USD Swap 2y2y 16/12/2026 18/12/2028</t>
        </is>
      </c>
      <c r="C3308" t="inlineStr">
        <is>
          <t>JPY/USD Swap 2y2y 16/12/2026 18/12/2028</t>
        </is>
      </c>
      <c r="G3308" s="1" t="n">
        <v>2883257739.337045</v>
      </c>
      <c r="H3308" s="1" t="n">
        <v>1</v>
      </c>
      <c r="K3308" s="4" t="n">
        <v>82623754.09</v>
      </c>
      <c r="L3308" s="5" t="n">
        <v>4375001</v>
      </c>
      <c r="M3308" s="6" t="n">
        <v>18.885425</v>
      </c>
      <c r="AB3308" s="8" t="inlineStr">
        <is>
          <t>QISSwaps</t>
        </is>
      </c>
      <c r="AG3308" t="n">
        <v>-0.000465</v>
      </c>
    </row>
    <row r="3309">
      <c r="A3309" t="inlineStr">
        <is>
          <t>QIS</t>
        </is>
      </c>
      <c r="B3309" t="inlineStr">
        <is>
          <t>JPY/USD Swap 2y2y 17/03/2027 19/03/2029</t>
        </is>
      </c>
      <c r="C3309" t="inlineStr">
        <is>
          <t>JPY/USD Swap 2y2y 17/03/2027 19/03/2029</t>
        </is>
      </c>
      <c r="G3309" s="1" t="n">
        <v>2883257744.257482</v>
      </c>
      <c r="H3309" s="1" t="n">
        <v>1</v>
      </c>
      <c r="K3309" s="4" t="n">
        <v>82623754.09</v>
      </c>
      <c r="L3309" s="5" t="n">
        <v>4375001</v>
      </c>
      <c r="M3309" s="6" t="n">
        <v>18.885425</v>
      </c>
      <c r="AB3309" s="8" t="inlineStr">
        <is>
          <t>QISSwaps</t>
        </is>
      </c>
      <c r="AG3309" t="n">
        <v>-0.000465</v>
      </c>
    </row>
    <row r="3310">
      <c r="A3310" t="inlineStr">
        <is>
          <t>QIS</t>
        </is>
      </c>
      <c r="B3310" t="inlineStr">
        <is>
          <t>JPY/USD Swap 2y3y 15/09/2027 17/09/2030</t>
        </is>
      </c>
      <c r="C3310" t="inlineStr">
        <is>
          <t>JPY/USD Swap 2y3y 15/09/2027 17/09/2030</t>
        </is>
      </c>
      <c r="G3310" s="1" t="n">
        <v>1918448733.323906</v>
      </c>
      <c r="H3310" s="1" t="n">
        <v>1</v>
      </c>
      <c r="K3310" s="4" t="n">
        <v>82623754.09</v>
      </c>
      <c r="L3310" s="5" t="n">
        <v>4375001</v>
      </c>
      <c r="M3310" s="6" t="n">
        <v>18.885425</v>
      </c>
      <c r="AB3310" s="8" t="inlineStr">
        <is>
          <t>QISSwaps</t>
        </is>
      </c>
      <c r="AG3310" t="n">
        <v>-0.000465</v>
      </c>
    </row>
    <row r="3311">
      <c r="A3311" t="inlineStr">
        <is>
          <t>QIS</t>
        </is>
      </c>
      <c r="B3311" t="inlineStr">
        <is>
          <t>JPY/USD Swap 2y3y 16/06/2027 17/06/2030</t>
        </is>
      </c>
      <c r="C3311" t="inlineStr">
        <is>
          <t>JPY/USD Swap 2y3y 16/06/2027 17/06/2030</t>
        </is>
      </c>
      <c r="G3311" s="1" t="n">
        <v>1918448737.354128</v>
      </c>
      <c r="H3311" s="1" t="n">
        <v>1</v>
      </c>
      <c r="K3311" s="4" t="n">
        <v>82623754.09</v>
      </c>
      <c r="L3311" s="5" t="n">
        <v>4375001</v>
      </c>
      <c r="M3311" s="6" t="n">
        <v>18.885425</v>
      </c>
      <c r="AB3311" s="8" t="inlineStr">
        <is>
          <t>QISSwaps</t>
        </is>
      </c>
      <c r="AG3311" t="n">
        <v>-0.000465</v>
      </c>
    </row>
    <row r="3312">
      <c r="A3312" t="inlineStr">
        <is>
          <t>QIS</t>
        </is>
      </c>
      <c r="B3312" t="inlineStr">
        <is>
          <t>JPY/USD Swap 2y3y 16/12/2026 17/12/2029</t>
        </is>
      </c>
      <c r="C3312" t="inlineStr">
        <is>
          <t>JPY/USD Swap 2y3y 16/12/2026 17/12/2029</t>
        </is>
      </c>
      <c r="G3312" s="1" t="n">
        <v>1918448733.54557</v>
      </c>
      <c r="H3312" s="1" t="n">
        <v>1</v>
      </c>
      <c r="K3312" s="4" t="n">
        <v>82623754.09</v>
      </c>
      <c r="L3312" s="5" t="n">
        <v>4375001</v>
      </c>
      <c r="M3312" s="6" t="n">
        <v>18.885425</v>
      </c>
      <c r="AB3312" s="8" t="inlineStr">
        <is>
          <t>QISSwaps</t>
        </is>
      </c>
      <c r="AG3312" t="n">
        <v>-0.000465</v>
      </c>
    </row>
    <row r="3313">
      <c r="A3313" t="inlineStr">
        <is>
          <t>QIS</t>
        </is>
      </c>
      <c r="B3313" t="inlineStr">
        <is>
          <t>JPY/USD Swap 2y3y 17/03/2027 18/03/2030</t>
        </is>
      </c>
      <c r="C3313" t="inlineStr">
        <is>
          <t>JPY/USD Swap 2y3y 17/03/2027 18/03/2030</t>
        </is>
      </c>
      <c r="G3313" s="1" t="n">
        <v>1918448732.458843</v>
      </c>
      <c r="H3313" s="1" t="n">
        <v>1</v>
      </c>
      <c r="K3313" s="4" t="n">
        <v>82623754.09</v>
      </c>
      <c r="L3313" s="5" t="n">
        <v>4375001</v>
      </c>
      <c r="M3313" s="6" t="n">
        <v>18.885425</v>
      </c>
      <c r="AB3313" s="8" t="inlineStr">
        <is>
          <t>QISSwaps</t>
        </is>
      </c>
      <c r="AG3313" t="n">
        <v>-0.000465</v>
      </c>
    </row>
    <row r="3314">
      <c r="A3314" t="inlineStr">
        <is>
          <t>QIS</t>
        </is>
      </c>
      <c r="B3314" t="inlineStr">
        <is>
          <t>JPY/USD Swap 2y8y 15/09/2027 18/09/2035</t>
        </is>
      </c>
      <c r="C3314" t="inlineStr">
        <is>
          <t>JPY/USD Swap 2y8y 15/09/2027 18/09/2035</t>
        </is>
      </c>
      <c r="G3314" s="1" t="n">
        <v>4985361.541634386</v>
      </c>
      <c r="H3314" s="1" t="n">
        <v>1</v>
      </c>
      <c r="K3314" s="4" t="n">
        <v>82623754.09</v>
      </c>
      <c r="L3314" s="5" t="n">
        <v>4375001</v>
      </c>
      <c r="M3314" s="6" t="n">
        <v>18.885425</v>
      </c>
      <c r="AB3314" s="8" t="inlineStr">
        <is>
          <t>QISSwaps</t>
        </is>
      </c>
      <c r="AG3314" t="n">
        <v>-0.000465</v>
      </c>
    </row>
    <row r="3315">
      <c r="A3315" t="inlineStr">
        <is>
          <t>QIS</t>
        </is>
      </c>
      <c r="B3315" t="inlineStr">
        <is>
          <t>JPY/USD Swap 2y8y 16/06/2027 18/06/2035</t>
        </is>
      </c>
      <c r="C3315" t="inlineStr">
        <is>
          <t>JPY/USD Swap 2y8y 16/06/2027 18/06/2035</t>
        </is>
      </c>
      <c r="G3315" s="1" t="n">
        <v>4985361.538049623</v>
      </c>
      <c r="H3315" s="1" t="n">
        <v>1</v>
      </c>
      <c r="K3315" s="4" t="n">
        <v>82623754.09</v>
      </c>
      <c r="L3315" s="5" t="n">
        <v>4375001</v>
      </c>
      <c r="M3315" s="6" t="n">
        <v>18.885425</v>
      </c>
      <c r="AB3315" s="8" t="inlineStr">
        <is>
          <t>QISSwaps</t>
        </is>
      </c>
      <c r="AG3315" t="n">
        <v>-0.000465</v>
      </c>
    </row>
    <row r="3316">
      <c r="A3316" t="inlineStr">
        <is>
          <t>QIS</t>
        </is>
      </c>
      <c r="B3316" t="inlineStr">
        <is>
          <t>JPY/USD Swap 2y8y 16/12/2026 18/12/2034</t>
        </is>
      </c>
      <c r="C3316" t="inlineStr">
        <is>
          <t>JPY/USD Swap 2y8y 16/12/2026 18/12/2034</t>
        </is>
      </c>
      <c r="G3316" s="1" t="n">
        <v>4985361.552768046</v>
      </c>
      <c r="H3316" s="1" t="n">
        <v>1</v>
      </c>
      <c r="K3316" s="4" t="n">
        <v>82623754.09</v>
      </c>
      <c r="L3316" s="5" t="n">
        <v>4375001</v>
      </c>
      <c r="M3316" s="6" t="n">
        <v>18.885425</v>
      </c>
      <c r="AB3316" s="8" t="inlineStr">
        <is>
          <t>QISSwaps</t>
        </is>
      </c>
      <c r="AG3316" t="n">
        <v>-0.000465</v>
      </c>
    </row>
    <row r="3317">
      <c r="A3317" t="inlineStr">
        <is>
          <t>QIS</t>
        </is>
      </c>
      <c r="B3317" t="inlineStr">
        <is>
          <t>JPY/USD Swap 2y8y 17/03/2027 19/03/2035</t>
        </is>
      </c>
      <c r="C3317" t="inlineStr">
        <is>
          <t>JPY/USD Swap 2y8y 17/03/2027 19/03/2035</t>
        </is>
      </c>
      <c r="G3317" s="1" t="n">
        <v>4985361.552337796</v>
      </c>
      <c r="H3317" s="1" t="n">
        <v>1</v>
      </c>
      <c r="K3317" s="4" t="n">
        <v>82623754.09</v>
      </c>
      <c r="L3317" s="5" t="n">
        <v>4375001</v>
      </c>
      <c r="M3317" s="6" t="n">
        <v>18.885425</v>
      </c>
      <c r="AB3317" s="8" t="inlineStr">
        <is>
          <t>QISSwaps</t>
        </is>
      </c>
      <c r="AG3317" t="n">
        <v>-0.000465</v>
      </c>
    </row>
    <row r="3318">
      <c r="A3318" t="inlineStr">
        <is>
          <t>QIS</t>
        </is>
      </c>
      <c r="B3318" t="inlineStr">
        <is>
          <t>JPY/USD Swap 5y5y 18/09/2030 18/09/2035</t>
        </is>
      </c>
      <c r="C3318" t="inlineStr">
        <is>
          <t>JPY/USD Swap 5y5y 18/09/2030 18/09/2035</t>
        </is>
      </c>
      <c r="G3318" s="1" t="n">
        <v>-9919454.670553513</v>
      </c>
      <c r="H3318" s="1" t="n">
        <v>1</v>
      </c>
      <c r="K3318" s="4" t="n">
        <v>82623754.09</v>
      </c>
      <c r="L3318" s="5" t="n">
        <v>4375001</v>
      </c>
      <c r="M3318" s="6" t="n">
        <v>18.885425</v>
      </c>
      <c r="AB3318" s="8" t="inlineStr">
        <is>
          <t>QISSwaps</t>
        </is>
      </c>
      <c r="AG3318" t="n">
        <v>-0.000465</v>
      </c>
    </row>
    <row r="3319">
      <c r="A3319" t="inlineStr">
        <is>
          <t>QIS</t>
        </is>
      </c>
      <c r="B3319" t="inlineStr">
        <is>
          <t>JPY/USD Swap 5y5y 19/12/2029 19/12/2034</t>
        </is>
      </c>
      <c r="C3319" t="inlineStr">
        <is>
          <t>JPY/USD Swap 5y5y 19/12/2029 19/12/2034</t>
        </is>
      </c>
      <c r="G3319" s="1" t="n">
        <v>-9919454.577292033</v>
      </c>
      <c r="H3319" s="1" t="n">
        <v>1</v>
      </c>
      <c r="K3319" s="4" t="n">
        <v>82623754.09</v>
      </c>
      <c r="L3319" s="5" t="n">
        <v>4375001</v>
      </c>
      <c r="M3319" s="6" t="n">
        <v>18.885425</v>
      </c>
      <c r="AB3319" s="8" t="inlineStr">
        <is>
          <t>QISSwaps</t>
        </is>
      </c>
      <c r="AG3319" t="n">
        <v>-0.000465</v>
      </c>
    </row>
    <row r="3320">
      <c r="A3320" t="inlineStr">
        <is>
          <t>QIS</t>
        </is>
      </c>
      <c r="B3320" t="inlineStr">
        <is>
          <t>JPY/USD Swap 5y5y 20/06/2030 20/06/2035</t>
        </is>
      </c>
      <c r="C3320" t="inlineStr">
        <is>
          <t>JPY/USD Swap 5y5y 20/06/2030 20/06/2035</t>
        </is>
      </c>
      <c r="G3320" s="1" t="n">
        <v>-9919454.663680594</v>
      </c>
      <c r="H3320" s="1" t="n">
        <v>1</v>
      </c>
      <c r="K3320" s="4" t="n">
        <v>82623754.09</v>
      </c>
      <c r="L3320" s="5" t="n">
        <v>4375001</v>
      </c>
      <c r="M3320" s="6" t="n">
        <v>18.885425</v>
      </c>
      <c r="AB3320" s="8" t="inlineStr">
        <is>
          <t>QISSwaps</t>
        </is>
      </c>
      <c r="AG3320" t="n">
        <v>-0.000465</v>
      </c>
    </row>
    <row r="3321">
      <c r="A3321" t="inlineStr">
        <is>
          <t>QIS</t>
        </is>
      </c>
      <c r="B3321" t="inlineStr">
        <is>
          <t>JPY/USD Swap 5y5y 21/03/2030 22/03/2035</t>
        </is>
      </c>
      <c r="C3321" t="inlineStr">
        <is>
          <t>JPY/USD Swap 5y5y 21/03/2030 22/03/2035</t>
        </is>
      </c>
      <c r="G3321" s="1" t="n">
        <v>-9919454.675245702</v>
      </c>
      <c r="H3321" s="1" t="n">
        <v>1</v>
      </c>
      <c r="K3321" s="4" t="n">
        <v>82623754.09</v>
      </c>
      <c r="L3321" s="5" t="n">
        <v>4375001</v>
      </c>
      <c r="M3321" s="6" t="n">
        <v>18.885425</v>
      </c>
      <c r="AB3321" s="8" t="inlineStr">
        <is>
          <t>QISSwaps</t>
        </is>
      </c>
      <c r="AG3321" t="n">
        <v>-0.000465</v>
      </c>
    </row>
    <row r="3322">
      <c r="A3322" t="inlineStr">
        <is>
          <t>QIS</t>
        </is>
      </c>
      <c r="B3322" t="inlineStr">
        <is>
          <t>KCH6 Comdty</t>
        </is>
      </c>
      <c r="C3322" t="inlineStr">
        <is>
          <t>KCH6 Comdty</t>
        </is>
      </c>
      <c r="G3322" s="1" t="n">
        <v>-4.495902715436683</v>
      </c>
      <c r="H3322" s="1" t="n">
        <v>3.9875</v>
      </c>
      <c r="K3322" s="4" t="n">
        <v>82623754.09</v>
      </c>
      <c r="L3322" s="5" t="n">
        <v>4375001</v>
      </c>
      <c r="M3322" s="6" t="n">
        <v>18.885425</v>
      </c>
      <c r="AB3322" s="8" t="inlineStr">
        <is>
          <t>QISSwaps</t>
        </is>
      </c>
      <c r="AG3322" t="n">
        <v>-0.000465</v>
      </c>
    </row>
    <row r="3323">
      <c r="A3323" t="inlineStr">
        <is>
          <t>QIS</t>
        </is>
      </c>
      <c r="B3323" t="inlineStr">
        <is>
          <t>KCH6P 370 Comdty</t>
        </is>
      </c>
      <c r="C3323" t="inlineStr">
        <is>
          <t>KCH6P 370 Comdty</t>
        </is>
      </c>
      <c r="G3323" s="1" t="n">
        <v>-6.505282806594053</v>
      </c>
      <c r="H3323" s="1" t="n">
        <v>34.19</v>
      </c>
      <c r="K3323" s="4" t="n">
        <v>82623754.09</v>
      </c>
      <c r="L3323" s="5" t="n">
        <v>4375001</v>
      </c>
      <c r="M3323" s="6" t="n">
        <v>18.885425</v>
      </c>
      <c r="AB3323" s="8" t="inlineStr">
        <is>
          <t>QISSwaps</t>
        </is>
      </c>
      <c r="AG3323" t="n">
        <v>-0.000465</v>
      </c>
    </row>
    <row r="3324">
      <c r="A3324" t="inlineStr">
        <is>
          <t>QIS</t>
        </is>
      </c>
      <c r="B3324" t="inlineStr">
        <is>
          <t>KCK6 Comdty</t>
        </is>
      </c>
      <c r="C3324" t="inlineStr">
        <is>
          <t>KCK6 Comdty</t>
        </is>
      </c>
      <c r="G3324" s="1" t="n">
        <v>11.51194104250219</v>
      </c>
      <c r="H3324" s="1" t="n">
        <v>3.822</v>
      </c>
      <c r="K3324" s="4" t="n">
        <v>82623754.09</v>
      </c>
      <c r="L3324" s="5" t="n">
        <v>4375001</v>
      </c>
      <c r="M3324" s="6" t="n">
        <v>18.885425</v>
      </c>
      <c r="AB3324" s="8" t="inlineStr">
        <is>
          <t>QISSwaps</t>
        </is>
      </c>
      <c r="AG3324" t="n">
        <v>-0.000465</v>
      </c>
    </row>
    <row r="3325">
      <c r="A3325" t="inlineStr">
        <is>
          <t>QIS</t>
        </is>
      </c>
      <c r="B3325" t="inlineStr">
        <is>
          <t>KCK6 Comdty</t>
        </is>
      </c>
      <c r="C3325" t="inlineStr">
        <is>
          <t>KCK6 Comdty</t>
        </is>
      </c>
      <c r="G3325" s="1" t="n">
        <v>1.293468691812727</v>
      </c>
      <c r="H3325" s="1" t="n">
        <v>3.822</v>
      </c>
      <c r="K3325" s="4" t="n">
        <v>82623754.09</v>
      </c>
      <c r="L3325" s="5" t="n">
        <v>4375001</v>
      </c>
      <c r="M3325" s="6" t="n">
        <v>18.885425</v>
      </c>
      <c r="AB3325" s="8" t="inlineStr">
        <is>
          <t>QISSwaps</t>
        </is>
      </c>
      <c r="AG3325" t="n">
        <v>-0.000465</v>
      </c>
    </row>
    <row r="3326">
      <c r="A3326" t="inlineStr">
        <is>
          <t>QIS</t>
        </is>
      </c>
      <c r="B3326" t="inlineStr">
        <is>
          <t>KCN6 Comdty</t>
        </is>
      </c>
      <c r="C3326" t="inlineStr">
        <is>
          <t>KCN6 Comdty</t>
        </is>
      </c>
      <c r="G3326" s="1" t="n">
        <v>1.293468691812727</v>
      </c>
      <c r="H3326" s="1" t="n">
        <v>3.6595</v>
      </c>
      <c r="K3326" s="4" t="n">
        <v>82623754.09</v>
      </c>
      <c r="L3326" s="5" t="n">
        <v>4375001</v>
      </c>
      <c r="M3326" s="6" t="n">
        <v>18.885425</v>
      </c>
      <c r="AB3326" s="8" t="inlineStr">
        <is>
          <t>QISSwaps</t>
        </is>
      </c>
      <c r="AG3326" t="n">
        <v>-0.000465</v>
      </c>
    </row>
    <row r="3327">
      <c r="A3327" t="inlineStr">
        <is>
          <t>QIS</t>
        </is>
      </c>
      <c r="B3327" t="inlineStr">
        <is>
          <t>KCN6 Comdty</t>
        </is>
      </c>
      <c r="C3327" t="inlineStr">
        <is>
          <t>KCN6 Comdty</t>
        </is>
      </c>
      <c r="G3327" s="1" t="n">
        <v>7.174272217474193</v>
      </c>
      <c r="H3327" s="1" t="n">
        <v>3.6595</v>
      </c>
      <c r="K3327" s="4" t="n">
        <v>82623754.09</v>
      </c>
      <c r="L3327" s="5" t="n">
        <v>4375001</v>
      </c>
      <c r="M3327" s="6" t="n">
        <v>18.885425</v>
      </c>
      <c r="AB3327" s="8" t="inlineStr">
        <is>
          <t>QISSwaps</t>
        </is>
      </c>
      <c r="AG3327" t="n">
        <v>-0.000465</v>
      </c>
    </row>
    <row r="3328">
      <c r="A3328" t="inlineStr">
        <is>
          <t>QIS</t>
        </is>
      </c>
      <c r="B3328" t="inlineStr">
        <is>
          <t>KCN6 Comdty</t>
        </is>
      </c>
      <c r="C3328" t="inlineStr">
        <is>
          <t>KCN6 Comdty</t>
        </is>
      </c>
      <c r="G3328" s="1" t="n">
        <v>3.613785926660833</v>
      </c>
      <c r="H3328" s="1" t="n">
        <v>3.6595</v>
      </c>
      <c r="K3328" s="4" t="n">
        <v>82623754.09</v>
      </c>
      <c r="L3328" s="5" t="n">
        <v>4375001</v>
      </c>
      <c r="M3328" s="6" t="n">
        <v>18.885425</v>
      </c>
      <c r="AB3328" s="8" t="inlineStr">
        <is>
          <t>QISSwaps</t>
        </is>
      </c>
      <c r="AG3328" t="n">
        <v>-0.000465</v>
      </c>
    </row>
    <row r="3329">
      <c r="A3329" t="inlineStr">
        <is>
          <t>QIS</t>
        </is>
      </c>
      <c r="B3329" t="inlineStr">
        <is>
          <t>KCU6 Comdty</t>
        </is>
      </c>
      <c r="C3329" t="inlineStr">
        <is>
          <t>KCU6 Comdty</t>
        </is>
      </c>
      <c r="G3329" s="1" t="n">
        <v>1.293468691812727</v>
      </c>
      <c r="H3329" s="1" t="n">
        <v>3.508</v>
      </c>
      <c r="K3329" s="4" t="n">
        <v>82623754.09</v>
      </c>
      <c r="L3329" s="5" t="n">
        <v>4375001</v>
      </c>
      <c r="M3329" s="6" t="n">
        <v>18.885425</v>
      </c>
      <c r="AB3329" s="8" t="inlineStr">
        <is>
          <t>QISSwaps</t>
        </is>
      </c>
      <c r="AG3329" t="n">
        <v>-0.000465</v>
      </c>
    </row>
    <row r="3330">
      <c r="A3330" t="inlineStr">
        <is>
          <t>QIS</t>
        </is>
      </c>
      <c r="B3330" t="inlineStr">
        <is>
          <t>KCZ5 Comdty</t>
        </is>
      </c>
      <c r="C3330" t="inlineStr">
        <is>
          <t>KCZ5 Comdty</t>
        </is>
      </c>
      <c r="G3330" s="1" t="n">
        <v>-3.126333915095149</v>
      </c>
      <c r="H3330" s="1" t="n">
        <v>4.2085</v>
      </c>
      <c r="K3330" s="4" t="n">
        <v>82623754.09</v>
      </c>
      <c r="L3330" s="5" t="n">
        <v>4375001</v>
      </c>
      <c r="M3330" s="6" t="n">
        <v>18.885425</v>
      </c>
      <c r="AB3330" s="8" t="inlineStr">
        <is>
          <t>QISSwaps</t>
        </is>
      </c>
      <c r="AG3330" t="n">
        <v>-0.000465</v>
      </c>
    </row>
    <row r="3331">
      <c r="A3331" t="inlineStr">
        <is>
          <t>QIS</t>
        </is>
      </c>
      <c r="B3331" t="inlineStr">
        <is>
          <t>KCZ5 Comdty</t>
        </is>
      </c>
      <c r="C3331" t="inlineStr">
        <is>
          <t>KCZ5 Comdty</t>
        </is>
      </c>
      <c r="G3331" s="1" t="n">
        <v>-1.109822014582206</v>
      </c>
      <c r="H3331" s="1" t="n">
        <v>393.8</v>
      </c>
      <c r="K3331" s="4" t="n">
        <v>82623754.09</v>
      </c>
      <c r="L3331" s="5" t="n">
        <v>4375001</v>
      </c>
      <c r="M3331" s="6" t="n">
        <v>18.885425</v>
      </c>
      <c r="AB3331" s="8" t="inlineStr">
        <is>
          <t>QISSwaps</t>
        </is>
      </c>
      <c r="AG3331" t="n">
        <v>-0.000465</v>
      </c>
    </row>
    <row r="3332">
      <c r="A3332" t="inlineStr">
        <is>
          <t>QIS</t>
        </is>
      </c>
      <c r="B3332" t="inlineStr">
        <is>
          <t>KCZ5 Comdty</t>
        </is>
      </c>
      <c r="C3332" t="inlineStr">
        <is>
          <t>KCZ5 Comdty</t>
        </is>
      </c>
      <c r="G3332" s="1" t="n">
        <v>-11.90472779255455</v>
      </c>
      <c r="H3332" s="1" t="n">
        <v>4.2085</v>
      </c>
      <c r="K3332" s="4" t="n">
        <v>82623754.09</v>
      </c>
      <c r="L3332" s="5" t="n">
        <v>4375001</v>
      </c>
      <c r="M3332" s="6" t="n">
        <v>18.885425</v>
      </c>
      <c r="AB3332" s="8" t="inlineStr">
        <is>
          <t>QISSwaps</t>
        </is>
      </c>
      <c r="AG3332" t="n">
        <v>-0.000465</v>
      </c>
    </row>
    <row r="3333">
      <c r="A3333" t="inlineStr">
        <is>
          <t>QIS</t>
        </is>
      </c>
      <c r="B3333" t="inlineStr">
        <is>
          <t>KCZ5 Comdty</t>
        </is>
      </c>
      <c r="C3333" t="inlineStr">
        <is>
          <t>KCZ5 Comdty</t>
        </is>
      </c>
      <c r="G3333" s="1" t="n">
        <v>-1.544782180326994</v>
      </c>
      <c r="H3333" s="1" t="n">
        <v>4.2085</v>
      </c>
      <c r="K3333" s="4" t="n">
        <v>82623754.09</v>
      </c>
      <c r="L3333" s="5" t="n">
        <v>4375001</v>
      </c>
      <c r="M3333" s="6" t="n">
        <v>18.885425</v>
      </c>
      <c r="AB3333" s="8" t="inlineStr">
        <is>
          <t>QISSwaps</t>
        </is>
      </c>
      <c r="AG3333" t="n">
        <v>-0.000465</v>
      </c>
    </row>
    <row r="3334">
      <c r="A3334" t="inlineStr">
        <is>
          <t>QIS</t>
        </is>
      </c>
      <c r="B3334" t="inlineStr">
        <is>
          <t>KCZ5C 377.5 Comdty</t>
        </is>
      </c>
      <c r="C3334" t="inlineStr">
        <is>
          <t>KCZ5C 377.5 Comdty</t>
        </is>
      </c>
      <c r="G3334" s="1" t="n">
        <v>-2.339967310851236</v>
      </c>
      <c r="H3334" s="1" t="n">
        <v>28.15</v>
      </c>
      <c r="K3334" s="4" t="n">
        <v>82623754.09</v>
      </c>
      <c r="L3334" s="5" t="n">
        <v>4375001</v>
      </c>
      <c r="M3334" s="6" t="n">
        <v>18.885425</v>
      </c>
      <c r="AB3334" s="8" t="inlineStr">
        <is>
          <t>QISSwaps</t>
        </is>
      </c>
      <c r="AG3334" t="n">
        <v>-0.000465</v>
      </c>
    </row>
    <row r="3335">
      <c r="A3335" t="inlineStr">
        <is>
          <t>QIS</t>
        </is>
      </c>
      <c r="B3335" t="inlineStr">
        <is>
          <t>KO UN Equity</t>
        </is>
      </c>
      <c r="C3335" t="inlineStr">
        <is>
          <t>KO UN Equity</t>
        </is>
      </c>
      <c r="G3335" s="1" t="n">
        <v>-1241.488537123772</v>
      </c>
      <c r="H3335" s="1" t="n">
        <v>71.22</v>
      </c>
      <c r="K3335" s="4" t="n">
        <v>82623754.09</v>
      </c>
      <c r="L3335" s="5" t="n">
        <v>4375001</v>
      </c>
      <c r="M3335" s="6" t="n">
        <v>18.885425</v>
      </c>
      <c r="AB3335" s="8" t="inlineStr">
        <is>
          <t>QISSwaps</t>
        </is>
      </c>
      <c r="AG3335" t="n">
        <v>-0.000465</v>
      </c>
    </row>
    <row r="3336">
      <c r="A3336" t="inlineStr">
        <is>
          <t>QIS</t>
        </is>
      </c>
      <c r="B3336" t="inlineStr">
        <is>
          <t>KO US 11/21/2025 C72.5 Equity</t>
        </is>
      </c>
      <c r="C3336" t="inlineStr">
        <is>
          <t>KO US 11/21/2025 C72.5 Equity</t>
        </is>
      </c>
      <c r="G3336" s="1" t="n">
        <v>29.8140371055304</v>
      </c>
      <c r="H3336" s="1" t="n">
        <v>0.8600000000000001</v>
      </c>
      <c r="K3336" s="4" t="n">
        <v>82623754.09</v>
      </c>
      <c r="L3336" s="5" t="n">
        <v>4375001</v>
      </c>
      <c r="M3336" s="6" t="n">
        <v>18.885425</v>
      </c>
      <c r="AB3336" s="8" t="inlineStr">
        <is>
          <t>QISSwaps</t>
        </is>
      </c>
      <c r="AG3336" t="n">
        <v>-0.000465</v>
      </c>
    </row>
    <row r="3337">
      <c r="A3337" t="inlineStr">
        <is>
          <t>QIS</t>
        </is>
      </c>
      <c r="B3337" t="inlineStr">
        <is>
          <t>KWH6 Comdty</t>
        </is>
      </c>
      <c r="C3337" t="inlineStr">
        <is>
          <t>KWH6 Comdty</t>
        </is>
      </c>
      <c r="G3337" s="1" t="n">
        <v>-0.1262304968019172</v>
      </c>
      <c r="H3337" s="1" t="n">
        <v>5.0725</v>
      </c>
      <c r="K3337" s="4" t="n">
        <v>82623754.09</v>
      </c>
      <c r="L3337" s="5" t="n">
        <v>4375001</v>
      </c>
      <c r="M3337" s="6" t="n">
        <v>18.885425</v>
      </c>
      <c r="AB3337" s="8" t="inlineStr">
        <is>
          <t>QISSwaps</t>
        </is>
      </c>
      <c r="AG3337" t="n">
        <v>-0.000465</v>
      </c>
    </row>
    <row r="3338">
      <c r="A3338" t="inlineStr">
        <is>
          <t>QIS</t>
        </is>
      </c>
      <c r="B3338" t="inlineStr">
        <is>
          <t>KWK6 Comdty</t>
        </is>
      </c>
      <c r="C3338" t="inlineStr">
        <is>
          <t>KWK6 Comdty</t>
        </is>
      </c>
      <c r="G3338" s="1" t="n">
        <v>10.09537589975885</v>
      </c>
      <c r="H3338" s="1" t="n">
        <v>5.205</v>
      </c>
      <c r="K3338" s="4" t="n">
        <v>82623754.09</v>
      </c>
      <c r="L3338" s="5" t="n">
        <v>4375001</v>
      </c>
      <c r="M3338" s="6" t="n">
        <v>18.885425</v>
      </c>
      <c r="AB3338" s="8" t="inlineStr">
        <is>
          <t>QISSwaps</t>
        </is>
      </c>
      <c r="AG3338" t="n">
        <v>-0.000465</v>
      </c>
    </row>
    <row r="3339">
      <c r="A3339" t="inlineStr">
        <is>
          <t>QIS</t>
        </is>
      </c>
      <c r="B3339" t="inlineStr">
        <is>
          <t>KWN6 Comdty</t>
        </is>
      </c>
      <c r="C3339" t="inlineStr">
        <is>
          <t>KWN6 Comdty</t>
        </is>
      </c>
      <c r="G3339" s="1" t="n">
        <v>6.6372611127182</v>
      </c>
      <c r="H3339" s="1" t="n">
        <v>5.35</v>
      </c>
      <c r="K3339" s="4" t="n">
        <v>82623754.09</v>
      </c>
      <c r="L3339" s="5" t="n">
        <v>4375001</v>
      </c>
      <c r="M3339" s="6" t="n">
        <v>18.885425</v>
      </c>
      <c r="AB3339" s="8" t="inlineStr">
        <is>
          <t>QISSwaps</t>
        </is>
      </c>
      <c r="AG3339" t="n">
        <v>-0.000465</v>
      </c>
    </row>
    <row r="3340">
      <c r="A3340" t="inlineStr">
        <is>
          <t>QIS</t>
        </is>
      </c>
      <c r="B3340" t="inlineStr">
        <is>
          <t>KWN6 Comdty</t>
        </is>
      </c>
      <c r="C3340" t="inlineStr">
        <is>
          <t>KWN6 Comdty</t>
        </is>
      </c>
      <c r="G3340" s="1" t="n">
        <v>2.866978061548381</v>
      </c>
      <c r="H3340" s="1" t="n">
        <v>5.35</v>
      </c>
      <c r="K3340" s="4" t="n">
        <v>82623754.09</v>
      </c>
      <c r="L3340" s="5" t="n">
        <v>4375001</v>
      </c>
      <c r="M3340" s="6" t="n">
        <v>18.885425</v>
      </c>
      <c r="AB3340" s="8" t="inlineStr">
        <is>
          <t>QISSwaps</t>
        </is>
      </c>
      <c r="AG3340" t="n">
        <v>-0.000465</v>
      </c>
    </row>
    <row r="3341">
      <c r="A3341" t="inlineStr">
        <is>
          <t>QIS</t>
        </is>
      </c>
      <c r="B3341" t="inlineStr">
        <is>
          <t>KWZ5 Comdty</t>
        </is>
      </c>
      <c r="C3341" t="inlineStr">
        <is>
          <t>KWZ5 Comdty</t>
        </is>
      </c>
      <c r="G3341" s="1" t="n">
        <v>-11.60747514618161</v>
      </c>
      <c r="H3341" s="1" t="n">
        <v>4.885</v>
      </c>
      <c r="K3341" s="4" t="n">
        <v>82623754.09</v>
      </c>
      <c r="L3341" s="5" t="n">
        <v>4375001</v>
      </c>
      <c r="M3341" s="6" t="n">
        <v>18.885425</v>
      </c>
      <c r="AB3341" s="8" t="inlineStr">
        <is>
          <t>QISSwaps</t>
        </is>
      </c>
      <c r="AG3341" t="n">
        <v>-0.000465</v>
      </c>
    </row>
    <row r="3342">
      <c r="A3342" t="inlineStr">
        <is>
          <t>QIS</t>
        </is>
      </c>
      <c r="B3342" t="inlineStr">
        <is>
          <t>KWZ5 Comdty</t>
        </is>
      </c>
      <c r="C3342" t="inlineStr">
        <is>
          <t>KWZ5 Comdty</t>
        </is>
      </c>
      <c r="G3342" s="1" t="n">
        <v>-4.671153933648652</v>
      </c>
      <c r="H3342" s="1" t="n">
        <v>4.885</v>
      </c>
      <c r="K3342" s="4" t="n">
        <v>82623754.09</v>
      </c>
      <c r="L3342" s="5" t="n">
        <v>4375001</v>
      </c>
      <c r="M3342" s="6" t="n">
        <v>18.885425</v>
      </c>
      <c r="AB3342" s="8" t="inlineStr">
        <is>
          <t>QISSwaps</t>
        </is>
      </c>
      <c r="AG3342" t="n">
        <v>-0.000465</v>
      </c>
    </row>
    <row r="3343">
      <c r="A3343" t="inlineStr">
        <is>
          <t>QIS</t>
        </is>
      </c>
      <c r="B3343" t="inlineStr">
        <is>
          <t>KWZ5 Comdty</t>
        </is>
      </c>
      <c r="C3343" t="inlineStr">
        <is>
          <t>KWZ5 Comdty</t>
        </is>
      </c>
      <c r="G3343" s="1" t="n">
        <v>-7.323255178489036</v>
      </c>
      <c r="H3343" s="1" t="n">
        <v>4.885</v>
      </c>
      <c r="K3343" s="4" t="n">
        <v>82623754.09</v>
      </c>
      <c r="L3343" s="5" t="n">
        <v>4375001</v>
      </c>
      <c r="M3343" s="6" t="n">
        <v>18.885425</v>
      </c>
      <c r="AB3343" s="8" t="inlineStr">
        <is>
          <t>QISSwaps</t>
        </is>
      </c>
      <c r="AG3343" t="n">
        <v>-0.000465</v>
      </c>
    </row>
    <row r="3344">
      <c r="A3344" t="inlineStr">
        <is>
          <t>QIS</t>
        </is>
      </c>
      <c r="B3344" t="inlineStr">
        <is>
          <t>LAF6 Comdty</t>
        </is>
      </c>
      <c r="C3344" t="inlineStr">
        <is>
          <t>LAF6 Comdty</t>
        </is>
      </c>
      <c r="G3344" s="1" t="n">
        <v>-7.628689889499143</v>
      </c>
      <c r="H3344" s="1" t="n">
        <v>2808.8</v>
      </c>
      <c r="K3344" s="4" t="n">
        <v>82623754.09</v>
      </c>
      <c r="L3344" s="5" t="n">
        <v>4375001</v>
      </c>
      <c r="M3344" s="6" t="n">
        <v>18.885425</v>
      </c>
      <c r="AB3344" s="8" t="inlineStr">
        <is>
          <t>QISSwaps</t>
        </is>
      </c>
      <c r="AG3344" t="n">
        <v>-0.000465</v>
      </c>
    </row>
    <row r="3345">
      <c r="A3345" t="inlineStr">
        <is>
          <t>QIS</t>
        </is>
      </c>
      <c r="B3345" t="inlineStr">
        <is>
          <t>LAF6 Comdty</t>
        </is>
      </c>
      <c r="C3345" t="inlineStr">
        <is>
          <t>LAF6 Comdty</t>
        </is>
      </c>
      <c r="G3345" s="1" t="n">
        <v>-0.0271189399334489</v>
      </c>
      <c r="H3345" s="1" t="n">
        <v>2808.8</v>
      </c>
      <c r="K3345" s="4" t="n">
        <v>82623754.09</v>
      </c>
      <c r="L3345" s="5" t="n">
        <v>4375001</v>
      </c>
      <c r="M3345" s="6" t="n">
        <v>18.885425</v>
      </c>
      <c r="AB3345" s="8" t="inlineStr">
        <is>
          <t>QISSwaps</t>
        </is>
      </c>
      <c r="AG3345" t="n">
        <v>-0.000465</v>
      </c>
    </row>
    <row r="3346">
      <c r="A3346" t="inlineStr">
        <is>
          <t>QIS</t>
        </is>
      </c>
      <c r="B3346" t="inlineStr">
        <is>
          <t>LAK6 Comdty</t>
        </is>
      </c>
      <c r="C3346" t="inlineStr">
        <is>
          <t>LAK6 Comdty</t>
        </is>
      </c>
      <c r="G3346" s="1" t="n">
        <v>6.668912624538219</v>
      </c>
      <c r="H3346" s="1" t="n">
        <v>2819</v>
      </c>
      <c r="K3346" s="4" t="n">
        <v>82623754.09</v>
      </c>
      <c r="L3346" s="5" t="n">
        <v>4375001</v>
      </c>
      <c r="M3346" s="6" t="n">
        <v>18.885425</v>
      </c>
      <c r="AB3346" s="8" t="inlineStr">
        <is>
          <t>QISSwaps</t>
        </is>
      </c>
      <c r="AG3346" t="n">
        <v>-0.000465</v>
      </c>
    </row>
    <row r="3347">
      <c r="A3347" t="inlineStr">
        <is>
          <t>QIS</t>
        </is>
      </c>
      <c r="B3347" t="inlineStr">
        <is>
          <t>LAN6 Comdty</t>
        </is>
      </c>
      <c r="C3347" t="inlineStr">
        <is>
          <t>LAN6 Comdty</t>
        </is>
      </c>
      <c r="G3347" s="1" t="n">
        <v>8.291486560514333</v>
      </c>
      <c r="H3347" s="1" t="n">
        <v>2824</v>
      </c>
      <c r="K3347" s="4" t="n">
        <v>82623754.09</v>
      </c>
      <c r="L3347" s="5" t="n">
        <v>4375001</v>
      </c>
      <c r="M3347" s="6" t="n">
        <v>18.885425</v>
      </c>
      <c r="AB3347" s="8" t="inlineStr">
        <is>
          <t>QISSwaps</t>
        </is>
      </c>
      <c r="AG3347" t="n">
        <v>-0.000465</v>
      </c>
    </row>
    <row r="3348">
      <c r="A3348" t="inlineStr">
        <is>
          <t>QIS</t>
        </is>
      </c>
      <c r="B3348" t="inlineStr">
        <is>
          <t>LAN6 Comdty</t>
        </is>
      </c>
      <c r="C3348" t="inlineStr">
        <is>
          <t>LAN6 Comdty</t>
        </is>
      </c>
      <c r="G3348" s="1" t="n">
        <v>2.73371185108353</v>
      </c>
      <c r="H3348" s="1" t="n">
        <v>2824</v>
      </c>
      <c r="K3348" s="4" t="n">
        <v>82623754.09</v>
      </c>
      <c r="L3348" s="5" t="n">
        <v>4375001</v>
      </c>
      <c r="M3348" s="6" t="n">
        <v>18.885425</v>
      </c>
      <c r="AB3348" s="8" t="inlineStr">
        <is>
          <t>QISSwaps</t>
        </is>
      </c>
      <c r="AG3348" t="n">
        <v>-0.000465</v>
      </c>
    </row>
    <row r="3349">
      <c r="A3349" t="inlineStr">
        <is>
          <t>QIS</t>
        </is>
      </c>
      <c r="B3349" t="inlineStr">
        <is>
          <t>LAX25 Comdty</t>
        </is>
      </c>
      <c r="C3349" t="inlineStr">
        <is>
          <t>LAX25 Comdty</t>
        </is>
      </c>
      <c r="G3349" s="1" t="n">
        <v>-1.170943828864265</v>
      </c>
      <c r="H3349" s="1" t="n">
        <v>2792.86</v>
      </c>
      <c r="K3349" s="4" t="n">
        <v>82623754.09</v>
      </c>
      <c r="L3349" s="5" t="n">
        <v>4375001</v>
      </c>
      <c r="M3349" s="6" t="n">
        <v>18.885425</v>
      </c>
      <c r="AB3349" s="8" t="inlineStr">
        <is>
          <t>QISSwaps</t>
        </is>
      </c>
      <c r="AG3349" t="n">
        <v>-0.000465</v>
      </c>
    </row>
    <row r="3350">
      <c r="A3350" t="inlineStr">
        <is>
          <t>QIS</t>
        </is>
      </c>
      <c r="B3350" t="inlineStr">
        <is>
          <t>LAX5C 2800 Comdty</t>
        </is>
      </c>
      <c r="C3350" t="inlineStr">
        <is>
          <t>LAX5C 2800 Comdty</t>
        </is>
      </c>
      <c r="G3350" s="1" t="n">
        <v>-8.124422708396649</v>
      </c>
      <c r="H3350" s="1" t="n">
        <v>36.37</v>
      </c>
      <c r="K3350" s="4" t="n">
        <v>82623754.09</v>
      </c>
      <c r="L3350" s="5" t="n">
        <v>4375001</v>
      </c>
      <c r="M3350" s="6" t="n">
        <v>18.885425</v>
      </c>
      <c r="AB3350" s="8" t="inlineStr">
        <is>
          <t>QISSwaps</t>
        </is>
      </c>
      <c r="AG3350" t="n">
        <v>-0.000465</v>
      </c>
    </row>
    <row r="3351">
      <c r="A3351" t="inlineStr">
        <is>
          <t>QIS</t>
        </is>
      </c>
      <c r="B3351" t="inlineStr">
        <is>
          <t>LAZ5 Comdty</t>
        </is>
      </c>
      <c r="C3351" t="inlineStr">
        <is>
          <t>LAZ5 Comdty</t>
        </is>
      </c>
      <c r="G3351" s="1" t="n">
        <v>-7.250184331750761</v>
      </c>
      <c r="H3351" s="1" t="n">
        <v>2806.03</v>
      </c>
      <c r="K3351" s="4" t="n">
        <v>82623754.09</v>
      </c>
      <c r="L3351" s="5" t="n">
        <v>4375001</v>
      </c>
      <c r="M3351" s="6" t="n">
        <v>18.885425</v>
      </c>
      <c r="AB3351" s="8" t="inlineStr">
        <is>
          <t>QISSwaps</t>
        </is>
      </c>
      <c r="AG3351" t="n">
        <v>-0.000465</v>
      </c>
    </row>
    <row r="3352">
      <c r="A3352" t="inlineStr">
        <is>
          <t>QIS</t>
        </is>
      </c>
      <c r="B3352" t="inlineStr">
        <is>
          <t>LAZ5 Comdty</t>
        </is>
      </c>
      <c r="C3352" t="inlineStr">
        <is>
          <t>LAZ5 Comdty</t>
        </is>
      </c>
      <c r="G3352" s="1" t="n">
        <v>-0.3078198197027194</v>
      </c>
      <c r="H3352" s="1" t="n">
        <v>2806.03</v>
      </c>
      <c r="K3352" s="4" t="n">
        <v>82623754.09</v>
      </c>
      <c r="L3352" s="5" t="n">
        <v>4375001</v>
      </c>
      <c r="M3352" s="6" t="n">
        <v>18.885425</v>
      </c>
      <c r="AB3352" s="8" t="inlineStr">
        <is>
          <t>QISSwaps</t>
        </is>
      </c>
      <c r="AG3352" t="n">
        <v>-0.000465</v>
      </c>
    </row>
    <row r="3353">
      <c r="A3353" t="inlineStr">
        <is>
          <t>QIS</t>
        </is>
      </c>
      <c r="B3353" t="inlineStr">
        <is>
          <t>LAZ5P 2775 Comdty</t>
        </is>
      </c>
      <c r="C3353" t="inlineStr">
        <is>
          <t>LAZ5P 2775 Comdty</t>
        </is>
      </c>
      <c r="G3353" s="1" t="n">
        <v>-9.339792790265092</v>
      </c>
      <c r="H3353" s="1" t="n">
        <v>53.88</v>
      </c>
      <c r="K3353" s="4" t="n">
        <v>82623754.09</v>
      </c>
      <c r="L3353" s="5" t="n">
        <v>4375001</v>
      </c>
      <c r="M3353" s="6" t="n">
        <v>18.885425</v>
      </c>
      <c r="AB3353" s="8" t="inlineStr">
        <is>
          <t>QISSwaps</t>
        </is>
      </c>
      <c r="AG3353" t="n">
        <v>-0.000465</v>
      </c>
    </row>
    <row r="3354">
      <c r="A3354" t="inlineStr">
        <is>
          <t>QIS</t>
        </is>
      </c>
      <c r="B3354" t="inlineStr">
        <is>
          <t>LCG6 Comdty</t>
        </is>
      </c>
      <c r="C3354" t="inlineStr">
        <is>
          <t>LCG6 Comdty</t>
        </is>
      </c>
      <c r="G3354" s="1" t="n">
        <v>-4.786598819179939</v>
      </c>
      <c r="H3354" s="1" t="n">
        <v>2.40375</v>
      </c>
      <c r="K3354" s="4" t="n">
        <v>82623754.09</v>
      </c>
      <c r="L3354" s="5" t="n">
        <v>4375001</v>
      </c>
      <c r="M3354" s="6" t="n">
        <v>18.885425</v>
      </c>
      <c r="AB3354" s="8" t="inlineStr">
        <is>
          <t>QISSwaps</t>
        </is>
      </c>
      <c r="AG3354" t="n">
        <v>-0.000465</v>
      </c>
    </row>
    <row r="3355">
      <c r="A3355" t="inlineStr">
        <is>
          <t>QIS</t>
        </is>
      </c>
      <c r="B3355" t="inlineStr">
        <is>
          <t>LCJ6 Comdty</t>
        </is>
      </c>
      <c r="C3355" t="inlineStr">
        <is>
          <t>LCJ6 Comdty</t>
        </is>
      </c>
      <c r="G3355" s="1" t="n">
        <v>8.387656534819609</v>
      </c>
      <c r="H3355" s="1" t="n">
        <v>2.40125</v>
      </c>
      <c r="K3355" s="4" t="n">
        <v>82623754.09</v>
      </c>
      <c r="L3355" s="5" t="n">
        <v>4375001</v>
      </c>
      <c r="M3355" s="6" t="n">
        <v>18.885425</v>
      </c>
      <c r="AB3355" s="8" t="inlineStr">
        <is>
          <t>QISSwaps</t>
        </is>
      </c>
      <c r="AG3355" t="n">
        <v>-0.000465</v>
      </c>
    </row>
    <row r="3356">
      <c r="A3356" t="inlineStr">
        <is>
          <t>QIS</t>
        </is>
      </c>
      <c r="B3356" t="inlineStr">
        <is>
          <t>LCJ6 Comdty</t>
        </is>
      </c>
      <c r="C3356" t="inlineStr">
        <is>
          <t>LCJ6 Comdty</t>
        </is>
      </c>
      <c r="G3356" s="1" t="n">
        <v>62.7424861274802</v>
      </c>
      <c r="H3356" s="1" t="n">
        <v>2.40125</v>
      </c>
      <c r="K3356" s="4" t="n">
        <v>82623754.09</v>
      </c>
      <c r="L3356" s="5" t="n">
        <v>4375001</v>
      </c>
      <c r="M3356" s="6" t="n">
        <v>18.885425</v>
      </c>
      <c r="AB3356" s="8" t="inlineStr">
        <is>
          <t>QISSwaps</t>
        </is>
      </c>
      <c r="AG3356" t="n">
        <v>-0.000465</v>
      </c>
    </row>
    <row r="3357">
      <c r="A3357" t="inlineStr">
        <is>
          <t>QIS</t>
        </is>
      </c>
      <c r="B3357" t="inlineStr">
        <is>
          <t>LCJ6 Comdty</t>
        </is>
      </c>
      <c r="C3357" t="inlineStr">
        <is>
          <t>LCJ6 Comdty</t>
        </is>
      </c>
      <c r="G3357" s="1" t="n">
        <v>1.248311282650928</v>
      </c>
      <c r="H3357" s="1" t="n">
        <v>2.40125</v>
      </c>
      <c r="K3357" s="4" t="n">
        <v>82623754.09</v>
      </c>
      <c r="L3357" s="5" t="n">
        <v>4375001</v>
      </c>
      <c r="M3357" s="6" t="n">
        <v>18.885425</v>
      </c>
      <c r="AB3357" s="8" t="inlineStr">
        <is>
          <t>QISSwaps</t>
        </is>
      </c>
      <c r="AG3357" t="n">
        <v>-0.000465</v>
      </c>
    </row>
    <row r="3358">
      <c r="A3358" t="inlineStr">
        <is>
          <t>QIS</t>
        </is>
      </c>
      <c r="B3358" t="inlineStr">
        <is>
          <t>LCM6 Comdty</t>
        </is>
      </c>
      <c r="C3358" t="inlineStr">
        <is>
          <t>LCM6 Comdty</t>
        </is>
      </c>
      <c r="G3358" s="1" t="n">
        <v>1.248311282650929</v>
      </c>
      <c r="H3358" s="1" t="n">
        <v>2.329</v>
      </c>
      <c r="K3358" s="4" t="n">
        <v>82623754.09</v>
      </c>
      <c r="L3358" s="5" t="n">
        <v>4375001</v>
      </c>
      <c r="M3358" s="6" t="n">
        <v>18.885425</v>
      </c>
      <c r="AB3358" s="8" t="inlineStr">
        <is>
          <t>QISSwaps</t>
        </is>
      </c>
      <c r="AG3358" t="n">
        <v>-0.000465</v>
      </c>
    </row>
    <row r="3359">
      <c r="A3359" t="inlineStr">
        <is>
          <t>QIS</t>
        </is>
      </c>
      <c r="B3359" t="inlineStr">
        <is>
          <t>LCM6 Comdty</t>
        </is>
      </c>
      <c r="C3359" t="inlineStr">
        <is>
          <t>LCM6 Comdty</t>
        </is>
      </c>
      <c r="G3359" s="1" t="n">
        <v>5.878159463848228</v>
      </c>
      <c r="H3359" s="1" t="n">
        <v>2.329</v>
      </c>
      <c r="K3359" s="4" t="n">
        <v>82623754.09</v>
      </c>
      <c r="L3359" s="5" t="n">
        <v>4375001</v>
      </c>
      <c r="M3359" s="6" t="n">
        <v>18.885425</v>
      </c>
      <c r="AB3359" s="8" t="inlineStr">
        <is>
          <t>QISSwaps</t>
        </is>
      </c>
      <c r="AG3359" t="n">
        <v>-0.000465</v>
      </c>
    </row>
    <row r="3360">
      <c r="A3360" t="inlineStr">
        <is>
          <t>QIS</t>
        </is>
      </c>
      <c r="B3360" t="inlineStr">
        <is>
          <t>LCM6 Comdty</t>
        </is>
      </c>
      <c r="C3360" t="inlineStr">
        <is>
          <t>LCM6 Comdty</t>
        </is>
      </c>
      <c r="G3360" s="1" t="n">
        <v>5.566286617512722</v>
      </c>
      <c r="H3360" s="1" t="n">
        <v>2.329</v>
      </c>
      <c r="K3360" s="4" t="n">
        <v>82623754.09</v>
      </c>
      <c r="L3360" s="5" t="n">
        <v>4375001</v>
      </c>
      <c r="M3360" s="6" t="n">
        <v>18.885425</v>
      </c>
      <c r="AB3360" s="8" t="inlineStr">
        <is>
          <t>QISSwaps</t>
        </is>
      </c>
      <c r="AG3360" t="n">
        <v>-0.000465</v>
      </c>
    </row>
    <row r="3361">
      <c r="A3361" t="inlineStr">
        <is>
          <t>QIS</t>
        </is>
      </c>
      <c r="B3361" t="inlineStr">
        <is>
          <t>LCZ5 Comdty</t>
        </is>
      </c>
      <c r="C3361" t="inlineStr">
        <is>
          <t>LCZ5 Comdty</t>
        </is>
      </c>
      <c r="G3361" s="1" t="n">
        <v>-5.48687389922163</v>
      </c>
      <c r="H3361" s="1" t="n">
        <v>2.39825</v>
      </c>
      <c r="K3361" s="4" t="n">
        <v>82623754.09</v>
      </c>
      <c r="L3361" s="5" t="n">
        <v>4375001</v>
      </c>
      <c r="M3361" s="6" t="n">
        <v>18.885425</v>
      </c>
      <c r="AB3361" s="8" t="inlineStr">
        <is>
          <t>QISSwaps</t>
        </is>
      </c>
      <c r="AG3361" t="n">
        <v>-0.000465</v>
      </c>
    </row>
    <row r="3362">
      <c r="A3362" t="inlineStr">
        <is>
          <t>QIS</t>
        </is>
      </c>
      <c r="B3362" t="inlineStr">
        <is>
          <t>LCZ5 Comdty</t>
        </is>
      </c>
      <c r="C3362" t="inlineStr">
        <is>
          <t>LCZ5 Comdty</t>
        </is>
      </c>
      <c r="G3362" s="1" t="n">
        <v>1.248311282650928</v>
      </c>
      <c r="H3362" s="1" t="n">
        <v>2.39825</v>
      </c>
      <c r="K3362" s="4" t="n">
        <v>82623754.09</v>
      </c>
      <c r="L3362" s="5" t="n">
        <v>4375001</v>
      </c>
      <c r="M3362" s="6" t="n">
        <v>18.885425</v>
      </c>
      <c r="AB3362" s="8" t="inlineStr">
        <is>
          <t>QISSwaps</t>
        </is>
      </c>
      <c r="AG3362" t="n">
        <v>-0.000465</v>
      </c>
    </row>
    <row r="3363">
      <c r="A3363" t="inlineStr">
        <is>
          <t>QIS</t>
        </is>
      </c>
      <c r="B3363" t="inlineStr">
        <is>
          <t>LCZ5 Comdty</t>
        </is>
      </c>
      <c r="C3363" t="inlineStr">
        <is>
          <t>LCZ5 Comdty</t>
        </is>
      </c>
      <c r="G3363" s="1" t="n">
        <v>-5.220957835448192</v>
      </c>
      <c r="H3363" s="1" t="n">
        <v>2.39825</v>
      </c>
      <c r="K3363" s="4" t="n">
        <v>82623754.09</v>
      </c>
      <c r="L3363" s="5" t="n">
        <v>4375001</v>
      </c>
      <c r="M3363" s="6" t="n">
        <v>18.885425</v>
      </c>
      <c r="AB3363" s="8" t="inlineStr">
        <is>
          <t>QISSwaps</t>
        </is>
      </c>
      <c r="AG3363" t="n">
        <v>-0.000465</v>
      </c>
    </row>
    <row r="3364">
      <c r="A3364" t="inlineStr">
        <is>
          <t>QIS</t>
        </is>
      </c>
      <c r="B3364" t="inlineStr">
        <is>
          <t>LCZ5 Comdty</t>
        </is>
      </c>
      <c r="C3364" t="inlineStr">
        <is>
          <t>LCZ5 Comdty</t>
        </is>
      </c>
      <c r="G3364" s="1" t="n">
        <v>-3.750446934365003</v>
      </c>
      <c r="H3364" s="1" t="n">
        <v>2.39825</v>
      </c>
      <c r="K3364" s="4" t="n">
        <v>82623754.09</v>
      </c>
      <c r="L3364" s="5" t="n">
        <v>4375001</v>
      </c>
      <c r="M3364" s="6" t="n">
        <v>18.885425</v>
      </c>
      <c r="AB3364" s="8" t="inlineStr">
        <is>
          <t>QISSwaps</t>
        </is>
      </c>
      <c r="AG3364" t="n">
        <v>-0.000465</v>
      </c>
    </row>
    <row r="3365">
      <c r="A3365" t="inlineStr">
        <is>
          <t>QIS</t>
        </is>
      </c>
      <c r="B3365" t="inlineStr">
        <is>
          <t>LHG6 Comdty</t>
        </is>
      </c>
      <c r="C3365" t="inlineStr">
        <is>
          <t>LHG6 Comdty</t>
        </is>
      </c>
      <c r="G3365" s="1" t="n">
        <v>1.415351914182578</v>
      </c>
      <c r="H3365" s="1" t="n">
        <v>0.85225</v>
      </c>
      <c r="K3365" s="4" t="n">
        <v>82623754.09</v>
      </c>
      <c r="L3365" s="5" t="n">
        <v>4375001</v>
      </c>
      <c r="M3365" s="6" t="n">
        <v>18.885425</v>
      </c>
      <c r="AB3365" s="8" t="inlineStr">
        <is>
          <t>QISSwaps</t>
        </is>
      </c>
      <c r="AG3365" t="n">
        <v>-0.000465</v>
      </c>
    </row>
    <row r="3366">
      <c r="A3366" t="inlineStr">
        <is>
          <t>QIS</t>
        </is>
      </c>
      <c r="B3366" t="inlineStr">
        <is>
          <t>LHG6 Comdty</t>
        </is>
      </c>
      <c r="C3366" t="inlineStr">
        <is>
          <t>LHG6 Comdty</t>
        </is>
      </c>
      <c r="G3366" s="1" t="n">
        <v>-13.54146099077306</v>
      </c>
      <c r="H3366" s="1" t="n">
        <v>0.85225</v>
      </c>
      <c r="K3366" s="4" t="n">
        <v>82623754.09</v>
      </c>
      <c r="L3366" s="5" t="n">
        <v>4375001</v>
      </c>
      <c r="M3366" s="6" t="n">
        <v>18.885425</v>
      </c>
      <c r="AB3366" s="8" t="inlineStr">
        <is>
          <t>QISSwaps</t>
        </is>
      </c>
      <c r="AG3366" t="n">
        <v>-0.000465</v>
      </c>
    </row>
    <row r="3367">
      <c r="A3367" t="inlineStr">
        <is>
          <t>QIS</t>
        </is>
      </c>
      <c r="B3367" t="inlineStr">
        <is>
          <t>LHJ6 Comdty</t>
        </is>
      </c>
      <c r="C3367" t="inlineStr">
        <is>
          <t>LHJ6 Comdty</t>
        </is>
      </c>
      <c r="G3367" s="1" t="n">
        <v>5.598605245469432</v>
      </c>
      <c r="H3367" s="1" t="n">
        <v>0.8975</v>
      </c>
      <c r="K3367" s="4" t="n">
        <v>82623754.09</v>
      </c>
      <c r="L3367" s="5" t="n">
        <v>4375001</v>
      </c>
      <c r="M3367" s="6" t="n">
        <v>18.885425</v>
      </c>
      <c r="AB3367" s="8" t="inlineStr">
        <is>
          <t>QISSwaps</t>
        </is>
      </c>
      <c r="AG3367" t="n">
        <v>-0.000465</v>
      </c>
    </row>
    <row r="3368">
      <c r="A3368" t="inlineStr">
        <is>
          <t>QIS</t>
        </is>
      </c>
      <c r="B3368" t="inlineStr">
        <is>
          <t>LHJ6 Comdty</t>
        </is>
      </c>
      <c r="C3368" t="inlineStr">
        <is>
          <t>LHJ6 Comdty</t>
        </is>
      </c>
      <c r="G3368" s="1" t="n">
        <v>1.415351914182578</v>
      </c>
      <c r="H3368" s="1" t="n">
        <v>0.8975</v>
      </c>
      <c r="K3368" s="4" t="n">
        <v>82623754.09</v>
      </c>
      <c r="L3368" s="5" t="n">
        <v>4375001</v>
      </c>
      <c r="M3368" s="6" t="n">
        <v>18.885425</v>
      </c>
      <c r="AB3368" s="8" t="inlineStr">
        <is>
          <t>QISSwaps</t>
        </is>
      </c>
      <c r="AG3368" t="n">
        <v>-0.000465</v>
      </c>
    </row>
    <row r="3369">
      <c r="A3369" t="inlineStr">
        <is>
          <t>QIS</t>
        </is>
      </c>
      <c r="B3369" t="inlineStr">
        <is>
          <t>LHM6 Comdty</t>
        </is>
      </c>
      <c r="C3369" t="inlineStr">
        <is>
          <t>LHM6 Comdty</t>
        </is>
      </c>
      <c r="G3369" s="1" t="n">
        <v>4.794295121868963</v>
      </c>
      <c r="H3369" s="1" t="n">
        <v>1.012</v>
      </c>
      <c r="K3369" s="4" t="n">
        <v>82623754.09</v>
      </c>
      <c r="L3369" s="5" t="n">
        <v>4375001</v>
      </c>
      <c r="M3369" s="6" t="n">
        <v>18.885425</v>
      </c>
      <c r="AB3369" s="8" t="inlineStr">
        <is>
          <t>QISSwaps</t>
        </is>
      </c>
      <c r="AG3369" t="n">
        <v>-0.000465</v>
      </c>
    </row>
    <row r="3370">
      <c r="A3370" t="inlineStr">
        <is>
          <t>QIS</t>
        </is>
      </c>
      <c r="B3370" t="inlineStr">
        <is>
          <t>LHM6 Comdty</t>
        </is>
      </c>
      <c r="C3370" t="inlineStr">
        <is>
          <t>LHM6 Comdty</t>
        </is>
      </c>
      <c r="G3370" s="1" t="n">
        <v>22.79344568625268</v>
      </c>
      <c r="H3370" s="1" t="n">
        <v>1.012</v>
      </c>
      <c r="K3370" s="4" t="n">
        <v>82623754.09</v>
      </c>
      <c r="L3370" s="5" t="n">
        <v>4375001</v>
      </c>
      <c r="M3370" s="6" t="n">
        <v>18.885425</v>
      </c>
      <c r="AB3370" s="8" t="inlineStr">
        <is>
          <t>QISSwaps</t>
        </is>
      </c>
      <c r="AG3370" t="n">
        <v>-0.000465</v>
      </c>
    </row>
    <row r="3371">
      <c r="A3371" t="inlineStr">
        <is>
          <t>QIS</t>
        </is>
      </c>
      <c r="B3371" t="inlineStr">
        <is>
          <t>LHZ5 Comdty</t>
        </is>
      </c>
      <c r="C3371" t="inlineStr">
        <is>
          <t>LHZ5 Comdty</t>
        </is>
      </c>
      <c r="G3371" s="1" t="n">
        <v>1.415351914182578</v>
      </c>
      <c r="H3371" s="1" t="n">
        <v>0.824</v>
      </c>
      <c r="K3371" s="4" t="n">
        <v>82623754.09</v>
      </c>
      <c r="L3371" s="5" t="n">
        <v>4375001</v>
      </c>
      <c r="M3371" s="6" t="n">
        <v>18.885425</v>
      </c>
      <c r="AB3371" s="8" t="inlineStr">
        <is>
          <t>QISSwaps</t>
        </is>
      </c>
      <c r="AG3371" t="n">
        <v>-0.000465</v>
      </c>
    </row>
    <row r="3372">
      <c r="A3372" t="inlineStr">
        <is>
          <t>QIS</t>
        </is>
      </c>
      <c r="B3372" t="inlineStr">
        <is>
          <t>LHZ5 Comdty</t>
        </is>
      </c>
      <c r="C3372" t="inlineStr">
        <is>
          <t>LHZ5 Comdty</t>
        </is>
      </c>
      <c r="G3372" s="1" t="n">
        <v>-18.42038768442291</v>
      </c>
      <c r="H3372" s="1" t="n">
        <v>0.824</v>
      </c>
      <c r="K3372" s="4" t="n">
        <v>82623754.09</v>
      </c>
      <c r="L3372" s="5" t="n">
        <v>4375001</v>
      </c>
      <c r="M3372" s="6" t="n">
        <v>18.885425</v>
      </c>
      <c r="AB3372" s="8" t="inlineStr">
        <is>
          <t>QISSwaps</t>
        </is>
      </c>
      <c r="AG3372" t="n">
        <v>-0.000465</v>
      </c>
    </row>
    <row r="3373">
      <c r="A3373" t="inlineStr">
        <is>
          <t>QIS</t>
        </is>
      </c>
      <c r="B3373" t="inlineStr">
        <is>
          <t>LHZ5 Comdty</t>
        </is>
      </c>
      <c r="C3373" t="inlineStr">
        <is>
          <t>LHZ5 Comdty</t>
        </is>
      </c>
      <c r="G3373" s="1" t="n">
        <v>-5.666684105044919</v>
      </c>
      <c r="H3373" s="1" t="n">
        <v>0.824</v>
      </c>
      <c r="K3373" s="4" t="n">
        <v>82623754.09</v>
      </c>
      <c r="L3373" s="5" t="n">
        <v>4375001</v>
      </c>
      <c r="M3373" s="6" t="n">
        <v>18.885425</v>
      </c>
      <c r="AB3373" s="8" t="inlineStr">
        <is>
          <t>QISSwaps</t>
        </is>
      </c>
      <c r="AG3373" t="n">
        <v>-0.000465</v>
      </c>
    </row>
    <row r="3374">
      <c r="A3374" t="inlineStr">
        <is>
          <t>QIS</t>
        </is>
      </c>
      <c r="B3374" t="inlineStr">
        <is>
          <t>LHZ5 Comdty</t>
        </is>
      </c>
      <c r="C3374" t="inlineStr">
        <is>
          <t>LHZ5 Comdty</t>
        </is>
      </c>
      <c r="G3374" s="1" t="n">
        <v>-4.363581635175167</v>
      </c>
      <c r="H3374" s="1" t="n">
        <v>0.824</v>
      </c>
      <c r="K3374" s="4" t="n">
        <v>82623754.09</v>
      </c>
      <c r="L3374" s="5" t="n">
        <v>4375001</v>
      </c>
      <c r="M3374" s="6" t="n">
        <v>18.885425</v>
      </c>
      <c r="AB3374" s="8" t="inlineStr">
        <is>
          <t>QISSwaps</t>
        </is>
      </c>
      <c r="AG3374" t="n">
        <v>-0.000465</v>
      </c>
    </row>
    <row r="3375">
      <c r="A3375" t="inlineStr">
        <is>
          <t>QIS</t>
        </is>
      </c>
      <c r="B3375" t="inlineStr">
        <is>
          <t>LIN US 11/21/2025 P455 Equity</t>
        </is>
      </c>
      <c r="C3375" t="inlineStr">
        <is>
          <t>LIN US 11/21/2025 P455 Equity</t>
        </is>
      </c>
      <c r="G3375" s="1" t="n">
        <v>4.414968550003903</v>
      </c>
      <c r="H3375" s="1" t="n">
        <v>12.85</v>
      </c>
      <c r="K3375" s="4" t="n">
        <v>82623754.09</v>
      </c>
      <c r="L3375" s="5" t="n">
        <v>4375001</v>
      </c>
      <c r="M3375" s="6" t="n">
        <v>18.885425</v>
      </c>
      <c r="AB3375" s="8" t="inlineStr">
        <is>
          <t>QISSwaps</t>
        </is>
      </c>
      <c r="AG3375" t="n">
        <v>-0.000465</v>
      </c>
    </row>
    <row r="3376">
      <c r="A3376" t="inlineStr">
        <is>
          <t>QIS</t>
        </is>
      </c>
      <c r="B3376" t="inlineStr">
        <is>
          <t>LIN UW Equity</t>
        </is>
      </c>
      <c r="C3376" t="inlineStr">
        <is>
          <t>LIN UW Equity</t>
        </is>
      </c>
      <c r="G3376" s="1" t="n">
        <v>228.9811045144379</v>
      </c>
      <c r="H3376" s="1" t="n">
        <v>450.08</v>
      </c>
      <c r="K3376" s="4" t="n">
        <v>82623754.09</v>
      </c>
      <c r="L3376" s="5" t="n">
        <v>4375001</v>
      </c>
      <c r="M3376" s="6" t="n">
        <v>18.885425</v>
      </c>
      <c r="AB3376" s="8" t="inlineStr">
        <is>
          <t>QISSwaps</t>
        </is>
      </c>
      <c r="AG3376" t="n">
        <v>-0.000465</v>
      </c>
    </row>
    <row r="3377">
      <c r="A3377" t="inlineStr">
        <is>
          <t>QIS</t>
        </is>
      </c>
      <c r="B3377" t="inlineStr">
        <is>
          <t>LLF6 Comdty</t>
        </is>
      </c>
      <c r="C3377" t="inlineStr">
        <is>
          <t>LLF6 Comdty</t>
        </is>
      </c>
      <c r="G3377" s="1" t="n">
        <v>-2.068624912869253</v>
      </c>
      <c r="H3377" s="1" t="n">
        <v>1991.3</v>
      </c>
      <c r="K3377" s="4" t="n">
        <v>82623754.09</v>
      </c>
      <c r="L3377" s="5" t="n">
        <v>4375001</v>
      </c>
      <c r="M3377" s="6" t="n">
        <v>18.885425</v>
      </c>
      <c r="AB3377" s="8" t="inlineStr">
        <is>
          <t>QISSwaps</t>
        </is>
      </c>
      <c r="AG3377" t="n">
        <v>-0.000465</v>
      </c>
    </row>
    <row r="3378">
      <c r="A3378" t="inlineStr">
        <is>
          <t>QIS</t>
        </is>
      </c>
      <c r="B3378" t="inlineStr">
        <is>
          <t>LLF6 Comdty</t>
        </is>
      </c>
      <c r="C3378" t="inlineStr">
        <is>
          <t>LLF6 Comdty</t>
        </is>
      </c>
      <c r="G3378" s="1" t="n">
        <v>-0.028860859338767</v>
      </c>
      <c r="H3378" s="1" t="n">
        <v>1991.3</v>
      </c>
      <c r="K3378" s="4" t="n">
        <v>82623754.09</v>
      </c>
      <c r="L3378" s="5" t="n">
        <v>4375001</v>
      </c>
      <c r="M3378" s="6" t="n">
        <v>18.885425</v>
      </c>
      <c r="AB3378" s="8" t="inlineStr">
        <is>
          <t>QISSwaps</t>
        </is>
      </c>
      <c r="AG3378" t="n">
        <v>-0.000465</v>
      </c>
    </row>
    <row r="3379">
      <c r="A3379" t="inlineStr">
        <is>
          <t>QIS</t>
        </is>
      </c>
      <c r="B3379" t="inlineStr">
        <is>
          <t>LLK6 Comdty</t>
        </is>
      </c>
      <c r="C3379" t="inlineStr">
        <is>
          <t>LLK6 Comdty</t>
        </is>
      </c>
      <c r="G3379" s="1" t="n">
        <v>0.2483369500096356</v>
      </c>
      <c r="H3379" s="1" t="n">
        <v>2033.26</v>
      </c>
      <c r="K3379" s="4" t="n">
        <v>82623754.09</v>
      </c>
      <c r="L3379" s="5" t="n">
        <v>4375001</v>
      </c>
      <c r="M3379" s="6" t="n">
        <v>18.885425</v>
      </c>
      <c r="AB3379" s="8" t="inlineStr">
        <is>
          <t>QISSwaps</t>
        </is>
      </c>
      <c r="AG3379" t="n">
        <v>-0.000465</v>
      </c>
    </row>
    <row r="3380">
      <c r="A3380" t="inlineStr">
        <is>
          <t>QIS</t>
        </is>
      </c>
      <c r="B3380" t="inlineStr">
        <is>
          <t>LLK6C 2100 Comdty</t>
        </is>
      </c>
      <c r="C3380" t="inlineStr">
        <is>
          <t>LLK6C 2100 Comdty</t>
        </is>
      </c>
      <c r="G3380" s="1" t="n">
        <v>-5.692846448734716</v>
      </c>
      <c r="H3380" s="1" t="n">
        <v>52.95</v>
      </c>
      <c r="K3380" s="4" t="n">
        <v>82623754.09</v>
      </c>
      <c r="L3380" s="5" t="n">
        <v>4375001</v>
      </c>
      <c r="M3380" s="6" t="n">
        <v>18.885425</v>
      </c>
      <c r="AB3380" s="8" t="inlineStr">
        <is>
          <t>QISSwaps</t>
        </is>
      </c>
      <c r="AG3380" t="n">
        <v>-0.000465</v>
      </c>
    </row>
    <row r="3381">
      <c r="A3381" t="inlineStr">
        <is>
          <t>QIS</t>
        </is>
      </c>
      <c r="B3381" t="inlineStr">
        <is>
          <t>LLN6 Comdty</t>
        </is>
      </c>
      <c r="C3381" t="inlineStr">
        <is>
          <t>LLN6 Comdty</t>
        </is>
      </c>
      <c r="G3381" s="1" t="n">
        <v>2.025771871109418</v>
      </c>
      <c r="H3381" s="1" t="n">
        <v>2045.3</v>
      </c>
      <c r="K3381" s="4" t="n">
        <v>82623754.09</v>
      </c>
      <c r="L3381" s="5" t="n">
        <v>4375001</v>
      </c>
      <c r="M3381" s="6" t="n">
        <v>18.885425</v>
      </c>
      <c r="AB3381" s="8" t="inlineStr">
        <is>
          <t>QISSwaps</t>
        </is>
      </c>
      <c r="AG3381" t="n">
        <v>-0.000465</v>
      </c>
    </row>
    <row r="3382">
      <c r="A3382" t="inlineStr">
        <is>
          <t>QIS</t>
        </is>
      </c>
      <c r="B3382" t="inlineStr">
        <is>
          <t>LLN6 Comdty</t>
        </is>
      </c>
      <c r="C3382" t="inlineStr">
        <is>
          <t>LLN6 Comdty</t>
        </is>
      </c>
      <c r="G3382" s="1" t="n">
        <v>2.154108613784972</v>
      </c>
      <c r="H3382" s="1" t="n">
        <v>2045.3</v>
      </c>
      <c r="K3382" s="4" t="n">
        <v>82623754.09</v>
      </c>
      <c r="L3382" s="5" t="n">
        <v>4375001</v>
      </c>
      <c r="M3382" s="6" t="n">
        <v>18.885425</v>
      </c>
      <c r="AB3382" s="8" t="inlineStr">
        <is>
          <t>QISSwaps</t>
        </is>
      </c>
      <c r="AG3382" t="n">
        <v>-0.000465</v>
      </c>
    </row>
    <row r="3383">
      <c r="A3383" t="inlineStr">
        <is>
          <t>QIS</t>
        </is>
      </c>
      <c r="B3383" t="inlineStr">
        <is>
          <t>LLX5 Comdty</t>
        </is>
      </c>
      <c r="C3383" t="inlineStr">
        <is>
          <t>LLX5 Comdty</t>
        </is>
      </c>
      <c r="G3383" s="1" t="n">
        <v>0.2175088736668415</v>
      </c>
      <c r="H3383" s="1" t="n">
        <v>1936.01</v>
      </c>
      <c r="K3383" s="4" t="n">
        <v>82623754.09</v>
      </c>
      <c r="L3383" s="5" t="n">
        <v>4375001</v>
      </c>
      <c r="M3383" s="6" t="n">
        <v>18.885425</v>
      </c>
      <c r="AB3383" s="8" t="inlineStr">
        <is>
          <t>QISSwaps</t>
        </is>
      </c>
      <c r="AG3383" t="n">
        <v>-0.000465</v>
      </c>
    </row>
    <row r="3384">
      <c r="A3384" t="inlineStr">
        <is>
          <t>QIS</t>
        </is>
      </c>
      <c r="B3384" t="inlineStr">
        <is>
          <t>LLY UN Equity</t>
        </is>
      </c>
      <c r="C3384" t="inlineStr">
        <is>
          <t>LLY UN Equity</t>
        </is>
      </c>
      <c r="G3384" s="1" t="n">
        <v>325.5190388244997</v>
      </c>
      <c r="H3384" s="1" t="n">
        <v>799.5700000000001</v>
      </c>
      <c r="K3384" s="4" t="n">
        <v>82623754.09</v>
      </c>
      <c r="L3384" s="5" t="n">
        <v>4375001</v>
      </c>
      <c r="M3384" s="6" t="n">
        <v>18.885425</v>
      </c>
      <c r="AB3384" s="8" t="inlineStr">
        <is>
          <t>QISSwaps</t>
        </is>
      </c>
      <c r="AG3384" t="n">
        <v>-0.000465</v>
      </c>
    </row>
    <row r="3385">
      <c r="A3385" t="inlineStr">
        <is>
          <t>QIS</t>
        </is>
      </c>
      <c r="B3385" t="inlineStr">
        <is>
          <t>LLY US 11/21/2025 P800 Equity</t>
        </is>
      </c>
      <c r="C3385" t="inlineStr">
        <is>
          <t>LLY US 11/21/2025 P800 Equity</t>
        </is>
      </c>
      <c r="G3385" s="1" t="n">
        <v>7.120724329201757</v>
      </c>
      <c r="H3385" s="1" t="n">
        <v>33.27500000000001</v>
      </c>
      <c r="K3385" s="4" t="n">
        <v>82623754.09</v>
      </c>
      <c r="L3385" s="5" t="n">
        <v>4375001</v>
      </c>
      <c r="M3385" s="6" t="n">
        <v>18.885425</v>
      </c>
      <c r="AB3385" s="8" t="inlineStr">
        <is>
          <t>QISSwaps</t>
        </is>
      </c>
      <c r="AG3385" t="n">
        <v>-0.000465</v>
      </c>
    </row>
    <row r="3386">
      <c r="A3386" t="inlineStr">
        <is>
          <t>QIS</t>
        </is>
      </c>
      <c r="B3386" t="inlineStr">
        <is>
          <t>LLZ5 Comdty</t>
        </is>
      </c>
      <c r="C3386" t="inlineStr">
        <is>
          <t>LLZ5 Comdty</t>
        </is>
      </c>
      <c r="G3386" s="1" t="n">
        <v>-6.462895016475921</v>
      </c>
      <c r="H3386" s="1" t="n">
        <v>1977.01</v>
      </c>
      <c r="K3386" s="4" t="n">
        <v>82623754.09</v>
      </c>
      <c r="L3386" s="5" t="n">
        <v>4375001</v>
      </c>
      <c r="M3386" s="6" t="n">
        <v>18.885425</v>
      </c>
      <c r="AB3386" s="8" t="inlineStr">
        <is>
          <t>QISSwaps</t>
        </is>
      </c>
      <c r="AG3386" t="n">
        <v>-0.000465</v>
      </c>
    </row>
    <row r="3387">
      <c r="A3387" t="inlineStr">
        <is>
          <t>QIS</t>
        </is>
      </c>
      <c r="B3387" t="inlineStr">
        <is>
          <t>LLZ5 Comdty</t>
        </is>
      </c>
      <c r="C3387" t="inlineStr">
        <is>
          <t>LLZ5 Comdty</t>
        </is>
      </c>
      <c r="G3387" s="1" t="n">
        <v>-1.204195846246031</v>
      </c>
      <c r="H3387" s="1" t="n">
        <v>1977.01</v>
      </c>
      <c r="K3387" s="4" t="n">
        <v>82623754.09</v>
      </c>
      <c r="L3387" s="5" t="n">
        <v>4375001</v>
      </c>
      <c r="M3387" s="6" t="n">
        <v>18.885425</v>
      </c>
      <c r="AB3387" s="8" t="inlineStr">
        <is>
          <t>QISSwaps</t>
        </is>
      </c>
      <c r="AG3387" t="n">
        <v>-0.000465</v>
      </c>
    </row>
    <row r="3388">
      <c r="A3388" t="inlineStr">
        <is>
          <t>QIS</t>
        </is>
      </c>
      <c r="B3388" t="inlineStr">
        <is>
          <t>LLZ5P 1950 Comdty</t>
        </is>
      </c>
      <c r="C3388" t="inlineStr">
        <is>
          <t>LLZ5P 1950 Comdty</t>
        </is>
      </c>
      <c r="G3388" s="1" t="n">
        <v>-3.602239234373477</v>
      </c>
      <c r="H3388" s="1" t="n">
        <v>40.97</v>
      </c>
      <c r="K3388" s="4" t="n">
        <v>82623754.09</v>
      </c>
      <c r="L3388" s="5" t="n">
        <v>4375001</v>
      </c>
      <c r="M3388" s="6" t="n">
        <v>18.885425</v>
      </c>
      <c r="AB3388" s="8" t="inlineStr">
        <is>
          <t>QISSwaps</t>
        </is>
      </c>
      <c r="AG3388" t="n">
        <v>-0.000465</v>
      </c>
    </row>
    <row r="3389">
      <c r="A3389" t="inlineStr">
        <is>
          <t>QIS</t>
        </is>
      </c>
      <c r="B3389" t="inlineStr">
        <is>
          <t>LNF6 Comdty</t>
        </is>
      </c>
      <c r="C3389" t="inlineStr">
        <is>
          <t>LNF6 Comdty</t>
        </is>
      </c>
      <c r="G3389" s="1" t="n">
        <v>-0.2272565585656716</v>
      </c>
      <c r="H3389" s="1" t="n">
        <v>15161.97</v>
      </c>
      <c r="K3389" s="4" t="n">
        <v>82623754.09</v>
      </c>
      <c r="L3389" s="5" t="n">
        <v>4375001</v>
      </c>
      <c r="M3389" s="6" t="n">
        <v>18.885425</v>
      </c>
      <c r="AB3389" s="8" t="inlineStr">
        <is>
          <t>QISSwaps</t>
        </is>
      </c>
      <c r="AG3389" t="n">
        <v>-0.000465</v>
      </c>
    </row>
    <row r="3390">
      <c r="A3390" t="inlineStr">
        <is>
          <t>QIS</t>
        </is>
      </c>
      <c r="B3390" t="inlineStr">
        <is>
          <t>LNF6 Comdty</t>
        </is>
      </c>
      <c r="C3390" t="inlineStr">
        <is>
          <t>LNF6 Comdty</t>
        </is>
      </c>
      <c r="G3390" s="1" t="n">
        <v>-2.907606759168487</v>
      </c>
      <c r="H3390" s="1" t="n">
        <v>15161.97</v>
      </c>
      <c r="K3390" s="4" t="n">
        <v>82623754.09</v>
      </c>
      <c r="L3390" s="5" t="n">
        <v>4375001</v>
      </c>
      <c r="M3390" s="6" t="n">
        <v>18.885425</v>
      </c>
      <c r="AB3390" s="8" t="inlineStr">
        <is>
          <t>QISSwaps</t>
        </is>
      </c>
      <c r="AG3390" t="n">
        <v>-0.000465</v>
      </c>
    </row>
    <row r="3391">
      <c r="A3391" t="inlineStr">
        <is>
          <t>QIS</t>
        </is>
      </c>
      <c r="B3391" t="inlineStr">
        <is>
          <t>LNK6 Comdty</t>
        </is>
      </c>
      <c r="C3391" t="inlineStr">
        <is>
          <t>LNK6 Comdty</t>
        </is>
      </c>
      <c r="G3391" s="1" t="n">
        <v>2.007990575238812</v>
      </c>
      <c r="H3391" s="1" t="n">
        <v>15399.44</v>
      </c>
      <c r="K3391" s="4" t="n">
        <v>82623754.09</v>
      </c>
      <c r="L3391" s="5" t="n">
        <v>4375001</v>
      </c>
      <c r="M3391" s="6" t="n">
        <v>18.885425</v>
      </c>
      <c r="AB3391" s="8" t="inlineStr">
        <is>
          <t>QISSwaps</t>
        </is>
      </c>
      <c r="AG3391" t="n">
        <v>-0.000465</v>
      </c>
    </row>
    <row r="3392">
      <c r="A3392" t="inlineStr">
        <is>
          <t>QIS</t>
        </is>
      </c>
      <c r="B3392" t="inlineStr">
        <is>
          <t>LNN6 Comdty</t>
        </is>
      </c>
      <c r="C3392" t="inlineStr">
        <is>
          <t>LNN6 Comdty</t>
        </is>
      </c>
      <c r="G3392" s="1" t="n">
        <v>0.8624754744187163</v>
      </c>
      <c r="H3392" s="1" t="n">
        <v>15497.94</v>
      </c>
      <c r="K3392" s="4" t="n">
        <v>82623754.09</v>
      </c>
      <c r="L3392" s="5" t="n">
        <v>4375001</v>
      </c>
      <c r="M3392" s="6" t="n">
        <v>18.885425</v>
      </c>
      <c r="AB3392" s="8" t="inlineStr">
        <is>
          <t>QISSwaps</t>
        </is>
      </c>
      <c r="AG3392" t="n">
        <v>-0.000465</v>
      </c>
    </row>
    <row r="3393">
      <c r="A3393" t="inlineStr">
        <is>
          <t>QIS</t>
        </is>
      </c>
      <c r="B3393" t="inlineStr">
        <is>
          <t>LNN6 Comdty</t>
        </is>
      </c>
      <c r="C3393" t="inlineStr">
        <is>
          <t>LNN6 Comdty</t>
        </is>
      </c>
      <c r="G3393" s="1" t="n">
        <v>2.845567949972625</v>
      </c>
      <c r="H3393" s="1" t="n">
        <v>15497.94</v>
      </c>
      <c r="K3393" s="4" t="n">
        <v>82623754.09</v>
      </c>
      <c r="L3393" s="5" t="n">
        <v>4375001</v>
      </c>
      <c r="M3393" s="6" t="n">
        <v>18.885425</v>
      </c>
      <c r="AB3393" s="8" t="inlineStr">
        <is>
          <t>QISSwaps</t>
        </is>
      </c>
      <c r="AG3393" t="n">
        <v>-0.000465</v>
      </c>
    </row>
    <row r="3394">
      <c r="A3394" t="inlineStr">
        <is>
          <t>QIS</t>
        </is>
      </c>
      <c r="B3394" t="inlineStr">
        <is>
          <t>LNZ5 Comdty</t>
        </is>
      </c>
      <c r="C3394" t="inlineStr">
        <is>
          <t>LNZ5 Comdty</t>
        </is>
      </c>
      <c r="G3394" s="1" t="n">
        <v>-0.9847418418558376</v>
      </c>
      <c r="H3394" s="1" t="n">
        <v>15087.94</v>
      </c>
      <c r="K3394" s="4" t="n">
        <v>82623754.09</v>
      </c>
      <c r="L3394" s="5" t="n">
        <v>4375001</v>
      </c>
      <c r="M3394" s="6" t="n">
        <v>18.885425</v>
      </c>
      <c r="AB3394" s="8" t="inlineStr">
        <is>
          <t>QISSwaps</t>
        </is>
      </c>
      <c r="AG3394" t="n">
        <v>-0.000465</v>
      </c>
    </row>
    <row r="3395">
      <c r="A3395" t="inlineStr">
        <is>
          <t>QIS</t>
        </is>
      </c>
      <c r="B3395" t="inlineStr">
        <is>
          <t>LNZ5 Comdty</t>
        </is>
      </c>
      <c r="C3395" t="inlineStr">
        <is>
          <t>LNZ5 Comdty</t>
        </is>
      </c>
      <c r="G3395" s="1" t="n">
        <v>-0.0141409311236888</v>
      </c>
      <c r="H3395" s="1" t="n">
        <v>15087.94</v>
      </c>
      <c r="K3395" s="4" t="n">
        <v>82623754.09</v>
      </c>
      <c r="L3395" s="5" t="n">
        <v>4375001</v>
      </c>
      <c r="M3395" s="6" t="n">
        <v>18.885425</v>
      </c>
      <c r="AB3395" s="8" t="inlineStr">
        <is>
          <t>QISSwaps</t>
        </is>
      </c>
      <c r="AG3395" t="n">
        <v>-0.000465</v>
      </c>
    </row>
    <row r="3396">
      <c r="A3396" t="inlineStr">
        <is>
          <t>QIS</t>
        </is>
      </c>
      <c r="B3396" t="inlineStr">
        <is>
          <t>LPK6P 10350 Comdty</t>
        </is>
      </c>
      <c r="C3396" t="inlineStr">
        <is>
          <t>LPK6P 10350 Comdty</t>
        </is>
      </c>
      <c r="G3396" s="1" t="n">
        <v>-21.02357472361872</v>
      </c>
      <c r="H3396" s="1" t="n">
        <v>567.42</v>
      </c>
      <c r="K3396" s="4" t="n">
        <v>82623754.09</v>
      </c>
      <c r="L3396" s="5" t="n">
        <v>4375001</v>
      </c>
      <c r="M3396" s="6" t="n">
        <v>18.885425</v>
      </c>
      <c r="AB3396" s="8" t="inlineStr">
        <is>
          <t>QISSwaps</t>
        </is>
      </c>
      <c r="AG3396" t="n">
        <v>-0.000465</v>
      </c>
    </row>
    <row r="3397">
      <c r="A3397" t="inlineStr">
        <is>
          <t>QIS</t>
        </is>
      </c>
      <c r="B3397" t="inlineStr">
        <is>
          <t>LPX25 Comdty</t>
        </is>
      </c>
      <c r="C3397" t="inlineStr">
        <is>
          <t>LPX25 Comdty</t>
        </is>
      </c>
      <c r="G3397" s="1" t="n">
        <v>4.376668280384322</v>
      </c>
      <c r="H3397" s="1" t="n">
        <v>10643.4</v>
      </c>
      <c r="K3397" s="4" t="n">
        <v>82623754.09</v>
      </c>
      <c r="L3397" s="5" t="n">
        <v>4375001</v>
      </c>
      <c r="M3397" s="6" t="n">
        <v>18.885425</v>
      </c>
      <c r="AB3397" s="8" t="inlineStr">
        <is>
          <t>QISSwaps</t>
        </is>
      </c>
      <c r="AG3397" t="n">
        <v>-0.000465</v>
      </c>
    </row>
    <row r="3398">
      <c r="A3398" t="inlineStr">
        <is>
          <t>QIS</t>
        </is>
      </c>
      <c r="B3398" t="inlineStr">
        <is>
          <t>LPX5C 10700 Comdty</t>
        </is>
      </c>
      <c r="C3398" t="inlineStr">
        <is>
          <t>LPX5C 10700 Comdty</t>
        </is>
      </c>
      <c r="G3398" s="1" t="n">
        <v>-26.60842073116341</v>
      </c>
      <c r="H3398" s="1" t="n">
        <v>199.52</v>
      </c>
      <c r="K3398" s="4" t="n">
        <v>82623754.09</v>
      </c>
      <c r="L3398" s="5" t="n">
        <v>4375001</v>
      </c>
      <c r="M3398" s="6" t="n">
        <v>18.885425</v>
      </c>
      <c r="AB3398" s="8" t="inlineStr">
        <is>
          <t>QISSwaps</t>
        </is>
      </c>
      <c r="AG3398" t="n">
        <v>-0.000465</v>
      </c>
    </row>
    <row r="3399">
      <c r="A3399" t="inlineStr">
        <is>
          <t>QIS</t>
        </is>
      </c>
      <c r="B3399" t="inlineStr">
        <is>
          <t>LPZ5 Comdty</t>
        </is>
      </c>
      <c r="C3399" t="inlineStr">
        <is>
          <t>LPZ5 Comdty</t>
        </is>
      </c>
      <c r="G3399" s="1" t="n">
        <v>-2.509149217478365</v>
      </c>
      <c r="H3399" s="1" t="n">
        <v>10667.04</v>
      </c>
      <c r="K3399" s="4" t="n">
        <v>82623754.09</v>
      </c>
      <c r="L3399" s="5" t="n">
        <v>4375001</v>
      </c>
      <c r="M3399" s="6" t="n">
        <v>18.885425</v>
      </c>
      <c r="AB3399" s="8" t="inlineStr">
        <is>
          <t>QISSwaps</t>
        </is>
      </c>
      <c r="AG3399" t="n">
        <v>-0.000465</v>
      </c>
    </row>
    <row r="3400">
      <c r="A3400" t="inlineStr">
        <is>
          <t>QIS</t>
        </is>
      </c>
      <c r="B3400" t="inlineStr">
        <is>
          <t>LRCX US 12/19/2025 C150 Equity</t>
        </is>
      </c>
      <c r="C3400" t="inlineStr">
        <is>
          <t>LRCX US 12/19/2025 C150 Equity</t>
        </is>
      </c>
      <c r="G3400" s="1" t="n">
        <v>0.3256795408062749</v>
      </c>
      <c r="H3400" s="1" t="n">
        <v>9.300000000000001</v>
      </c>
      <c r="K3400" s="4" t="n">
        <v>82623754.09</v>
      </c>
      <c r="L3400" s="5" t="n">
        <v>4375001</v>
      </c>
      <c r="M3400" s="6" t="n">
        <v>18.885425</v>
      </c>
      <c r="AB3400" s="8" t="inlineStr">
        <is>
          <t>QISSwaps</t>
        </is>
      </c>
      <c r="AG3400" t="n">
        <v>-0.000465</v>
      </c>
    </row>
    <row r="3401">
      <c r="A3401" t="inlineStr">
        <is>
          <t>QIS</t>
        </is>
      </c>
      <c r="B3401" t="inlineStr">
        <is>
          <t>LRCX UW Equity</t>
        </is>
      </c>
      <c r="C3401" t="inlineStr">
        <is>
          <t>LRCX UW Equity</t>
        </is>
      </c>
      <c r="G3401" s="1" t="n">
        <v>-15.85451919423685</v>
      </c>
      <c r="H3401" s="1" t="n">
        <v>145.04</v>
      </c>
      <c r="K3401" s="4" t="n">
        <v>82623754.09</v>
      </c>
      <c r="L3401" s="5" t="n">
        <v>4375001</v>
      </c>
      <c r="M3401" s="6" t="n">
        <v>18.885425</v>
      </c>
      <c r="AB3401" s="8" t="inlineStr">
        <is>
          <t>QISSwaps</t>
        </is>
      </c>
      <c r="AG3401" t="n">
        <v>-0.000465</v>
      </c>
    </row>
    <row r="3402">
      <c r="A3402" t="inlineStr">
        <is>
          <t>QIS</t>
        </is>
      </c>
      <c r="B3402" t="inlineStr">
        <is>
          <t>LXF6 Comdty</t>
        </is>
      </c>
      <c r="C3402" t="inlineStr">
        <is>
          <t>LXF6 Comdty</t>
        </is>
      </c>
      <c r="G3402" s="1" t="n">
        <v>-3.52762065615283</v>
      </c>
      <c r="H3402" s="1" t="n">
        <v>3037.72</v>
      </c>
      <c r="K3402" s="4" t="n">
        <v>82623754.09</v>
      </c>
      <c r="L3402" s="5" t="n">
        <v>4375001</v>
      </c>
      <c r="M3402" s="6" t="n">
        <v>18.885425</v>
      </c>
      <c r="AB3402" s="8" t="inlineStr">
        <is>
          <t>QISSwaps</t>
        </is>
      </c>
      <c r="AG3402" t="n">
        <v>-0.000465</v>
      </c>
    </row>
    <row r="3403">
      <c r="A3403" t="inlineStr">
        <is>
          <t>QIS</t>
        </is>
      </c>
      <c r="B3403" t="inlineStr">
        <is>
          <t>LXF6 Comdty</t>
        </is>
      </c>
      <c r="C3403" t="inlineStr">
        <is>
          <t>LXF6 Comdty</t>
        </is>
      </c>
      <c r="G3403" s="1" t="n">
        <v>-1.16334288252626</v>
      </c>
      <c r="H3403" s="1" t="n">
        <v>3037.72</v>
      </c>
      <c r="K3403" s="4" t="n">
        <v>82623754.09</v>
      </c>
      <c r="L3403" s="5" t="n">
        <v>4375001</v>
      </c>
      <c r="M3403" s="6" t="n">
        <v>18.885425</v>
      </c>
      <c r="AB3403" s="8" t="inlineStr">
        <is>
          <t>QISSwaps</t>
        </is>
      </c>
      <c r="AG3403" t="n">
        <v>-0.000465</v>
      </c>
    </row>
    <row r="3404">
      <c r="A3404" t="inlineStr">
        <is>
          <t>QIS</t>
        </is>
      </c>
      <c r="B3404" t="inlineStr">
        <is>
          <t>LXK6 Comdty</t>
        </is>
      </c>
      <c r="C3404" t="inlineStr">
        <is>
          <t>LXK6 Comdty</t>
        </is>
      </c>
      <c r="G3404" s="1" t="n">
        <v>7.326946956712987</v>
      </c>
      <c r="H3404" s="1" t="n">
        <v>3013.63</v>
      </c>
      <c r="K3404" s="4" t="n">
        <v>82623754.09</v>
      </c>
      <c r="L3404" s="5" t="n">
        <v>4375001</v>
      </c>
      <c r="M3404" s="6" t="n">
        <v>18.885425</v>
      </c>
      <c r="AB3404" s="8" t="inlineStr">
        <is>
          <t>QISSwaps</t>
        </is>
      </c>
      <c r="AG3404" t="n">
        <v>-0.000465</v>
      </c>
    </row>
    <row r="3405">
      <c r="A3405" t="inlineStr">
        <is>
          <t>QIS</t>
        </is>
      </c>
      <c r="B3405" t="inlineStr">
        <is>
          <t>LXK6 Comdty</t>
        </is>
      </c>
      <c r="C3405" t="inlineStr">
        <is>
          <t>LXK6 Comdty</t>
        </is>
      </c>
      <c r="G3405" s="1" t="n">
        <v>2.072154069989858</v>
      </c>
      <c r="H3405" s="1" t="n">
        <v>3013.63</v>
      </c>
      <c r="K3405" s="4" t="n">
        <v>82623754.09</v>
      </c>
      <c r="L3405" s="5" t="n">
        <v>4375001</v>
      </c>
      <c r="M3405" s="6" t="n">
        <v>18.885425</v>
      </c>
      <c r="AB3405" s="8" t="inlineStr">
        <is>
          <t>QISSwaps</t>
        </is>
      </c>
      <c r="AG3405" t="n">
        <v>-0.000465</v>
      </c>
    </row>
    <row r="3406">
      <c r="A3406" t="inlineStr">
        <is>
          <t>QIS</t>
        </is>
      </c>
      <c r="B3406" t="inlineStr">
        <is>
          <t>LXM6 Comdty</t>
        </is>
      </c>
      <c r="C3406" t="inlineStr">
        <is>
          <t>LXM6 Comdty</t>
        </is>
      </c>
      <c r="G3406" s="1" t="n">
        <v>2.072154069989858</v>
      </c>
      <c r="H3406" s="1" t="n">
        <v>3009.14</v>
      </c>
      <c r="K3406" s="4" t="n">
        <v>82623754.09</v>
      </c>
      <c r="L3406" s="5" t="n">
        <v>4375001</v>
      </c>
      <c r="M3406" s="6" t="n">
        <v>18.885425</v>
      </c>
      <c r="AB3406" s="8" t="inlineStr">
        <is>
          <t>QISSwaps</t>
        </is>
      </c>
      <c r="AG3406" t="n">
        <v>-0.000465</v>
      </c>
    </row>
    <row r="3407">
      <c r="A3407" t="inlineStr">
        <is>
          <t>QIS</t>
        </is>
      </c>
      <c r="B3407" t="inlineStr">
        <is>
          <t>LXN6 Comdty</t>
        </is>
      </c>
      <c r="C3407" t="inlineStr">
        <is>
          <t>LXN6 Comdty</t>
        </is>
      </c>
      <c r="G3407" s="1" t="n">
        <v>2.706743348109257</v>
      </c>
      <c r="H3407" s="1" t="n">
        <v>3007.14</v>
      </c>
      <c r="K3407" s="4" t="n">
        <v>82623754.09</v>
      </c>
      <c r="L3407" s="5" t="n">
        <v>4375001</v>
      </c>
      <c r="M3407" s="6" t="n">
        <v>18.885425</v>
      </c>
      <c r="AB3407" s="8" t="inlineStr">
        <is>
          <t>QISSwaps</t>
        </is>
      </c>
      <c r="AG3407" t="n">
        <v>-0.000465</v>
      </c>
    </row>
    <row r="3408">
      <c r="A3408" t="inlineStr">
        <is>
          <t>QIS</t>
        </is>
      </c>
      <c r="B3408" t="inlineStr">
        <is>
          <t>LXN6 Comdty</t>
        </is>
      </c>
      <c r="C3408" t="inlineStr">
        <is>
          <t>LXN6 Comdty</t>
        </is>
      </c>
      <c r="G3408" s="1" t="n">
        <v>3.8371347655983</v>
      </c>
      <c r="H3408" s="1" t="n">
        <v>3007.14</v>
      </c>
      <c r="K3408" s="4" t="n">
        <v>82623754.09</v>
      </c>
      <c r="L3408" s="5" t="n">
        <v>4375001</v>
      </c>
      <c r="M3408" s="6" t="n">
        <v>18.885425</v>
      </c>
      <c r="AB3408" s="8" t="inlineStr">
        <is>
          <t>QISSwaps</t>
        </is>
      </c>
      <c r="AG3408" t="n">
        <v>-0.000465</v>
      </c>
    </row>
    <row r="3409">
      <c r="A3409" t="inlineStr">
        <is>
          <t>QIS</t>
        </is>
      </c>
      <c r="B3409" t="inlineStr">
        <is>
          <t>LXU6 Comdty</t>
        </is>
      </c>
      <c r="C3409" t="inlineStr">
        <is>
          <t>LXU6 Comdty</t>
        </is>
      </c>
      <c r="G3409" s="1" t="n">
        <v>2.072154069989858</v>
      </c>
      <c r="H3409" s="1" t="n">
        <v>2991.64</v>
      </c>
      <c r="K3409" s="4" t="n">
        <v>82623754.09</v>
      </c>
      <c r="L3409" s="5" t="n">
        <v>4375001</v>
      </c>
      <c r="M3409" s="6" t="n">
        <v>18.885425</v>
      </c>
      <c r="AB3409" s="8" t="inlineStr">
        <is>
          <t>QISSwaps</t>
        </is>
      </c>
      <c r="AG3409" t="n">
        <v>-0.000465</v>
      </c>
    </row>
    <row r="3410">
      <c r="A3410" t="inlineStr">
        <is>
          <t>QIS</t>
        </is>
      </c>
      <c r="B3410" t="inlineStr">
        <is>
          <t>LXX5 Comdty</t>
        </is>
      </c>
      <c r="C3410" t="inlineStr">
        <is>
          <t>LXX5 Comdty</t>
        </is>
      </c>
      <c r="G3410" s="1" t="n">
        <v>1.376404350599686</v>
      </c>
      <c r="H3410" s="1" t="n">
        <v>3004.2</v>
      </c>
      <c r="K3410" s="4" t="n">
        <v>82623754.09</v>
      </c>
      <c r="L3410" s="5" t="n">
        <v>4375001</v>
      </c>
      <c r="M3410" s="6" t="n">
        <v>18.885425</v>
      </c>
      <c r="AB3410" s="8" t="inlineStr">
        <is>
          <t>QISSwaps</t>
        </is>
      </c>
      <c r="AG3410" t="n">
        <v>-0.000465</v>
      </c>
    </row>
    <row r="3411">
      <c r="A3411" t="inlineStr">
        <is>
          <t>QIS</t>
        </is>
      </c>
      <c r="B3411" t="inlineStr">
        <is>
          <t>LXX5C 3000 Comdty</t>
        </is>
      </c>
      <c r="C3411" t="inlineStr">
        <is>
          <t>LXX5C 3000 Comdty</t>
        </is>
      </c>
      <c r="G3411" s="1" t="n">
        <v>-13.93660965426082</v>
      </c>
      <c r="H3411" s="1" t="n">
        <v>65.13</v>
      </c>
      <c r="K3411" s="4" t="n">
        <v>82623754.09</v>
      </c>
      <c r="L3411" s="5" t="n">
        <v>4375001</v>
      </c>
      <c r="M3411" s="6" t="n">
        <v>18.885425</v>
      </c>
      <c r="AB3411" s="8" t="inlineStr">
        <is>
          <t>QISSwaps</t>
        </is>
      </c>
      <c r="AG3411" t="n">
        <v>-0.000465</v>
      </c>
    </row>
    <row r="3412">
      <c r="A3412" t="inlineStr">
        <is>
          <t>QIS</t>
        </is>
      </c>
      <c r="B3412" t="inlineStr">
        <is>
          <t>LXZ5 Comdty</t>
        </is>
      </c>
      <c r="C3412" t="inlineStr">
        <is>
          <t>LXZ5 Comdty</t>
        </is>
      </c>
      <c r="G3412" s="1" t="n">
        <v>-0.2930050894336431</v>
      </c>
      <c r="H3412" s="1" t="n">
        <v>3060.19</v>
      </c>
      <c r="K3412" s="4" t="n">
        <v>82623754.09</v>
      </c>
      <c r="L3412" s="5" t="n">
        <v>4375001</v>
      </c>
      <c r="M3412" s="6" t="n">
        <v>18.885425</v>
      </c>
      <c r="AB3412" s="8" t="inlineStr">
        <is>
          <t>QISSwaps</t>
        </is>
      </c>
      <c r="AG3412" t="n">
        <v>-0.000465</v>
      </c>
    </row>
    <row r="3413">
      <c r="A3413" t="inlineStr">
        <is>
          <t>QIS</t>
        </is>
      </c>
      <c r="B3413" t="inlineStr">
        <is>
          <t>LXZ5 Comdty</t>
        </is>
      </c>
      <c r="C3413" t="inlineStr">
        <is>
          <t>LXZ5 Comdty</t>
        </is>
      </c>
      <c r="G3413" s="1" t="n">
        <v>-1.392646574949493</v>
      </c>
      <c r="H3413" s="1" t="n">
        <v>3060.19</v>
      </c>
      <c r="K3413" s="4" t="n">
        <v>82623754.09</v>
      </c>
      <c r="L3413" s="5" t="n">
        <v>4375001</v>
      </c>
      <c r="M3413" s="6" t="n">
        <v>18.885425</v>
      </c>
      <c r="AB3413" s="8" t="inlineStr">
        <is>
          <t>QISSwaps</t>
        </is>
      </c>
      <c r="AG3413" t="n">
        <v>-0.000465</v>
      </c>
    </row>
    <row r="3414">
      <c r="A3414" t="inlineStr">
        <is>
          <t>QIS</t>
        </is>
      </c>
      <c r="B3414" t="inlineStr">
        <is>
          <t>LXZ5P 3000 Comdty</t>
        </is>
      </c>
      <c r="C3414" t="inlineStr">
        <is>
          <t>LXZ5P 3000 Comdty</t>
        </is>
      </c>
      <c r="G3414" s="1" t="n">
        <v>-9.838514319070317</v>
      </c>
      <c r="H3414" s="1" t="n">
        <v>105.47</v>
      </c>
      <c r="K3414" s="4" t="n">
        <v>82623754.09</v>
      </c>
      <c r="L3414" s="5" t="n">
        <v>4375001</v>
      </c>
      <c r="M3414" s="6" t="n">
        <v>18.885425</v>
      </c>
      <c r="AB3414" s="8" t="inlineStr">
        <is>
          <t>QISSwaps</t>
        </is>
      </c>
      <c r="AG3414" t="n">
        <v>-0.000465</v>
      </c>
    </row>
    <row r="3415">
      <c r="A3415" t="inlineStr">
        <is>
          <t>QIS</t>
        </is>
      </c>
      <c r="B3415" t="inlineStr">
        <is>
          <t>MA UN Equity</t>
        </is>
      </c>
      <c r="C3415" t="inlineStr">
        <is>
          <t>MA UN Equity</t>
        </is>
      </c>
      <c r="G3415" s="1" t="n">
        <v>-447.2502843497933</v>
      </c>
      <c r="H3415" s="1" t="n">
        <v>572.03</v>
      </c>
      <c r="K3415" s="4" t="n">
        <v>82623754.09</v>
      </c>
      <c r="L3415" s="5" t="n">
        <v>4375001</v>
      </c>
      <c r="M3415" s="6" t="n">
        <v>18.885425</v>
      </c>
      <c r="AB3415" s="8" t="inlineStr">
        <is>
          <t>QISSwaps</t>
        </is>
      </c>
      <c r="AG3415" t="n">
        <v>-0.000465</v>
      </c>
    </row>
    <row r="3416">
      <c r="A3416" t="inlineStr">
        <is>
          <t>QIS</t>
        </is>
      </c>
      <c r="B3416" t="inlineStr">
        <is>
          <t>MA US 11/21/2025 C575 Equity</t>
        </is>
      </c>
      <c r="C3416" t="inlineStr">
        <is>
          <t>MA US 11/21/2025 C575 Equity</t>
        </is>
      </c>
      <c r="G3416" s="1" t="n">
        <v>8.073656582596056</v>
      </c>
      <c r="H3416" s="1" t="n">
        <v>17.55</v>
      </c>
      <c r="K3416" s="4" t="n">
        <v>82623754.09</v>
      </c>
      <c r="L3416" s="5" t="n">
        <v>4375001</v>
      </c>
      <c r="M3416" s="6" t="n">
        <v>18.885425</v>
      </c>
      <c r="AB3416" s="8" t="inlineStr">
        <is>
          <t>QISSwaps</t>
        </is>
      </c>
      <c r="AG3416" t="n">
        <v>-0.000465</v>
      </c>
    </row>
    <row r="3417">
      <c r="A3417" t="inlineStr">
        <is>
          <t>QIS</t>
        </is>
      </c>
      <c r="B3417" t="inlineStr">
        <is>
          <t>MCD UN Equity</t>
        </is>
      </c>
      <c r="C3417" t="inlineStr">
        <is>
          <t>MCD UN Equity</t>
        </is>
      </c>
      <c r="G3417" s="1" t="n">
        <v>340.8625962016145</v>
      </c>
      <c r="H3417" s="1" t="n">
        <v>307.48</v>
      </c>
      <c r="K3417" s="4" t="n">
        <v>82623754.09</v>
      </c>
      <c r="L3417" s="5" t="n">
        <v>4375001</v>
      </c>
      <c r="M3417" s="6" t="n">
        <v>18.885425</v>
      </c>
      <c r="AB3417" s="8" t="inlineStr">
        <is>
          <t>QISSwaps</t>
        </is>
      </c>
      <c r="AG3417" t="n">
        <v>-0.000465</v>
      </c>
    </row>
    <row r="3418">
      <c r="A3418" t="inlineStr">
        <is>
          <t>QIS</t>
        </is>
      </c>
      <c r="B3418" t="inlineStr">
        <is>
          <t>MCD US 11/21/2025 P310 Equity</t>
        </is>
      </c>
      <c r="C3418" t="inlineStr">
        <is>
          <t>MCD US 11/21/2025 P310 Equity</t>
        </is>
      </c>
      <c r="G3418" s="1" t="n">
        <v>6.879292331343497</v>
      </c>
      <c r="H3418" s="1" t="n">
        <v>8.225</v>
      </c>
      <c r="K3418" s="4" t="n">
        <v>82623754.09</v>
      </c>
      <c r="L3418" s="5" t="n">
        <v>4375001</v>
      </c>
      <c r="M3418" s="6" t="n">
        <v>18.885425</v>
      </c>
      <c r="AB3418" s="8" t="inlineStr">
        <is>
          <t>QISSwaps</t>
        </is>
      </c>
      <c r="AG3418" t="n">
        <v>-0.000465</v>
      </c>
    </row>
    <row r="3419">
      <c r="A3419" t="inlineStr">
        <is>
          <t>QIS</t>
        </is>
      </c>
      <c r="B3419" t="inlineStr">
        <is>
          <t>META US 11/21/2025 C745 Equity</t>
        </is>
      </c>
      <c r="C3419" t="inlineStr">
        <is>
          <t>META US 11/21/2025 C745 Equity</t>
        </is>
      </c>
      <c r="G3419" s="1" t="n">
        <v>22.98751732027872</v>
      </c>
      <c r="H3419" s="1" t="n">
        <v>32.325</v>
      </c>
      <c r="K3419" s="4" t="n">
        <v>82623754.09</v>
      </c>
      <c r="L3419" s="5" t="n">
        <v>4375001</v>
      </c>
      <c r="M3419" s="6" t="n">
        <v>18.885425</v>
      </c>
      <c r="AB3419" s="8" t="inlineStr">
        <is>
          <t>QISSwaps</t>
        </is>
      </c>
      <c r="AG3419" t="n">
        <v>-0.000465</v>
      </c>
    </row>
    <row r="3420">
      <c r="A3420" t="inlineStr">
        <is>
          <t>QIS</t>
        </is>
      </c>
      <c r="B3420" t="inlineStr">
        <is>
          <t>META UW Equity</t>
        </is>
      </c>
      <c r="C3420" t="inlineStr">
        <is>
          <t>META UW Equity</t>
        </is>
      </c>
      <c r="G3420" s="1" t="n">
        <v>-1146.433269367115</v>
      </c>
      <c r="H3420" s="1" t="n">
        <v>733.27</v>
      </c>
      <c r="K3420" s="4" t="n">
        <v>82623754.09</v>
      </c>
      <c r="L3420" s="5" t="n">
        <v>4375001</v>
      </c>
      <c r="M3420" s="6" t="n">
        <v>18.885425</v>
      </c>
      <c r="AB3420" s="8" t="inlineStr">
        <is>
          <t>QISSwaps</t>
        </is>
      </c>
      <c r="AG3420" t="n">
        <v>-0.000465</v>
      </c>
    </row>
    <row r="3421">
      <c r="A3421" t="inlineStr">
        <is>
          <t>QIS</t>
        </is>
      </c>
      <c r="B3421" t="inlineStr">
        <is>
          <t>MRK UN Equity</t>
        </is>
      </c>
      <c r="C3421" t="inlineStr">
        <is>
          <t>MRK UN Equity</t>
        </is>
      </c>
      <c r="G3421" s="1" t="n">
        <v>-994.3346630193638</v>
      </c>
      <c r="H3421" s="1" t="n">
        <v>87.62</v>
      </c>
      <c r="K3421" s="4" t="n">
        <v>82623754.09</v>
      </c>
      <c r="L3421" s="5" t="n">
        <v>4375001</v>
      </c>
      <c r="M3421" s="6" t="n">
        <v>18.885425</v>
      </c>
      <c r="AB3421" s="8" t="inlineStr">
        <is>
          <t>QISSwaps</t>
        </is>
      </c>
      <c r="AG3421" t="n">
        <v>-0.000465</v>
      </c>
    </row>
    <row r="3422">
      <c r="A3422" t="inlineStr">
        <is>
          <t>QIS</t>
        </is>
      </c>
      <c r="B3422" t="inlineStr">
        <is>
          <t>MRK US 11/21/2025 C90 Equity</t>
        </is>
      </c>
      <c r="C3422" t="inlineStr">
        <is>
          <t>MRK US 11/21/2025 C90 Equity</t>
        </is>
      </c>
      <c r="G3422" s="1" t="n">
        <v>22.97308574507783</v>
      </c>
      <c r="H3422" s="1" t="n">
        <v>2.45</v>
      </c>
      <c r="K3422" s="4" t="n">
        <v>82623754.09</v>
      </c>
      <c r="L3422" s="5" t="n">
        <v>4375001</v>
      </c>
      <c r="M3422" s="6" t="n">
        <v>18.885425</v>
      </c>
      <c r="AB3422" s="8" t="inlineStr">
        <is>
          <t>QISSwaps</t>
        </is>
      </c>
      <c r="AG3422" t="n">
        <v>-0.000465</v>
      </c>
    </row>
    <row r="3423">
      <c r="A3423" t="inlineStr">
        <is>
          <t>QIS</t>
        </is>
      </c>
      <c r="B3423" t="inlineStr">
        <is>
          <t>MS UN Equity</t>
        </is>
      </c>
      <c r="C3423" t="inlineStr">
        <is>
          <t>MS UN Equity</t>
        </is>
      </c>
      <c r="G3423" s="1" t="n">
        <v>381.2747235723343</v>
      </c>
      <c r="H3423" s="1" t="n">
        <v>159.23</v>
      </c>
      <c r="K3423" s="4" t="n">
        <v>82623754.09</v>
      </c>
      <c r="L3423" s="5" t="n">
        <v>4375001</v>
      </c>
      <c r="M3423" s="6" t="n">
        <v>18.885425</v>
      </c>
      <c r="AB3423" s="8" t="inlineStr">
        <is>
          <t>QISSwaps</t>
        </is>
      </c>
      <c r="AG3423" t="n">
        <v>-0.000465</v>
      </c>
    </row>
    <row r="3424">
      <c r="A3424" t="inlineStr">
        <is>
          <t>QIS</t>
        </is>
      </c>
      <c r="B3424" t="inlineStr">
        <is>
          <t>MS US 11/21/2025 P160 Equity</t>
        </is>
      </c>
      <c r="C3424" t="inlineStr">
        <is>
          <t>MS US 11/21/2025 P160 Equity</t>
        </is>
      </c>
      <c r="G3424" s="1" t="n">
        <v>8.297966109705595</v>
      </c>
      <c r="H3424" s="1" t="n">
        <v>5.525</v>
      </c>
      <c r="K3424" s="4" t="n">
        <v>82623754.09</v>
      </c>
      <c r="L3424" s="5" t="n">
        <v>4375001</v>
      </c>
      <c r="M3424" s="6" t="n">
        <v>18.885425</v>
      </c>
      <c r="AB3424" s="8" t="inlineStr">
        <is>
          <t>QISSwaps</t>
        </is>
      </c>
      <c r="AG3424" t="n">
        <v>-0.000465</v>
      </c>
    </row>
    <row r="3425">
      <c r="A3425" t="inlineStr">
        <is>
          <t>QIS</t>
        </is>
      </c>
      <c r="B3425" t="inlineStr">
        <is>
          <t>MSFT US 11/21/2025 P520 Equity</t>
        </is>
      </c>
      <c r="C3425" t="inlineStr">
        <is>
          <t>MSFT US 11/21/2025 P520 Equity</t>
        </is>
      </c>
      <c r="G3425" s="1" t="n">
        <v>76.21621346651771</v>
      </c>
      <c r="H3425" s="1" t="n">
        <v>17.375</v>
      </c>
      <c r="K3425" s="4" t="n">
        <v>82623754.09</v>
      </c>
      <c r="L3425" s="5" t="n">
        <v>4375001</v>
      </c>
      <c r="M3425" s="6" t="n">
        <v>18.885425</v>
      </c>
      <c r="AB3425" s="8" t="inlineStr">
        <is>
          <t>QISSwaps</t>
        </is>
      </c>
      <c r="AG3425" t="n">
        <v>-0.000465</v>
      </c>
    </row>
    <row r="3426">
      <c r="A3426" t="inlineStr">
        <is>
          <t>QIS</t>
        </is>
      </c>
      <c r="B3426" t="inlineStr">
        <is>
          <t>MSFT UW Equity</t>
        </is>
      </c>
      <c r="C3426" t="inlineStr">
        <is>
          <t>MSFT UW Equity</t>
        </is>
      </c>
      <c r="G3426" s="1" t="n">
        <v>3559.998684881891</v>
      </c>
      <c r="H3426" s="1" t="n">
        <v>517.66</v>
      </c>
      <c r="K3426" s="4" t="n">
        <v>82623754.09</v>
      </c>
      <c r="L3426" s="5" t="n">
        <v>4375001</v>
      </c>
      <c r="M3426" s="6" t="n">
        <v>18.885425</v>
      </c>
      <c r="AB3426" s="8" t="inlineStr">
        <is>
          <t>QISSwaps</t>
        </is>
      </c>
      <c r="AG3426" t="n">
        <v>-0.000465</v>
      </c>
    </row>
    <row r="3427">
      <c r="A3427" t="inlineStr">
        <is>
          <t>QIS</t>
        </is>
      </c>
      <c r="B3427" t="inlineStr">
        <is>
          <t>MU US 11/21/2025 C210 Equity</t>
        </is>
      </c>
      <c r="C3427" t="inlineStr">
        <is>
          <t>MU US 11/21/2025 C210 Equity</t>
        </is>
      </c>
      <c r="G3427" s="1" t="n">
        <v>2.774136093035415</v>
      </c>
      <c r="H3427" s="1" t="n">
        <v>11.625</v>
      </c>
      <c r="K3427" s="4" t="n">
        <v>82623754.09</v>
      </c>
      <c r="L3427" s="5" t="n">
        <v>4375001</v>
      </c>
      <c r="M3427" s="6" t="n">
        <v>18.885425</v>
      </c>
      <c r="AB3427" s="8" t="inlineStr">
        <is>
          <t>QISSwaps</t>
        </is>
      </c>
      <c r="AG3427" t="n">
        <v>-0.000465</v>
      </c>
    </row>
    <row r="3428">
      <c r="A3428" t="inlineStr">
        <is>
          <t>QIS</t>
        </is>
      </c>
      <c r="B3428" t="inlineStr">
        <is>
          <t>MU UW Equity</t>
        </is>
      </c>
      <c r="C3428" t="inlineStr">
        <is>
          <t>MU UW Equity</t>
        </is>
      </c>
      <c r="G3428" s="1" t="n">
        <v>-132.8266877159672</v>
      </c>
      <c r="H3428" s="1" t="n">
        <v>202.29</v>
      </c>
      <c r="K3428" s="4" t="n">
        <v>82623754.09</v>
      </c>
      <c r="L3428" s="5" t="n">
        <v>4375001</v>
      </c>
      <c r="M3428" s="6" t="n">
        <v>18.885425</v>
      </c>
      <c r="AB3428" s="8" t="inlineStr">
        <is>
          <t>QISSwaps</t>
        </is>
      </c>
      <c r="AG3428" t="n">
        <v>-0.000465</v>
      </c>
    </row>
    <row r="3429">
      <c r="A3429" t="inlineStr">
        <is>
          <t>QIS</t>
        </is>
      </c>
      <c r="B3429" t="inlineStr">
        <is>
          <t>NFLX US 11/21/2025 C1255 Equity</t>
        </is>
      </c>
      <c r="C3429" t="inlineStr">
        <is>
          <t>NFLX US 11/21/2025 C1255 Equity</t>
        </is>
      </c>
      <c r="G3429" s="1" t="n">
        <v>4.328406347747205</v>
      </c>
      <c r="H3429" s="1" t="n">
        <v>54.9</v>
      </c>
      <c r="K3429" s="4" t="n">
        <v>82623754.09</v>
      </c>
      <c r="L3429" s="5" t="n">
        <v>4375001</v>
      </c>
      <c r="M3429" s="6" t="n">
        <v>18.885425</v>
      </c>
      <c r="AB3429" s="8" t="inlineStr">
        <is>
          <t>QISSwaps</t>
        </is>
      </c>
      <c r="AG3429" t="n">
        <v>-0.000465</v>
      </c>
    </row>
    <row r="3430">
      <c r="A3430" t="inlineStr">
        <is>
          <t>QIS</t>
        </is>
      </c>
      <c r="B3430" t="inlineStr">
        <is>
          <t>NFLX UW Equity</t>
        </is>
      </c>
      <c r="C3430" t="inlineStr">
        <is>
          <t>NFLX UW Equity</t>
        </is>
      </c>
      <c r="G3430" s="1" t="n">
        <v>-221.8048837916145</v>
      </c>
      <c r="H3430" s="1" t="n">
        <v>1241.35</v>
      </c>
      <c r="K3430" s="4" t="n">
        <v>82623754.09</v>
      </c>
      <c r="L3430" s="5" t="n">
        <v>4375001</v>
      </c>
      <c r="M3430" s="6" t="n">
        <v>18.885425</v>
      </c>
      <c r="AB3430" s="8" t="inlineStr">
        <is>
          <t>QISSwaps</t>
        </is>
      </c>
      <c r="AG3430" t="n">
        <v>-0.000465</v>
      </c>
    </row>
    <row r="3431">
      <c r="A3431" t="inlineStr">
        <is>
          <t>QIS</t>
        </is>
      </c>
      <c r="B3431" t="inlineStr">
        <is>
          <t>NGF26 Comdty</t>
        </is>
      </c>
      <c r="C3431" t="inlineStr">
        <is>
          <t>NGF26 Comdty</t>
        </is>
      </c>
      <c r="G3431" s="1" t="n">
        <v>-26.67283563972122</v>
      </c>
      <c r="H3431" s="1" t="n">
        <v>4.325</v>
      </c>
      <c r="K3431" s="4" t="n">
        <v>82623754.09</v>
      </c>
      <c r="L3431" s="5" t="n">
        <v>4375001</v>
      </c>
      <c r="M3431" s="6" t="n">
        <v>18.885425</v>
      </c>
      <c r="AB3431" s="8" t="inlineStr">
        <is>
          <t>QISSwaps</t>
        </is>
      </c>
      <c r="AG3431" t="n">
        <v>-0.000465</v>
      </c>
    </row>
    <row r="3432">
      <c r="A3432" t="inlineStr">
        <is>
          <t>QIS</t>
        </is>
      </c>
      <c r="B3432" t="inlineStr">
        <is>
          <t>NGF26 Comdty</t>
        </is>
      </c>
      <c r="C3432" t="inlineStr">
        <is>
          <t>NGF26 Comdty</t>
        </is>
      </c>
      <c r="G3432" s="1" t="n">
        <v>-8.156712232779119</v>
      </c>
      <c r="H3432" s="1" t="n">
        <v>4.325</v>
      </c>
      <c r="K3432" s="4" t="n">
        <v>82623754.09</v>
      </c>
      <c r="L3432" s="5" t="n">
        <v>4375001</v>
      </c>
      <c r="M3432" s="6" t="n">
        <v>18.885425</v>
      </c>
      <c r="AB3432" s="8" t="inlineStr">
        <is>
          <t>QISSwaps</t>
        </is>
      </c>
      <c r="AG3432" t="n">
        <v>-0.000465</v>
      </c>
    </row>
    <row r="3433">
      <c r="A3433" t="inlineStr">
        <is>
          <t>QIS</t>
        </is>
      </c>
      <c r="B3433" t="inlineStr">
        <is>
          <t>NGK26 Comdty</t>
        </is>
      </c>
      <c r="C3433" t="inlineStr">
        <is>
          <t>NGK26 Comdty</t>
        </is>
      </c>
      <c r="G3433" s="1" t="n">
        <v>67.12155284429254</v>
      </c>
      <c r="H3433" s="1" t="n">
        <v>3.647</v>
      </c>
      <c r="K3433" s="4" t="n">
        <v>82623754.09</v>
      </c>
      <c r="L3433" s="5" t="n">
        <v>4375001</v>
      </c>
      <c r="M3433" s="6" t="n">
        <v>18.885425</v>
      </c>
      <c r="AB3433" s="8" t="inlineStr">
        <is>
          <t>QISSwaps</t>
        </is>
      </c>
      <c r="AG3433" t="n">
        <v>-0.000465</v>
      </c>
    </row>
    <row r="3434">
      <c r="A3434" t="inlineStr">
        <is>
          <t>QIS</t>
        </is>
      </c>
      <c r="B3434" t="inlineStr">
        <is>
          <t>NGN26 Comdty</t>
        </is>
      </c>
      <c r="C3434" t="inlineStr">
        <is>
          <t>NGN26 Comdty</t>
        </is>
      </c>
      <c r="G3434" s="1" t="n">
        <v>16.21002278288733</v>
      </c>
      <c r="H3434" s="1" t="n">
        <v>3.99</v>
      </c>
      <c r="K3434" s="4" t="n">
        <v>82623754.09</v>
      </c>
      <c r="L3434" s="5" t="n">
        <v>4375001</v>
      </c>
      <c r="M3434" s="6" t="n">
        <v>18.885425</v>
      </c>
      <c r="AB3434" s="8" t="inlineStr">
        <is>
          <t>QISSwaps</t>
        </is>
      </c>
      <c r="AG3434" t="n">
        <v>-0.000465</v>
      </c>
    </row>
    <row r="3435">
      <c r="A3435" t="inlineStr">
        <is>
          <t>QIS</t>
        </is>
      </c>
      <c r="B3435" t="inlineStr">
        <is>
          <t>NGN26 Comdty</t>
        </is>
      </c>
      <c r="C3435" t="inlineStr">
        <is>
          <t>NGN26 Comdty</t>
        </is>
      </c>
      <c r="G3435" s="1" t="n">
        <v>45.34272427861986</v>
      </c>
      <c r="H3435" s="1" t="n">
        <v>3.99</v>
      </c>
      <c r="K3435" s="4" t="n">
        <v>82623754.09</v>
      </c>
      <c r="L3435" s="5" t="n">
        <v>4375001</v>
      </c>
      <c r="M3435" s="6" t="n">
        <v>18.885425</v>
      </c>
      <c r="AB3435" s="8" t="inlineStr">
        <is>
          <t>QISSwaps</t>
        </is>
      </c>
      <c r="AG3435" t="n">
        <v>-0.000465</v>
      </c>
    </row>
    <row r="3436">
      <c r="A3436" t="inlineStr">
        <is>
          <t>QIS</t>
        </is>
      </c>
      <c r="B3436" t="inlineStr">
        <is>
          <t>NGZ25 Comdty</t>
        </is>
      </c>
      <c r="C3436" t="inlineStr">
        <is>
          <t>NGZ25 Comdty</t>
        </is>
      </c>
      <c r="G3436" s="1" t="n">
        <v>-1100.627488936257</v>
      </c>
      <c r="H3436" s="1" t="n">
        <v>4.06</v>
      </c>
      <c r="K3436" s="4" t="n">
        <v>82623754.09</v>
      </c>
      <c r="L3436" s="5" t="n">
        <v>4375001</v>
      </c>
      <c r="M3436" s="6" t="n">
        <v>18.885425</v>
      </c>
      <c r="AB3436" s="8" t="inlineStr">
        <is>
          <t>QISSwaps</t>
        </is>
      </c>
      <c r="AG3436" t="n">
        <v>-0.000465</v>
      </c>
    </row>
    <row r="3437">
      <c r="A3437" t="inlineStr">
        <is>
          <t>QIS</t>
        </is>
      </c>
      <c r="B3437" t="inlineStr">
        <is>
          <t>NGZ25 Comdty</t>
        </is>
      </c>
      <c r="C3437" t="inlineStr">
        <is>
          <t>NGZ25 Comdty</t>
        </is>
      </c>
      <c r="G3437" s="1" t="n">
        <v>-2.247318576355437</v>
      </c>
      <c r="H3437" s="1" t="n">
        <v>4.06</v>
      </c>
      <c r="K3437" s="4" t="n">
        <v>82623754.09</v>
      </c>
      <c r="L3437" s="5" t="n">
        <v>4375001</v>
      </c>
      <c r="M3437" s="6" t="n">
        <v>18.885425</v>
      </c>
      <c r="AB3437" s="8" t="inlineStr">
        <is>
          <t>QISSwaps</t>
        </is>
      </c>
      <c r="AG3437" t="n">
        <v>-0.000465</v>
      </c>
    </row>
    <row r="3438">
      <c r="A3438" t="inlineStr">
        <is>
          <t>QIS</t>
        </is>
      </c>
      <c r="B3438" t="inlineStr">
        <is>
          <t>NOK/USD 2025-12-31 Curncy</t>
        </is>
      </c>
      <c r="C3438" t="inlineStr">
        <is>
          <t>NOK/USD 2025-12-31 Curncy</t>
        </is>
      </c>
      <c r="G3438" s="1" t="n">
        <v>-1112853.418505232</v>
      </c>
      <c r="H3438" s="1" t="n">
        <v>-0.00451231951339526</v>
      </c>
      <c r="K3438" s="4" t="n">
        <v>82623754.09</v>
      </c>
      <c r="L3438" s="5" t="n">
        <v>4375001</v>
      </c>
      <c r="M3438" s="6" t="n">
        <v>18.885425</v>
      </c>
      <c r="AB3438" s="8" t="inlineStr">
        <is>
          <t>QISSwaps</t>
        </is>
      </c>
      <c r="AG3438" t="n">
        <v>-0.000465</v>
      </c>
    </row>
    <row r="3439">
      <c r="A3439" t="inlineStr">
        <is>
          <t>QIS</t>
        </is>
      </c>
      <c r="B3439" t="inlineStr">
        <is>
          <t>NOW UN Equity</t>
        </is>
      </c>
      <c r="C3439" t="inlineStr">
        <is>
          <t>NOW UN Equity</t>
        </is>
      </c>
      <c r="G3439" s="1" t="n">
        <v>85.6384819513751</v>
      </c>
      <c r="H3439" s="1" t="n">
        <v>941.5</v>
      </c>
      <c r="K3439" s="4" t="n">
        <v>82623754.09</v>
      </c>
      <c r="L3439" s="5" t="n">
        <v>4375001</v>
      </c>
      <c r="M3439" s="6" t="n">
        <v>18.885425</v>
      </c>
      <c r="AB3439" s="8" t="inlineStr">
        <is>
          <t>QISSwaps</t>
        </is>
      </c>
      <c r="AG3439" t="n">
        <v>-0.000465</v>
      </c>
    </row>
    <row r="3440">
      <c r="A3440" t="inlineStr">
        <is>
          <t>QIS</t>
        </is>
      </c>
      <c r="B3440" t="inlineStr">
        <is>
          <t>NOW US 11/21/2025 P950 Equity</t>
        </is>
      </c>
      <c r="C3440" t="inlineStr">
        <is>
          <t>NOW US 11/21/2025 P950 Equity</t>
        </is>
      </c>
      <c r="G3440" s="1" t="n">
        <v>1.855536829647347</v>
      </c>
      <c r="H3440" s="1" t="n">
        <v>55.5</v>
      </c>
      <c r="K3440" s="4" t="n">
        <v>82623754.09</v>
      </c>
      <c r="L3440" s="5" t="n">
        <v>4375001</v>
      </c>
      <c r="M3440" s="6" t="n">
        <v>18.885425</v>
      </c>
      <c r="AB3440" s="8" t="inlineStr">
        <is>
          <t>QISSwaps</t>
        </is>
      </c>
      <c r="AG3440" t="n">
        <v>-0.000465</v>
      </c>
    </row>
    <row r="3441">
      <c r="A3441" t="inlineStr">
        <is>
          <t>QIS</t>
        </is>
      </c>
      <c r="B3441" t="inlineStr">
        <is>
          <t>NVDA US 11/21/2025 C185 Equity</t>
        </is>
      </c>
      <c r="C3441" t="inlineStr">
        <is>
          <t>NVDA US 11/21/2025 C185 Equity</t>
        </is>
      </c>
      <c r="G3441" s="1" t="n">
        <v>239.4195832805959</v>
      </c>
      <c r="H3441" s="1" t="n">
        <v>8.5</v>
      </c>
      <c r="K3441" s="4" t="n">
        <v>82623754.09</v>
      </c>
      <c r="L3441" s="5" t="n">
        <v>4375001</v>
      </c>
      <c r="M3441" s="6" t="n">
        <v>18.885425</v>
      </c>
      <c r="AB3441" s="8" t="inlineStr">
        <is>
          <t>QISSwaps</t>
        </is>
      </c>
      <c r="AG3441" t="n">
        <v>-0.000465</v>
      </c>
    </row>
    <row r="3442">
      <c r="A3442" t="inlineStr">
        <is>
          <t>QIS</t>
        </is>
      </c>
      <c r="B3442" t="inlineStr">
        <is>
          <t>NVDA UW Equity</t>
        </is>
      </c>
      <c r="C3442" t="inlineStr">
        <is>
          <t>NVDA UW Equity</t>
        </is>
      </c>
      <c r="G3442" s="1" t="n">
        <v>-12145.94953122529</v>
      </c>
      <c r="H3442" s="1" t="n">
        <v>181.16</v>
      </c>
      <c r="K3442" s="4" t="n">
        <v>82623754.09</v>
      </c>
      <c r="L3442" s="5" t="n">
        <v>4375001</v>
      </c>
      <c r="M3442" s="6" t="n">
        <v>18.885425</v>
      </c>
      <c r="AB3442" s="8" t="inlineStr">
        <is>
          <t>QISSwaps</t>
        </is>
      </c>
      <c r="AG3442" t="n">
        <v>-0.000465</v>
      </c>
    </row>
    <row r="3443">
      <c r="A3443" t="inlineStr">
        <is>
          <t>QIS</t>
        </is>
      </c>
      <c r="B3443" t="inlineStr">
        <is>
          <t>NZD/USD 2025-12-31 Curncy</t>
        </is>
      </c>
      <c r="C3443" t="inlineStr">
        <is>
          <t>NZD/USD 2025-12-31 Curncy</t>
        </is>
      </c>
      <c r="G3443" s="1" t="n">
        <v>1770361.94821116</v>
      </c>
      <c r="H3443" s="1" t="n">
        <v>-0.01153832433739795</v>
      </c>
      <c r="K3443" s="4" t="n">
        <v>82623754.09</v>
      </c>
      <c r="L3443" s="5" t="n">
        <v>4375001</v>
      </c>
      <c r="M3443" s="6" t="n">
        <v>18.885425</v>
      </c>
      <c r="AB3443" s="8" t="inlineStr">
        <is>
          <t>QISSwaps</t>
        </is>
      </c>
      <c r="AG3443" t="n">
        <v>-0.000465</v>
      </c>
    </row>
    <row r="3444">
      <c r="A3444" t="inlineStr">
        <is>
          <t>QIS</t>
        </is>
      </c>
      <c r="B3444" t="inlineStr">
        <is>
          <t>ORCL UN Equity</t>
        </is>
      </c>
      <c r="C3444" t="inlineStr">
        <is>
          <t>ORCL UN Equity</t>
        </is>
      </c>
      <c r="G3444" s="1" t="n">
        <v>653.781021734741</v>
      </c>
      <c r="H3444" s="1" t="n">
        <v>275.15</v>
      </c>
      <c r="K3444" s="4" t="n">
        <v>82623754.09</v>
      </c>
      <c r="L3444" s="5" t="n">
        <v>4375001</v>
      </c>
      <c r="M3444" s="6" t="n">
        <v>18.885425</v>
      </c>
      <c r="AB3444" s="8" t="inlineStr">
        <is>
          <t>QISSwaps</t>
        </is>
      </c>
      <c r="AG3444" t="n">
        <v>-0.000465</v>
      </c>
    </row>
    <row r="3445">
      <c r="A3445" t="inlineStr">
        <is>
          <t>QIS</t>
        </is>
      </c>
      <c r="B3445" t="inlineStr">
        <is>
          <t>ORCL US 11/21/2025 P280 Equity</t>
        </is>
      </c>
      <c r="C3445" t="inlineStr">
        <is>
          <t>ORCL US 11/21/2025 P280 Equity</t>
        </is>
      </c>
      <c r="G3445" s="1" t="n">
        <v>13.02849863482349</v>
      </c>
      <c r="H3445" s="1" t="n">
        <v>16.825</v>
      </c>
      <c r="K3445" s="4" t="n">
        <v>82623754.09</v>
      </c>
      <c r="L3445" s="5" t="n">
        <v>4375001</v>
      </c>
      <c r="M3445" s="6" t="n">
        <v>18.885425</v>
      </c>
      <c r="AB3445" s="8" t="inlineStr">
        <is>
          <t>QISSwaps</t>
        </is>
      </c>
      <c r="AG3445" t="n">
        <v>-0.000465</v>
      </c>
    </row>
    <row r="3446">
      <c r="A3446" t="inlineStr">
        <is>
          <t>QIS</t>
        </is>
      </c>
      <c r="B3446" t="inlineStr">
        <is>
          <t>PEP US 11/21/2025 P155 Equity</t>
        </is>
      </c>
      <c r="C3446" t="inlineStr">
        <is>
          <t>PEP US 11/21/2025 P155 Equity</t>
        </is>
      </c>
      <c r="G3446" s="1" t="n">
        <v>9.433256995384172</v>
      </c>
      <c r="H3446" s="1" t="n">
        <v>4.125</v>
      </c>
      <c r="K3446" s="4" t="n">
        <v>82623754.09</v>
      </c>
      <c r="L3446" s="5" t="n">
        <v>4375001</v>
      </c>
      <c r="M3446" s="6" t="n">
        <v>18.885425</v>
      </c>
      <c r="AB3446" s="8" t="inlineStr">
        <is>
          <t>QISSwaps</t>
        </is>
      </c>
      <c r="AG3446" t="n">
        <v>-0.000465</v>
      </c>
    </row>
    <row r="3447">
      <c r="A3447" t="inlineStr">
        <is>
          <t>QIS</t>
        </is>
      </c>
      <c r="B3447" t="inlineStr">
        <is>
          <t>PEP UW Equity</t>
        </is>
      </c>
      <c r="C3447" t="inlineStr">
        <is>
          <t>PEP UW Equity</t>
        </is>
      </c>
      <c r="G3447" s="1" t="n">
        <v>507.3047968168164</v>
      </c>
      <c r="H3447" s="1" t="n">
        <v>153.18</v>
      </c>
      <c r="K3447" s="4" t="n">
        <v>82623754.09</v>
      </c>
      <c r="L3447" s="5" t="n">
        <v>4375001</v>
      </c>
      <c r="M3447" s="6" t="n">
        <v>18.885425</v>
      </c>
      <c r="AB3447" s="8" t="inlineStr">
        <is>
          <t>QISSwaps</t>
        </is>
      </c>
      <c r="AG3447" t="n">
        <v>-0.000465</v>
      </c>
    </row>
    <row r="3448">
      <c r="A3448" t="inlineStr">
        <is>
          <t>QIS</t>
        </is>
      </c>
      <c r="B3448" t="inlineStr">
        <is>
          <t>PG UN Equity</t>
        </is>
      </c>
      <c r="C3448" t="inlineStr">
        <is>
          <t>PG UN Equity</t>
        </is>
      </c>
      <c r="G3448" s="1" t="n">
        <v>-1257.817316888423</v>
      </c>
      <c r="H3448" s="1" t="n">
        <v>151.62</v>
      </c>
      <c r="K3448" s="4" t="n">
        <v>82623754.09</v>
      </c>
      <c r="L3448" s="5" t="n">
        <v>4375001</v>
      </c>
      <c r="M3448" s="6" t="n">
        <v>18.885425</v>
      </c>
      <c r="AB3448" s="8" t="inlineStr">
        <is>
          <t>QISSwaps</t>
        </is>
      </c>
      <c r="AG3448" t="n">
        <v>-0.000465</v>
      </c>
    </row>
    <row r="3449">
      <c r="A3449" t="inlineStr">
        <is>
          <t>QIS</t>
        </is>
      </c>
      <c r="B3449" t="inlineStr">
        <is>
          <t>PG US 11/21/2025 C150 Equity</t>
        </is>
      </c>
      <c r="C3449" t="inlineStr">
        <is>
          <t>PG US 11/21/2025 C150 Equity</t>
        </is>
      </c>
      <c r="G3449" s="1" t="n">
        <v>21.18754579659458</v>
      </c>
      <c r="H3449" s="1" t="n">
        <v>4.525</v>
      </c>
      <c r="K3449" s="4" t="n">
        <v>82623754.09</v>
      </c>
      <c r="L3449" s="5" t="n">
        <v>4375001</v>
      </c>
      <c r="M3449" s="6" t="n">
        <v>18.885425</v>
      </c>
      <c r="AB3449" s="8" t="inlineStr">
        <is>
          <t>QISSwaps</t>
        </is>
      </c>
      <c r="AG3449" t="n">
        <v>-0.000465</v>
      </c>
    </row>
    <row r="3450">
      <c r="A3450" t="inlineStr">
        <is>
          <t>QIS</t>
        </is>
      </c>
      <c r="B3450" t="inlineStr">
        <is>
          <t>PLTR US 11/21/2025 C185 Equity</t>
        </is>
      </c>
      <c r="C3450" t="inlineStr">
        <is>
          <t>PLTR US 11/21/2025 C185 Equity</t>
        </is>
      </c>
      <c r="G3450" s="1" t="n">
        <v>20.65460765963233</v>
      </c>
      <c r="H3450" s="1" t="n">
        <v>12.875</v>
      </c>
      <c r="K3450" s="4" t="n">
        <v>82623754.09</v>
      </c>
      <c r="L3450" s="5" t="n">
        <v>4375001</v>
      </c>
      <c r="M3450" s="6" t="n">
        <v>18.885425</v>
      </c>
      <c r="AB3450" s="8" t="inlineStr">
        <is>
          <t>QISSwaps</t>
        </is>
      </c>
      <c r="AG3450" t="n">
        <v>-0.000465</v>
      </c>
    </row>
    <row r="3451">
      <c r="A3451" t="inlineStr">
        <is>
          <t>QIS</t>
        </is>
      </c>
      <c r="B3451" t="inlineStr">
        <is>
          <t>PLTR UW Equity</t>
        </is>
      </c>
      <c r="C3451" t="inlineStr">
        <is>
          <t>PLTR UW Equity</t>
        </is>
      </c>
      <c r="G3451" s="1" t="n">
        <v>-1098.855582797923</v>
      </c>
      <c r="H3451" s="1" t="n">
        <v>181.51</v>
      </c>
      <c r="K3451" s="4" t="n">
        <v>82623754.09</v>
      </c>
      <c r="L3451" s="5" t="n">
        <v>4375001</v>
      </c>
      <c r="M3451" s="6" t="n">
        <v>18.885425</v>
      </c>
      <c r="AB3451" s="8" t="inlineStr">
        <is>
          <t>QISSwaps</t>
        </is>
      </c>
      <c r="AG3451" t="n">
        <v>-0.000465</v>
      </c>
    </row>
    <row r="3452">
      <c r="A3452" t="inlineStr">
        <is>
          <t>QIS</t>
        </is>
      </c>
      <c r="B3452" t="inlineStr">
        <is>
          <t>PM UN Equity</t>
        </is>
      </c>
      <c r="C3452" t="inlineStr">
        <is>
          <t>PM UN Equity</t>
        </is>
      </c>
      <c r="G3452" s="1" t="n">
        <v>-596.3869964283549</v>
      </c>
      <c r="H3452" s="1" t="n">
        <v>152</v>
      </c>
      <c r="K3452" s="4" t="n">
        <v>82623754.09</v>
      </c>
      <c r="L3452" s="5" t="n">
        <v>4375001</v>
      </c>
      <c r="M3452" s="6" t="n">
        <v>18.885425</v>
      </c>
      <c r="AB3452" s="8" t="inlineStr">
        <is>
          <t>QISSwaps</t>
        </is>
      </c>
      <c r="AG3452" t="n">
        <v>-0.000465</v>
      </c>
    </row>
    <row r="3453">
      <c r="A3453" t="inlineStr">
        <is>
          <t>QIS</t>
        </is>
      </c>
      <c r="B3453" t="inlineStr">
        <is>
          <t>PM US 11/21/2025 C155 Equity</t>
        </is>
      </c>
      <c r="C3453" t="inlineStr">
        <is>
          <t>PM US 11/21/2025 C155 Equity</t>
        </is>
      </c>
      <c r="G3453" s="1" t="n">
        <v>13.45650851796386</v>
      </c>
      <c r="H3453" s="1" t="n">
        <v>3.4</v>
      </c>
      <c r="K3453" s="4" t="n">
        <v>82623754.09</v>
      </c>
      <c r="L3453" s="5" t="n">
        <v>4375001</v>
      </c>
      <c r="M3453" s="6" t="n">
        <v>18.885425</v>
      </c>
      <c r="AB3453" s="8" t="inlineStr">
        <is>
          <t>QISSwaps</t>
        </is>
      </c>
      <c r="AG3453" t="n">
        <v>-0.000465</v>
      </c>
    </row>
    <row r="3454">
      <c r="A3454" t="inlineStr">
        <is>
          <t>QIS</t>
        </is>
      </c>
      <c r="B3454" t="inlineStr">
        <is>
          <t>QCOM US 11/21/2025 P170 Equity</t>
        </is>
      </c>
      <c r="C3454" t="inlineStr">
        <is>
          <t>QCOM US 11/21/2025 P170 Equity</t>
        </is>
      </c>
      <c r="G3454" s="1" t="n">
        <v>0.2506164692365322</v>
      </c>
      <c r="H3454" s="1" t="n">
        <v>8.074999999999999</v>
      </c>
      <c r="K3454" s="4" t="n">
        <v>82623754.09</v>
      </c>
      <c r="L3454" s="5" t="n">
        <v>4375001</v>
      </c>
      <c r="M3454" s="6" t="n">
        <v>18.885425</v>
      </c>
      <c r="AB3454" s="8" t="inlineStr">
        <is>
          <t>QISSwaps</t>
        </is>
      </c>
      <c r="AG3454" t="n">
        <v>-0.000465</v>
      </c>
    </row>
    <row r="3455">
      <c r="A3455" t="inlineStr">
        <is>
          <t>QIS</t>
        </is>
      </c>
      <c r="B3455" t="inlineStr">
        <is>
          <t>QCOM UW Equity</t>
        </is>
      </c>
      <c r="C3455" t="inlineStr">
        <is>
          <t>QCOM UW Equity</t>
        </is>
      </c>
      <c r="G3455" s="1" t="n">
        <v>12.11069828520387</v>
      </c>
      <c r="H3455" s="1" t="n">
        <v>168.83</v>
      </c>
      <c r="K3455" s="4" t="n">
        <v>82623754.09</v>
      </c>
      <c r="L3455" s="5" t="n">
        <v>4375001</v>
      </c>
      <c r="M3455" s="6" t="n">
        <v>18.885425</v>
      </c>
      <c r="AB3455" s="8" t="inlineStr">
        <is>
          <t>QISSwaps</t>
        </is>
      </c>
      <c r="AG3455" t="n">
        <v>-0.000465</v>
      </c>
    </row>
    <row r="3456">
      <c r="A3456" t="inlineStr">
        <is>
          <t>QIS</t>
        </is>
      </c>
      <c r="B3456" t="inlineStr">
        <is>
          <t>QSF6 Comdty</t>
        </is>
      </c>
      <c r="C3456" t="inlineStr">
        <is>
          <t>QSF6 Comdty</t>
        </is>
      </c>
      <c r="G3456" s="1" t="n">
        <v>-0.7803836861121413</v>
      </c>
      <c r="H3456" s="1" t="n">
        <v>639</v>
      </c>
      <c r="K3456" s="4" t="n">
        <v>82623754.09</v>
      </c>
      <c r="L3456" s="5" t="n">
        <v>4375001</v>
      </c>
      <c r="M3456" s="6" t="n">
        <v>18.885425</v>
      </c>
      <c r="AB3456" s="8" t="inlineStr">
        <is>
          <t>QISSwaps</t>
        </is>
      </c>
      <c r="AG3456" t="n">
        <v>-0.000465</v>
      </c>
    </row>
    <row r="3457">
      <c r="A3457" t="inlineStr">
        <is>
          <t>QIS</t>
        </is>
      </c>
      <c r="B3457" t="inlineStr">
        <is>
          <t>QSF6 Comdty</t>
        </is>
      </c>
      <c r="C3457" t="inlineStr">
        <is>
          <t>QSF6 Comdty</t>
        </is>
      </c>
      <c r="G3457" s="1" t="n">
        <v>-4.219299701963497</v>
      </c>
      <c r="H3457" s="1" t="n">
        <v>639</v>
      </c>
      <c r="K3457" s="4" t="n">
        <v>82623754.09</v>
      </c>
      <c r="L3457" s="5" t="n">
        <v>4375001</v>
      </c>
      <c r="M3457" s="6" t="n">
        <v>18.885425</v>
      </c>
      <c r="AB3457" s="8" t="inlineStr">
        <is>
          <t>QISSwaps</t>
        </is>
      </c>
      <c r="AG3457" t="n">
        <v>-0.000465</v>
      </c>
    </row>
    <row r="3458">
      <c r="A3458" t="inlineStr">
        <is>
          <t>QIS</t>
        </is>
      </c>
      <c r="B3458" t="inlineStr">
        <is>
          <t>QSF6 Comdty</t>
        </is>
      </c>
      <c r="C3458" t="inlineStr">
        <is>
          <t>QSF6 Comdty</t>
        </is>
      </c>
      <c r="G3458" s="1" t="n">
        <v>3.220961304640052</v>
      </c>
      <c r="H3458" s="1" t="n">
        <v>639</v>
      </c>
      <c r="K3458" s="4" t="n">
        <v>82623754.09</v>
      </c>
      <c r="L3458" s="5" t="n">
        <v>4375001</v>
      </c>
      <c r="M3458" s="6" t="n">
        <v>18.885425</v>
      </c>
      <c r="AB3458" s="8" t="inlineStr">
        <is>
          <t>QISSwaps</t>
        </is>
      </c>
      <c r="AG3458" t="n">
        <v>-0.000465</v>
      </c>
    </row>
    <row r="3459">
      <c r="A3459" t="inlineStr">
        <is>
          <t>QIS</t>
        </is>
      </c>
      <c r="B3459" t="inlineStr">
        <is>
          <t>QSJ6 Comdty</t>
        </is>
      </c>
      <c r="C3459" t="inlineStr">
        <is>
          <t>QSJ6 Comdty</t>
        </is>
      </c>
      <c r="G3459" s="1" t="n">
        <v>3.220961304640052</v>
      </c>
      <c r="H3459" s="1" t="n">
        <v>621.5</v>
      </c>
      <c r="K3459" s="4" t="n">
        <v>82623754.09</v>
      </c>
      <c r="L3459" s="5" t="n">
        <v>4375001</v>
      </c>
      <c r="M3459" s="6" t="n">
        <v>18.885425</v>
      </c>
      <c r="AB3459" s="8" t="inlineStr">
        <is>
          <t>QISSwaps</t>
        </is>
      </c>
      <c r="AG3459" t="n">
        <v>-0.000465</v>
      </c>
    </row>
    <row r="3460">
      <c r="A3460" t="inlineStr">
        <is>
          <t>QIS</t>
        </is>
      </c>
      <c r="B3460" t="inlineStr">
        <is>
          <t>QSK6 Comdty</t>
        </is>
      </c>
      <c r="C3460" t="inlineStr">
        <is>
          <t>QSK6 Comdty</t>
        </is>
      </c>
      <c r="G3460" s="1" t="n">
        <v>8.561112862595841</v>
      </c>
      <c r="H3460" s="1" t="n">
        <v>618.25</v>
      </c>
      <c r="K3460" s="4" t="n">
        <v>82623754.09</v>
      </c>
      <c r="L3460" s="5" t="n">
        <v>4375001</v>
      </c>
      <c r="M3460" s="6" t="n">
        <v>18.885425</v>
      </c>
      <c r="AB3460" s="8" t="inlineStr">
        <is>
          <t>QISSwaps</t>
        </is>
      </c>
      <c r="AG3460" t="n">
        <v>-0.000465</v>
      </c>
    </row>
    <row r="3461">
      <c r="A3461" t="inlineStr">
        <is>
          <t>QIS</t>
        </is>
      </c>
      <c r="B3461" t="inlineStr">
        <is>
          <t>QSN6 Comdty</t>
        </is>
      </c>
      <c r="C3461" t="inlineStr">
        <is>
          <t>QSN6 Comdty</t>
        </is>
      </c>
      <c r="G3461" s="1" t="n">
        <v>4.448164633622309</v>
      </c>
      <c r="H3461" s="1" t="n">
        <v>615.75</v>
      </c>
      <c r="K3461" s="4" t="n">
        <v>82623754.09</v>
      </c>
      <c r="L3461" s="5" t="n">
        <v>4375001</v>
      </c>
      <c r="M3461" s="6" t="n">
        <v>18.885425</v>
      </c>
      <c r="AB3461" s="8" t="inlineStr">
        <is>
          <t>QISSwaps</t>
        </is>
      </c>
      <c r="AG3461" t="n">
        <v>-0.000465</v>
      </c>
    </row>
    <row r="3462">
      <c r="A3462" t="inlineStr">
        <is>
          <t>QIS</t>
        </is>
      </c>
      <c r="B3462" t="inlineStr">
        <is>
          <t>QSN6 Comdty</t>
        </is>
      </c>
      <c r="C3462" t="inlineStr">
        <is>
          <t>QSN6 Comdty</t>
        </is>
      </c>
      <c r="G3462" s="1" t="n">
        <v>3.980788822064801</v>
      </c>
      <c r="H3462" s="1" t="n">
        <v>615.75</v>
      </c>
      <c r="K3462" s="4" t="n">
        <v>82623754.09</v>
      </c>
      <c r="L3462" s="5" t="n">
        <v>4375001</v>
      </c>
      <c r="M3462" s="6" t="n">
        <v>18.885425</v>
      </c>
      <c r="AB3462" s="8" t="inlineStr">
        <is>
          <t>QISSwaps</t>
        </is>
      </c>
      <c r="AG3462" t="n">
        <v>-0.000465</v>
      </c>
    </row>
    <row r="3463">
      <c r="A3463" t="inlineStr">
        <is>
          <t>QIS</t>
        </is>
      </c>
      <c r="B3463" t="inlineStr">
        <is>
          <t>QSX5 Comdty</t>
        </is>
      </c>
      <c r="C3463" t="inlineStr">
        <is>
          <t>QSX5 Comdty</t>
        </is>
      </c>
      <c r="G3463" s="1" t="n">
        <v>-0.6934704809542576</v>
      </c>
      <c r="H3463" s="1" t="n">
        <v>643</v>
      </c>
      <c r="K3463" s="4" t="n">
        <v>82623754.09</v>
      </c>
      <c r="L3463" s="5" t="n">
        <v>4375001</v>
      </c>
      <c r="M3463" s="6" t="n">
        <v>18.885425</v>
      </c>
      <c r="AB3463" s="8" t="inlineStr">
        <is>
          <t>QISSwaps</t>
        </is>
      </c>
      <c r="AG3463" t="n">
        <v>-0.000465</v>
      </c>
    </row>
    <row r="3464">
      <c r="A3464" t="inlineStr">
        <is>
          <t>QIS</t>
        </is>
      </c>
      <c r="B3464" t="inlineStr">
        <is>
          <t>QSX5P 635 Comdty</t>
        </is>
      </c>
      <c r="C3464" t="inlineStr">
        <is>
          <t>QSX5P 635 Comdty</t>
        </is>
      </c>
      <c r="G3464" s="1" t="n">
        <v>-8.228782078325301</v>
      </c>
      <c r="H3464" s="1" t="n">
        <v>13.8</v>
      </c>
      <c r="K3464" s="4" t="n">
        <v>82623754.09</v>
      </c>
      <c r="L3464" s="5" t="n">
        <v>4375001</v>
      </c>
      <c r="M3464" s="6" t="n">
        <v>18.885425</v>
      </c>
      <c r="AB3464" s="8" t="inlineStr">
        <is>
          <t>QISSwaps</t>
        </is>
      </c>
      <c r="AG3464" t="n">
        <v>-0.000465</v>
      </c>
    </row>
    <row r="3465">
      <c r="A3465" t="inlineStr">
        <is>
          <t>QIS</t>
        </is>
      </c>
      <c r="B3465" t="inlineStr">
        <is>
          <t>QSZ5 Comdty</t>
        </is>
      </c>
      <c r="C3465" t="inlineStr">
        <is>
          <t>QSZ5 Comdty</t>
        </is>
      </c>
      <c r="G3465" s="1" t="n">
        <v>3.220961304640052</v>
      </c>
      <c r="H3465" s="1" t="n">
        <v>648.25</v>
      </c>
      <c r="K3465" s="4" t="n">
        <v>82623754.09</v>
      </c>
      <c r="L3465" s="5" t="n">
        <v>4375001</v>
      </c>
      <c r="M3465" s="6" t="n">
        <v>18.885425</v>
      </c>
      <c r="AB3465" s="8" t="inlineStr">
        <is>
          <t>QISSwaps</t>
        </is>
      </c>
      <c r="AG3465" t="n">
        <v>-0.000465</v>
      </c>
    </row>
    <row r="3466">
      <c r="A3466" t="inlineStr">
        <is>
          <t>QIS</t>
        </is>
      </c>
      <c r="B3466" t="inlineStr">
        <is>
          <t>QSZ5 Comdty</t>
        </is>
      </c>
      <c r="C3466" t="inlineStr">
        <is>
          <t>QSZ5 Comdty</t>
        </is>
      </c>
      <c r="G3466" s="1" t="n">
        <v>-2.151921249950645</v>
      </c>
      <c r="H3466" s="1" t="n">
        <v>648.25</v>
      </c>
      <c r="K3466" s="4" t="n">
        <v>82623754.09</v>
      </c>
      <c r="L3466" s="5" t="n">
        <v>4375001</v>
      </c>
      <c r="M3466" s="6" t="n">
        <v>18.885425</v>
      </c>
      <c r="AB3466" s="8" t="inlineStr">
        <is>
          <t>QISSwaps</t>
        </is>
      </c>
      <c r="AG3466" t="n">
        <v>-0.000465</v>
      </c>
    </row>
    <row r="3467">
      <c r="A3467" t="inlineStr">
        <is>
          <t>QIS</t>
        </is>
      </c>
      <c r="B3467" t="inlineStr">
        <is>
          <t>QSZ5 Comdty</t>
        </is>
      </c>
      <c r="C3467" t="inlineStr">
        <is>
          <t>QSZ5 Comdty</t>
        </is>
      </c>
      <c r="G3467" s="1" t="n">
        <v>-1.39985227961179</v>
      </c>
      <c r="H3467" s="1" t="n">
        <v>648.25</v>
      </c>
      <c r="K3467" s="4" t="n">
        <v>82623754.09</v>
      </c>
      <c r="L3467" s="5" t="n">
        <v>4375001</v>
      </c>
      <c r="M3467" s="6" t="n">
        <v>18.885425</v>
      </c>
      <c r="AB3467" s="8" t="inlineStr">
        <is>
          <t>QISSwaps</t>
        </is>
      </c>
      <c r="AG3467" t="n">
        <v>-0.000465</v>
      </c>
    </row>
    <row r="3468">
      <c r="A3468" t="inlineStr">
        <is>
          <t>QIS</t>
        </is>
      </c>
      <c r="B3468" t="inlineStr">
        <is>
          <t>QSZ5C 655 Comdty</t>
        </is>
      </c>
      <c r="C3468" t="inlineStr">
        <is>
          <t>QSZ5C 655 Comdty</t>
        </is>
      </c>
      <c r="G3468" s="1" t="n">
        <v>-7.705911876631257</v>
      </c>
      <c r="H3468" s="1" t="n">
        <v>18.15</v>
      </c>
      <c r="K3468" s="4" t="n">
        <v>82623754.09</v>
      </c>
      <c r="L3468" s="5" t="n">
        <v>4375001</v>
      </c>
      <c r="M3468" s="6" t="n">
        <v>18.885425</v>
      </c>
      <c r="AB3468" s="8" t="inlineStr">
        <is>
          <t>QISSwaps</t>
        </is>
      </c>
      <c r="AG3468" t="n">
        <v>-0.000465</v>
      </c>
    </row>
    <row r="3469">
      <c r="A3469" t="inlineStr">
        <is>
          <t>QIS</t>
        </is>
      </c>
      <c r="B3469" t="inlineStr">
        <is>
          <t>RTX UN Equity</t>
        </is>
      </c>
      <c r="C3469" t="inlineStr">
        <is>
          <t>RTX UN Equity</t>
        </is>
      </c>
      <c r="G3469" s="1" t="n">
        <v>-305.5775276311168</v>
      </c>
      <c r="H3469" s="1" t="n">
        <v>173.04</v>
      </c>
      <c r="K3469" s="4" t="n">
        <v>82623754.09</v>
      </c>
      <c r="L3469" s="5" t="n">
        <v>4375001</v>
      </c>
      <c r="M3469" s="6" t="n">
        <v>18.885425</v>
      </c>
      <c r="AB3469" s="8" t="inlineStr">
        <is>
          <t>QISSwaps</t>
        </is>
      </c>
      <c r="AG3469" t="n">
        <v>-0.000465</v>
      </c>
    </row>
    <row r="3470">
      <c r="A3470" t="inlineStr">
        <is>
          <t>QIS</t>
        </is>
      </c>
      <c r="B3470" t="inlineStr">
        <is>
          <t>RTX US 11/21/2025 C175 Equity</t>
        </is>
      </c>
      <c r="C3470" t="inlineStr">
        <is>
          <t>RTX US 11/21/2025 C175 Equity</t>
        </is>
      </c>
      <c r="G3470" s="1" t="n">
        <v>6.368747149972946</v>
      </c>
      <c r="H3470" s="1" t="n">
        <v>4.05</v>
      </c>
      <c r="K3470" s="4" t="n">
        <v>82623754.09</v>
      </c>
      <c r="L3470" s="5" t="n">
        <v>4375001</v>
      </c>
      <c r="M3470" s="6" t="n">
        <v>18.885425</v>
      </c>
      <c r="AB3470" s="8" t="inlineStr">
        <is>
          <t>QISSwaps</t>
        </is>
      </c>
      <c r="AG3470" t="n">
        <v>-0.000465</v>
      </c>
    </row>
    <row r="3471">
      <c r="A3471" t="inlineStr">
        <is>
          <t>QIS</t>
        </is>
      </c>
      <c r="B3471" t="inlineStr">
        <is>
          <t>S F6 Comdty</t>
        </is>
      </c>
      <c r="C3471" t="inlineStr">
        <is>
          <t>S F6 Comdty</t>
        </is>
      </c>
      <c r="G3471" s="1" t="n">
        <v>-0.6947289757731423</v>
      </c>
      <c r="H3471" s="1" t="n">
        <v>1028.5</v>
      </c>
      <c r="K3471" s="4" t="n">
        <v>82623754.09</v>
      </c>
      <c r="L3471" s="5" t="n">
        <v>4375001</v>
      </c>
      <c r="M3471" s="6" t="n">
        <v>18.885425</v>
      </c>
      <c r="AB3471" s="8" t="inlineStr">
        <is>
          <t>QISSwaps</t>
        </is>
      </c>
      <c r="AG3471" t="n">
        <v>-0.000465</v>
      </c>
    </row>
    <row r="3472">
      <c r="A3472" t="inlineStr">
        <is>
          <t>QIS</t>
        </is>
      </c>
      <c r="B3472" t="inlineStr">
        <is>
          <t>S F6 Comdty</t>
        </is>
      </c>
      <c r="C3472" t="inlineStr">
        <is>
          <t>S F6 Comdty</t>
        </is>
      </c>
      <c r="G3472" s="1" t="n">
        <v>-39.76427031344458</v>
      </c>
      <c r="H3472" s="1" t="n">
        <v>10.5</v>
      </c>
      <c r="K3472" s="4" t="n">
        <v>82623754.09</v>
      </c>
      <c r="L3472" s="5" t="n">
        <v>4375001</v>
      </c>
      <c r="M3472" s="6" t="n">
        <v>18.885425</v>
      </c>
      <c r="AB3472" s="8" t="inlineStr">
        <is>
          <t>QISSwaps</t>
        </is>
      </c>
      <c r="AG3472" t="n">
        <v>-0.000465</v>
      </c>
    </row>
    <row r="3473">
      <c r="A3473" t="inlineStr">
        <is>
          <t>QIS</t>
        </is>
      </c>
      <c r="B3473" t="inlineStr">
        <is>
          <t>S F6 Comdty</t>
        </is>
      </c>
      <c r="C3473" t="inlineStr">
        <is>
          <t>S F6 Comdty</t>
        </is>
      </c>
      <c r="G3473" s="1" t="n">
        <v>-16.22541639513792</v>
      </c>
      <c r="H3473" s="1" t="n">
        <v>10.5</v>
      </c>
      <c r="K3473" s="4" t="n">
        <v>82623754.09</v>
      </c>
      <c r="L3473" s="5" t="n">
        <v>4375001</v>
      </c>
      <c r="M3473" s="6" t="n">
        <v>18.885425</v>
      </c>
      <c r="AB3473" s="8" t="inlineStr">
        <is>
          <t>QISSwaps</t>
        </is>
      </c>
      <c r="AG3473" t="n">
        <v>-0.000465</v>
      </c>
    </row>
    <row r="3474">
      <c r="A3474" t="inlineStr">
        <is>
          <t>QIS</t>
        </is>
      </c>
      <c r="B3474" t="inlineStr">
        <is>
          <t>S F6 Comdty</t>
        </is>
      </c>
      <c r="C3474" t="inlineStr">
        <is>
          <t>S F6 Comdty</t>
        </is>
      </c>
      <c r="G3474" s="1" t="n">
        <v>-6.552557641312022</v>
      </c>
      <c r="H3474" s="1" t="n">
        <v>10.5</v>
      </c>
      <c r="K3474" s="4" t="n">
        <v>82623754.09</v>
      </c>
      <c r="L3474" s="5" t="n">
        <v>4375001</v>
      </c>
      <c r="M3474" s="6" t="n">
        <v>18.885425</v>
      </c>
      <c r="AB3474" s="8" t="inlineStr">
        <is>
          <t>QISSwaps</t>
        </is>
      </c>
      <c r="AG3474" t="n">
        <v>-0.000465</v>
      </c>
    </row>
    <row r="3475">
      <c r="A3475" t="inlineStr">
        <is>
          <t>QIS</t>
        </is>
      </c>
      <c r="B3475" t="inlineStr">
        <is>
          <t>S F6 Comdty</t>
        </is>
      </c>
      <c r="C3475" t="inlineStr">
        <is>
          <t>S F6 Comdty</t>
        </is>
      </c>
      <c r="G3475" s="1" t="n">
        <v>-13.71798776195265</v>
      </c>
      <c r="H3475" s="1" t="n">
        <v>10.5</v>
      </c>
      <c r="K3475" s="4" t="n">
        <v>82623754.09</v>
      </c>
      <c r="L3475" s="5" t="n">
        <v>4375001</v>
      </c>
      <c r="M3475" s="6" t="n">
        <v>18.885425</v>
      </c>
      <c r="AB3475" s="8" t="inlineStr">
        <is>
          <t>QISSwaps</t>
        </is>
      </c>
      <c r="AG3475" t="n">
        <v>-0.000465</v>
      </c>
    </row>
    <row r="3476">
      <c r="A3476" t="inlineStr">
        <is>
          <t>QIS</t>
        </is>
      </c>
      <c r="B3476" t="inlineStr">
        <is>
          <t>S F6C 1060 Comdty</t>
        </is>
      </c>
      <c r="C3476" t="inlineStr">
        <is>
          <t>S F6C 1060 Comdty</t>
        </is>
      </c>
      <c r="G3476" s="1" t="n">
        <v>-16.93729819812149</v>
      </c>
      <c r="H3476" s="1" t="n">
        <v>12.5</v>
      </c>
      <c r="K3476" s="4" t="n">
        <v>82623754.09</v>
      </c>
      <c r="L3476" s="5" t="n">
        <v>4375001</v>
      </c>
      <c r="M3476" s="6" t="n">
        <v>18.885425</v>
      </c>
      <c r="AB3476" s="8" t="inlineStr">
        <is>
          <t>QISSwaps</t>
        </is>
      </c>
      <c r="AG3476" t="n">
        <v>-0.000465</v>
      </c>
    </row>
    <row r="3477">
      <c r="A3477" t="inlineStr">
        <is>
          <t>QIS</t>
        </is>
      </c>
      <c r="B3477" t="inlineStr">
        <is>
          <t>S F6P 1020 Comdty</t>
        </is>
      </c>
      <c r="C3477" t="inlineStr">
        <is>
          <t>S F6P 1020 Comdty</t>
        </is>
      </c>
      <c r="G3477" s="1" t="n">
        <v>-13.73207137637574</v>
      </c>
      <c r="H3477" s="1" t="n">
        <v>19.75</v>
      </c>
      <c r="K3477" s="4" t="n">
        <v>82623754.09</v>
      </c>
      <c r="L3477" s="5" t="n">
        <v>4375001</v>
      </c>
      <c r="M3477" s="6" t="n">
        <v>18.885425</v>
      </c>
      <c r="AB3477" s="8" t="inlineStr">
        <is>
          <t>QISSwaps</t>
        </is>
      </c>
      <c r="AG3477" t="n">
        <v>-0.000465</v>
      </c>
    </row>
    <row r="3478">
      <c r="A3478" t="inlineStr">
        <is>
          <t>QIS</t>
        </is>
      </c>
      <c r="B3478" t="inlineStr">
        <is>
          <t>S K6 Comdty</t>
        </is>
      </c>
      <c r="C3478" t="inlineStr">
        <is>
          <t>S K6 Comdty</t>
        </is>
      </c>
      <c r="G3478" s="1" t="n">
        <v>12.4067584890085</v>
      </c>
      <c r="H3478" s="1" t="n">
        <v>10.755</v>
      </c>
      <c r="K3478" s="4" t="n">
        <v>82623754.09</v>
      </c>
      <c r="L3478" s="5" t="n">
        <v>4375001</v>
      </c>
      <c r="M3478" s="6" t="n">
        <v>18.885425</v>
      </c>
      <c r="AB3478" s="8" t="inlineStr">
        <is>
          <t>QISSwaps</t>
        </is>
      </c>
      <c r="AG3478" t="n">
        <v>-0.000465</v>
      </c>
    </row>
    <row r="3479">
      <c r="A3479" t="inlineStr">
        <is>
          <t>QIS</t>
        </is>
      </c>
      <c r="B3479" t="inlineStr">
        <is>
          <t>S N6 Comdty</t>
        </is>
      </c>
      <c r="C3479" t="inlineStr">
        <is>
          <t>S N6 Comdty</t>
        </is>
      </c>
      <c r="G3479" s="1" t="n">
        <v>5.081425185026027</v>
      </c>
      <c r="H3479" s="1" t="n">
        <v>10.86</v>
      </c>
      <c r="K3479" s="4" t="n">
        <v>82623754.09</v>
      </c>
      <c r="L3479" s="5" t="n">
        <v>4375001</v>
      </c>
      <c r="M3479" s="6" t="n">
        <v>18.885425</v>
      </c>
      <c r="AB3479" s="8" t="inlineStr">
        <is>
          <t>QISSwaps</t>
        </is>
      </c>
      <c r="AG3479" t="n">
        <v>-0.000465</v>
      </c>
    </row>
    <row r="3480">
      <c r="A3480" t="inlineStr">
        <is>
          <t>QIS</t>
        </is>
      </c>
      <c r="B3480" t="inlineStr">
        <is>
          <t>S N6 Comdty</t>
        </is>
      </c>
      <c r="C3480" t="inlineStr">
        <is>
          <t>S N6 Comdty</t>
        </is>
      </c>
      <c r="G3480" s="1" t="n">
        <v>15.63104612208195</v>
      </c>
      <c r="H3480" s="1" t="n">
        <v>10.86</v>
      </c>
      <c r="K3480" s="4" t="n">
        <v>82623754.09</v>
      </c>
      <c r="L3480" s="5" t="n">
        <v>4375001</v>
      </c>
      <c r="M3480" s="6" t="n">
        <v>18.885425</v>
      </c>
      <c r="AB3480" s="8" t="inlineStr">
        <is>
          <t>QISSwaps</t>
        </is>
      </c>
      <c r="AG3480" t="n">
        <v>-0.000465</v>
      </c>
    </row>
    <row r="3481">
      <c r="A3481" t="inlineStr">
        <is>
          <t>QIS</t>
        </is>
      </c>
      <c r="B3481" t="inlineStr">
        <is>
          <t>S X5 Comdty</t>
        </is>
      </c>
      <c r="C3481" t="inlineStr">
        <is>
          <t>S X5 Comdty</t>
        </is>
      </c>
      <c r="G3481" s="1" t="n">
        <v>-80.89805951714126</v>
      </c>
      <c r="H3481" s="1" t="n">
        <v>10.3475</v>
      </c>
      <c r="K3481" s="4" t="n">
        <v>82623754.09</v>
      </c>
      <c r="L3481" s="5" t="n">
        <v>4375001</v>
      </c>
      <c r="M3481" s="6" t="n">
        <v>18.885425</v>
      </c>
      <c r="AB3481" s="8" t="inlineStr">
        <is>
          <t>QISSwaps</t>
        </is>
      </c>
      <c r="AG3481" t="n">
        <v>-0.000465</v>
      </c>
    </row>
    <row r="3482">
      <c r="A3482" t="inlineStr">
        <is>
          <t>QIS</t>
        </is>
      </c>
      <c r="B3482" t="inlineStr">
        <is>
          <t>SBH6 Comdty</t>
        </is>
      </c>
      <c r="C3482" t="inlineStr">
        <is>
          <t>SBH6 Comdty</t>
        </is>
      </c>
      <c r="G3482" s="1" t="n">
        <v>-14.77062628361237</v>
      </c>
      <c r="H3482" s="1" t="n">
        <v>0.151</v>
      </c>
      <c r="K3482" s="4" t="n">
        <v>82623754.09</v>
      </c>
      <c r="L3482" s="5" t="n">
        <v>4375001</v>
      </c>
      <c r="M3482" s="6" t="n">
        <v>18.885425</v>
      </c>
      <c r="AB3482" s="8" t="inlineStr">
        <is>
          <t>QISSwaps</t>
        </is>
      </c>
      <c r="AG3482" t="n">
        <v>-0.000465</v>
      </c>
    </row>
    <row r="3483">
      <c r="A3483" t="inlineStr">
        <is>
          <t>QIS</t>
        </is>
      </c>
      <c r="B3483" t="inlineStr">
        <is>
          <t>SBH6 Comdty</t>
        </is>
      </c>
      <c r="C3483" t="inlineStr">
        <is>
          <t>SBH6 Comdty</t>
        </is>
      </c>
      <c r="G3483" s="1" t="n">
        <v>-148.6938087785997</v>
      </c>
      <c r="H3483" s="1" t="n">
        <v>0.151</v>
      </c>
      <c r="K3483" s="4" t="n">
        <v>82623754.09</v>
      </c>
      <c r="L3483" s="5" t="n">
        <v>4375001</v>
      </c>
      <c r="M3483" s="6" t="n">
        <v>18.885425</v>
      </c>
      <c r="AB3483" s="8" t="inlineStr">
        <is>
          <t>QISSwaps</t>
        </is>
      </c>
      <c r="AG3483" t="n">
        <v>-0.000465</v>
      </c>
    </row>
    <row r="3484">
      <c r="A3484" t="inlineStr">
        <is>
          <t>QIS</t>
        </is>
      </c>
      <c r="B3484" t="inlineStr">
        <is>
          <t>SBH6 Comdty</t>
        </is>
      </c>
      <c r="C3484" t="inlineStr">
        <is>
          <t>SBH6 Comdty</t>
        </is>
      </c>
      <c r="G3484" s="1" t="n">
        <v>-9.451234436042958</v>
      </c>
      <c r="H3484" s="1" t="n">
        <v>0.151</v>
      </c>
      <c r="K3484" s="4" t="n">
        <v>82623754.09</v>
      </c>
      <c r="L3484" s="5" t="n">
        <v>4375001</v>
      </c>
      <c r="M3484" s="6" t="n">
        <v>18.885425</v>
      </c>
      <c r="AB3484" s="8" t="inlineStr">
        <is>
          <t>QISSwaps</t>
        </is>
      </c>
      <c r="AG3484" t="n">
        <v>-0.000465</v>
      </c>
    </row>
    <row r="3485">
      <c r="A3485" t="inlineStr">
        <is>
          <t>QIS</t>
        </is>
      </c>
      <c r="B3485" t="inlineStr">
        <is>
          <t>SBH6 Comdty</t>
        </is>
      </c>
      <c r="C3485" t="inlineStr">
        <is>
          <t>SBH6 Comdty</t>
        </is>
      </c>
      <c r="G3485" s="1" t="n">
        <v>-23.36486977997137</v>
      </c>
      <c r="H3485" s="1" t="n">
        <v>0.151</v>
      </c>
      <c r="K3485" s="4" t="n">
        <v>82623754.09</v>
      </c>
      <c r="L3485" s="5" t="n">
        <v>4375001</v>
      </c>
      <c r="M3485" s="6" t="n">
        <v>18.885425</v>
      </c>
      <c r="AB3485" s="8" t="inlineStr">
        <is>
          <t>QISSwaps</t>
        </is>
      </c>
      <c r="AG3485" t="n">
        <v>-0.000465</v>
      </c>
    </row>
    <row r="3486">
      <c r="A3486" t="inlineStr">
        <is>
          <t>QIS</t>
        </is>
      </c>
      <c r="B3486" t="inlineStr">
        <is>
          <t>SBK6 Comdty</t>
        </is>
      </c>
      <c r="C3486" t="inlineStr">
        <is>
          <t>SBK6 Comdty</t>
        </is>
      </c>
      <c r="G3486" s="1" t="n">
        <v>20.86794817679091</v>
      </c>
      <c r="H3486" s="1" t="n">
        <v>0.1461</v>
      </c>
      <c r="K3486" s="4" t="n">
        <v>82623754.09</v>
      </c>
      <c r="L3486" s="5" t="n">
        <v>4375001</v>
      </c>
      <c r="M3486" s="6" t="n">
        <v>18.885425</v>
      </c>
      <c r="AB3486" s="8" t="inlineStr">
        <is>
          <t>QISSwaps</t>
        </is>
      </c>
      <c r="AG3486" t="n">
        <v>-0.000465</v>
      </c>
    </row>
    <row r="3487">
      <c r="A3487" t="inlineStr">
        <is>
          <t>QIS</t>
        </is>
      </c>
      <c r="B3487" t="inlineStr">
        <is>
          <t>SBN6 Comdty</t>
        </is>
      </c>
      <c r="C3487" t="inlineStr">
        <is>
          <t>SBN6 Comdty</t>
        </is>
      </c>
      <c r="G3487" s="1" t="n">
        <v>17.01973351954032</v>
      </c>
      <c r="H3487" s="1" t="n">
        <v>0.1448</v>
      </c>
      <c r="K3487" s="4" t="n">
        <v>82623754.09</v>
      </c>
      <c r="L3487" s="5" t="n">
        <v>4375001</v>
      </c>
      <c r="M3487" s="6" t="n">
        <v>18.885425</v>
      </c>
      <c r="AB3487" s="8" t="inlineStr">
        <is>
          <t>QISSwaps</t>
        </is>
      </c>
      <c r="AG3487" t="n">
        <v>-0.000465</v>
      </c>
    </row>
    <row r="3488">
      <c r="A3488" t="inlineStr">
        <is>
          <t>QIS</t>
        </is>
      </c>
      <c r="B3488" t="inlineStr">
        <is>
          <t>SBN6 Comdty</t>
        </is>
      </c>
      <c r="C3488" t="inlineStr">
        <is>
          <t>SBN6 Comdty</t>
        </is>
      </c>
      <c r="G3488" s="1" t="n">
        <v>5.318381151878556</v>
      </c>
      <c r="H3488" s="1" t="n">
        <v>0.1448</v>
      </c>
      <c r="K3488" s="4" t="n">
        <v>82623754.09</v>
      </c>
      <c r="L3488" s="5" t="n">
        <v>4375001</v>
      </c>
      <c r="M3488" s="6" t="n">
        <v>18.885425</v>
      </c>
      <c r="AB3488" s="8" t="inlineStr">
        <is>
          <t>QISSwaps</t>
        </is>
      </c>
      <c r="AG3488" t="n">
        <v>-0.000465</v>
      </c>
    </row>
    <row r="3489">
      <c r="A3489" t="inlineStr">
        <is>
          <t>QIS</t>
        </is>
      </c>
      <c r="B3489" t="inlineStr">
        <is>
          <t>SEK/USD 2025-12-31 Curncy</t>
        </is>
      </c>
      <c r="C3489" t="inlineStr">
        <is>
          <t>SEK/USD 2025-12-31 Curncy</t>
        </is>
      </c>
      <c r="G3489" s="1" t="n">
        <v>-1460899.290037763</v>
      </c>
      <c r="H3489" s="1" t="n">
        <v>-0.0005388312320984922</v>
      </c>
      <c r="K3489" s="4" t="n">
        <v>82623754.09</v>
      </c>
      <c r="L3489" s="5" t="n">
        <v>4375001</v>
      </c>
      <c r="M3489" s="6" t="n">
        <v>18.885425</v>
      </c>
      <c r="AB3489" s="8" t="inlineStr">
        <is>
          <t>QISSwaps</t>
        </is>
      </c>
      <c r="AG3489" t="n">
        <v>-0.000465</v>
      </c>
    </row>
    <row r="3490">
      <c r="A3490" t="inlineStr">
        <is>
          <t>QIS</t>
        </is>
      </c>
      <c r="B3490" t="inlineStr">
        <is>
          <t>SIH6 Comdty</t>
        </is>
      </c>
      <c r="C3490" t="inlineStr">
        <is>
          <t>SIH6 Comdty</t>
        </is>
      </c>
      <c r="G3490" s="1" t="n">
        <v>-1.801250237740133</v>
      </c>
      <c r="H3490" s="1" t="n">
        <v>48.237</v>
      </c>
      <c r="K3490" s="4" t="n">
        <v>82623754.09</v>
      </c>
      <c r="L3490" s="5" t="n">
        <v>4375001</v>
      </c>
      <c r="M3490" s="6" t="n">
        <v>18.885425</v>
      </c>
      <c r="AB3490" s="8" t="inlineStr">
        <is>
          <t>QISSwaps</t>
        </is>
      </c>
      <c r="AG3490" t="n">
        <v>-0.000465</v>
      </c>
    </row>
    <row r="3491">
      <c r="A3491" t="inlineStr">
        <is>
          <t>QIS</t>
        </is>
      </c>
      <c r="B3491" t="inlineStr">
        <is>
          <t>SIK6 Comdty</t>
        </is>
      </c>
      <c r="C3491" t="inlineStr">
        <is>
          <t>SIK6 Comdty</t>
        </is>
      </c>
      <c r="G3491" s="1" t="n">
        <v>8.437040228405657</v>
      </c>
      <c r="H3491" s="1" t="n">
        <v>48.593</v>
      </c>
      <c r="K3491" s="4" t="n">
        <v>82623754.09</v>
      </c>
      <c r="L3491" s="5" t="n">
        <v>4375001</v>
      </c>
      <c r="M3491" s="6" t="n">
        <v>18.885425</v>
      </c>
      <c r="AB3491" s="8" t="inlineStr">
        <is>
          <t>QISSwaps</t>
        </is>
      </c>
      <c r="AG3491" t="n">
        <v>-0.000465</v>
      </c>
    </row>
    <row r="3492">
      <c r="A3492" t="inlineStr">
        <is>
          <t>QIS</t>
        </is>
      </c>
      <c r="B3492" t="inlineStr">
        <is>
          <t>SIN6 Comdty</t>
        </is>
      </c>
      <c r="C3492" t="inlineStr">
        <is>
          <t>SIN6 Comdty</t>
        </is>
      </c>
      <c r="G3492" s="1" t="n">
        <v>3.206982632335064</v>
      </c>
      <c r="H3492" s="1" t="n">
        <v>48.93</v>
      </c>
      <c r="K3492" s="4" t="n">
        <v>82623754.09</v>
      </c>
      <c r="L3492" s="5" t="n">
        <v>4375001</v>
      </c>
      <c r="M3492" s="6" t="n">
        <v>18.885425</v>
      </c>
      <c r="AB3492" s="8" t="inlineStr">
        <is>
          <t>QISSwaps</t>
        </is>
      </c>
      <c r="AG3492" t="n">
        <v>-0.000465</v>
      </c>
    </row>
    <row r="3493">
      <c r="A3493" t="inlineStr">
        <is>
          <t>QIS</t>
        </is>
      </c>
      <c r="B3493" t="inlineStr">
        <is>
          <t>SIN6 Comdty</t>
        </is>
      </c>
      <c r="C3493" t="inlineStr">
        <is>
          <t>SIN6 Comdty</t>
        </is>
      </c>
      <c r="G3493" s="1" t="n">
        <v>3.521446415476136</v>
      </c>
      <c r="H3493" s="1" t="n">
        <v>48.93</v>
      </c>
      <c r="K3493" s="4" t="n">
        <v>82623754.09</v>
      </c>
      <c r="L3493" s="5" t="n">
        <v>4375001</v>
      </c>
      <c r="M3493" s="6" t="n">
        <v>18.885425</v>
      </c>
      <c r="AB3493" s="8" t="inlineStr">
        <is>
          <t>QISSwaps</t>
        </is>
      </c>
      <c r="AG3493" t="n">
        <v>-0.000465</v>
      </c>
    </row>
    <row r="3494">
      <c r="A3494" t="inlineStr">
        <is>
          <t>QIS</t>
        </is>
      </c>
      <c r="B3494" t="inlineStr">
        <is>
          <t>SIZ5 Comdty</t>
        </is>
      </c>
      <c r="C3494" t="inlineStr">
        <is>
          <t>SIZ5 Comdty</t>
        </is>
      </c>
      <c r="G3494" s="1" t="n">
        <v>-10.31630715568124</v>
      </c>
      <c r="H3494" s="1" t="n">
        <v>47.681</v>
      </c>
      <c r="K3494" s="4" t="n">
        <v>82623754.09</v>
      </c>
      <c r="L3494" s="5" t="n">
        <v>4375001</v>
      </c>
      <c r="M3494" s="6" t="n">
        <v>18.885425</v>
      </c>
      <c r="AB3494" s="8" t="inlineStr">
        <is>
          <t>QISSwaps</t>
        </is>
      </c>
      <c r="AG3494" t="n">
        <v>-0.000465</v>
      </c>
    </row>
    <row r="3495">
      <c r="A3495" t="inlineStr">
        <is>
          <t>QIS</t>
        </is>
      </c>
      <c r="B3495" t="inlineStr">
        <is>
          <t>SIZ5 Comdty</t>
        </is>
      </c>
      <c r="C3495" t="inlineStr">
        <is>
          <t>SIZ5 Comdty</t>
        </is>
      </c>
      <c r="G3495" s="1" t="n">
        <v>-3.282879503441753</v>
      </c>
      <c r="H3495" s="1" t="n">
        <v>47.681</v>
      </c>
      <c r="K3495" s="4" t="n">
        <v>82623754.09</v>
      </c>
      <c r="L3495" s="5" t="n">
        <v>4375001</v>
      </c>
      <c r="M3495" s="6" t="n">
        <v>18.885425</v>
      </c>
      <c r="AB3495" s="8" t="inlineStr">
        <is>
          <t>QISSwaps</t>
        </is>
      </c>
      <c r="AG3495" t="n">
        <v>-0.000465</v>
      </c>
    </row>
    <row r="3496">
      <c r="A3496" t="inlineStr">
        <is>
          <t>QIS</t>
        </is>
      </c>
      <c r="B3496" t="inlineStr">
        <is>
          <t>SMF6 Comdty</t>
        </is>
      </c>
      <c r="C3496" t="inlineStr">
        <is>
          <t>SMF6 Comdty</t>
        </is>
      </c>
      <c r="G3496" s="1" t="n">
        <v>-0.5226028822811187</v>
      </c>
      <c r="H3496" s="1" t="n">
        <v>292.1</v>
      </c>
      <c r="K3496" s="4" t="n">
        <v>82623754.09</v>
      </c>
      <c r="L3496" s="5" t="n">
        <v>4375001</v>
      </c>
      <c r="M3496" s="6" t="n">
        <v>18.885425</v>
      </c>
      <c r="AB3496" s="8" t="inlineStr">
        <is>
          <t>QISSwaps</t>
        </is>
      </c>
      <c r="AG3496" t="n">
        <v>-0.000465</v>
      </c>
    </row>
    <row r="3497">
      <c r="A3497" t="inlineStr">
        <is>
          <t>QIS</t>
        </is>
      </c>
      <c r="B3497" t="inlineStr">
        <is>
          <t>SMF6 Comdty</t>
        </is>
      </c>
      <c r="C3497" t="inlineStr">
        <is>
          <t>SMF6 Comdty</t>
        </is>
      </c>
      <c r="G3497" s="1" t="n">
        <v>-13.94415108943556</v>
      </c>
      <c r="H3497" s="1" t="n">
        <v>292.1</v>
      </c>
      <c r="K3497" s="4" t="n">
        <v>82623754.09</v>
      </c>
      <c r="L3497" s="5" t="n">
        <v>4375001</v>
      </c>
      <c r="M3497" s="6" t="n">
        <v>18.885425</v>
      </c>
      <c r="AB3497" s="8" t="inlineStr">
        <is>
          <t>QISSwaps</t>
        </is>
      </c>
      <c r="AG3497" t="n">
        <v>-0.000465</v>
      </c>
    </row>
    <row r="3498">
      <c r="A3498" t="inlineStr">
        <is>
          <t>QIS</t>
        </is>
      </c>
      <c r="B3498" t="inlineStr">
        <is>
          <t>SMH6 Comdty</t>
        </is>
      </c>
      <c r="C3498" t="inlineStr">
        <is>
          <t>SMH6 Comdty</t>
        </is>
      </c>
      <c r="G3498" s="1" t="n">
        <v>40.93700005745352</v>
      </c>
      <c r="H3498" s="1" t="n">
        <v>295.5</v>
      </c>
      <c r="K3498" s="4" t="n">
        <v>82623754.09</v>
      </c>
      <c r="L3498" s="5" t="n">
        <v>4375001</v>
      </c>
      <c r="M3498" s="6" t="n">
        <v>18.885425</v>
      </c>
      <c r="AB3498" s="8" t="inlineStr">
        <is>
          <t>QISSwaps</t>
        </is>
      </c>
      <c r="AG3498" t="n">
        <v>-0.000465</v>
      </c>
    </row>
    <row r="3499">
      <c r="A3499" t="inlineStr">
        <is>
          <t>QIS</t>
        </is>
      </c>
      <c r="B3499" t="inlineStr">
        <is>
          <t>SMK6 Comdty</t>
        </is>
      </c>
      <c r="C3499" t="inlineStr">
        <is>
          <t>SMK6 Comdty</t>
        </is>
      </c>
      <c r="G3499" s="1" t="n">
        <v>5.449682060394301</v>
      </c>
      <c r="H3499" s="1" t="n">
        <v>299.6</v>
      </c>
      <c r="K3499" s="4" t="n">
        <v>82623754.09</v>
      </c>
      <c r="L3499" s="5" t="n">
        <v>4375001</v>
      </c>
      <c r="M3499" s="6" t="n">
        <v>18.885425</v>
      </c>
      <c r="AB3499" s="8" t="inlineStr">
        <is>
          <t>QISSwaps</t>
        </is>
      </c>
      <c r="AG3499" t="n">
        <v>-0.000465</v>
      </c>
    </row>
    <row r="3500">
      <c r="A3500" t="inlineStr">
        <is>
          <t>QIS</t>
        </is>
      </c>
      <c r="B3500" t="inlineStr">
        <is>
          <t>SMN6 Comdty</t>
        </is>
      </c>
      <c r="C3500" t="inlineStr">
        <is>
          <t>SMN6 Comdty</t>
        </is>
      </c>
      <c r="G3500" s="1" t="n">
        <v>14.86222718294296</v>
      </c>
      <c r="H3500" s="1" t="n">
        <v>304</v>
      </c>
      <c r="K3500" s="4" t="n">
        <v>82623754.09</v>
      </c>
      <c r="L3500" s="5" t="n">
        <v>4375001</v>
      </c>
      <c r="M3500" s="6" t="n">
        <v>18.885425</v>
      </c>
      <c r="AB3500" s="8" t="inlineStr">
        <is>
          <t>QISSwaps</t>
        </is>
      </c>
      <c r="AG3500" t="n">
        <v>-0.000465</v>
      </c>
    </row>
    <row r="3501">
      <c r="A3501" t="inlineStr">
        <is>
          <t>QIS</t>
        </is>
      </c>
      <c r="B3501" t="inlineStr">
        <is>
          <t>SMN6 Comdty</t>
        </is>
      </c>
      <c r="C3501" t="inlineStr">
        <is>
          <t>SMN6 Comdty</t>
        </is>
      </c>
      <c r="G3501" s="1" t="n">
        <v>2.154336516158512</v>
      </c>
      <c r="H3501" s="1" t="n">
        <v>304</v>
      </c>
      <c r="K3501" s="4" t="n">
        <v>82623754.09</v>
      </c>
      <c r="L3501" s="5" t="n">
        <v>4375001</v>
      </c>
      <c r="M3501" s="6" t="n">
        <v>18.885425</v>
      </c>
      <c r="AB3501" s="8" t="inlineStr">
        <is>
          <t>QISSwaps</t>
        </is>
      </c>
      <c r="AG3501" t="n">
        <v>-0.000465</v>
      </c>
    </row>
    <row r="3502">
      <c r="A3502" t="inlineStr">
        <is>
          <t>QIS</t>
        </is>
      </c>
      <c r="B3502" t="inlineStr">
        <is>
          <t>SMZ5 Comdty</t>
        </is>
      </c>
      <c r="C3502" t="inlineStr">
        <is>
          <t>SMZ5 Comdty</t>
        </is>
      </c>
      <c r="G3502" s="1" t="n">
        <v>88.98786546885533</v>
      </c>
      <c r="H3502" s="1" t="n">
        <v>290</v>
      </c>
      <c r="K3502" s="4" t="n">
        <v>82623754.09</v>
      </c>
      <c r="L3502" s="5" t="n">
        <v>4375001</v>
      </c>
      <c r="M3502" s="6" t="n">
        <v>18.885425</v>
      </c>
      <c r="AB3502" s="8" t="inlineStr">
        <is>
          <t>QISSwaps</t>
        </is>
      </c>
      <c r="AG3502" t="n">
        <v>-0.000465</v>
      </c>
    </row>
    <row r="3503">
      <c r="A3503" t="inlineStr">
        <is>
          <t>QIS</t>
        </is>
      </c>
      <c r="B3503" t="inlineStr">
        <is>
          <t>SMZ5 Comdty</t>
        </is>
      </c>
      <c r="C3503" t="inlineStr">
        <is>
          <t>SMZ5 Comdty</t>
        </is>
      </c>
      <c r="G3503" s="1" t="n">
        <v>-5.391725964015423</v>
      </c>
      <c r="H3503" s="1" t="n">
        <v>290</v>
      </c>
      <c r="K3503" s="4" t="n">
        <v>82623754.09</v>
      </c>
      <c r="L3503" s="5" t="n">
        <v>4375001</v>
      </c>
      <c r="M3503" s="6" t="n">
        <v>18.885425</v>
      </c>
      <c r="AB3503" s="8" t="inlineStr">
        <is>
          <t>QISSwaps</t>
        </is>
      </c>
      <c r="AG3503" t="n">
        <v>-0.000465</v>
      </c>
    </row>
    <row r="3504">
      <c r="A3504" t="inlineStr">
        <is>
          <t>QIS</t>
        </is>
      </c>
      <c r="B3504" t="inlineStr">
        <is>
          <t>SPX 03/20/26 P4475 Index</t>
        </is>
      </c>
      <c r="C3504" t="inlineStr">
        <is>
          <t>SPX 03/20/26 P4475 Index</t>
        </is>
      </c>
      <c r="G3504" s="1" t="n">
        <v>0.289687712076</v>
      </c>
      <c r="H3504" s="1" t="n">
        <v>20</v>
      </c>
      <c r="K3504" s="4" t="n">
        <v>82623754.09</v>
      </c>
      <c r="L3504" s="5" t="n">
        <v>4375001</v>
      </c>
      <c r="M3504" s="6" t="n">
        <v>18.885425</v>
      </c>
      <c r="AB3504" s="8" t="inlineStr">
        <is>
          <t>QISSwaps</t>
        </is>
      </c>
      <c r="AG3504" t="n">
        <v>-0.000465</v>
      </c>
    </row>
    <row r="3505">
      <c r="A3505" t="inlineStr">
        <is>
          <t>QIS</t>
        </is>
      </c>
      <c r="B3505" t="inlineStr">
        <is>
          <t>SPX 03/20/26 P4550 Index</t>
        </is>
      </c>
      <c r="C3505" t="inlineStr">
        <is>
          <t>SPX 03/20/26 P4550 Index</t>
        </is>
      </c>
      <c r="G3505" s="1" t="n">
        <v>0.283080390453</v>
      </c>
      <c r="H3505" s="1" t="n">
        <v>21.25</v>
      </c>
      <c r="K3505" s="4" t="n">
        <v>82623754.09</v>
      </c>
      <c r="L3505" s="5" t="n">
        <v>4375001</v>
      </c>
      <c r="M3505" s="6" t="n">
        <v>18.885425</v>
      </c>
      <c r="AB3505" s="8" t="inlineStr">
        <is>
          <t>QISSwaps</t>
        </is>
      </c>
      <c r="AG3505" t="n">
        <v>-0.000465</v>
      </c>
    </row>
    <row r="3506">
      <c r="A3506" t="inlineStr">
        <is>
          <t>QIS</t>
        </is>
      </c>
      <c r="B3506" t="inlineStr">
        <is>
          <t>SPX 03/20/26 P4575 Index</t>
        </is>
      </c>
      <c r="C3506" t="inlineStr">
        <is>
          <t>SPX 03/20/26 P4575 Index</t>
        </is>
      </c>
      <c r="G3506" s="1" t="n">
        <v>0.281809690281</v>
      </c>
      <c r="H3506" s="1" t="n">
        <v>21.7</v>
      </c>
      <c r="K3506" s="4" t="n">
        <v>82623754.09</v>
      </c>
      <c r="L3506" s="5" t="n">
        <v>4375001</v>
      </c>
      <c r="M3506" s="6" t="n">
        <v>18.885425</v>
      </c>
      <c r="AB3506" s="8" t="inlineStr">
        <is>
          <t>QISSwaps</t>
        </is>
      </c>
      <c r="AG3506" t="n">
        <v>-0.000465</v>
      </c>
    </row>
    <row r="3507">
      <c r="A3507" t="inlineStr">
        <is>
          <t>QIS</t>
        </is>
      </c>
      <c r="B3507" t="inlineStr">
        <is>
          <t>SPX 03/20/26 P4650 Index</t>
        </is>
      </c>
      <c r="C3507" t="inlineStr">
        <is>
          <t>SPX 03/20/26 P4650 Index</t>
        </is>
      </c>
      <c r="G3507" s="1" t="n">
        <v>0.274761774126</v>
      </c>
      <c r="H3507" s="1" t="n">
        <v>23.15</v>
      </c>
      <c r="K3507" s="4" t="n">
        <v>82623754.09</v>
      </c>
      <c r="L3507" s="5" t="n">
        <v>4375001</v>
      </c>
      <c r="M3507" s="6" t="n">
        <v>18.885425</v>
      </c>
      <c r="AB3507" s="8" t="inlineStr">
        <is>
          <t>QISSwaps</t>
        </is>
      </c>
      <c r="AG3507" t="n">
        <v>-0.000465</v>
      </c>
    </row>
    <row r="3508">
      <c r="A3508" t="inlineStr">
        <is>
          <t>QIS</t>
        </is>
      </c>
      <c r="B3508" t="inlineStr">
        <is>
          <t>SPX 03/20/26 P4750 Index</t>
        </is>
      </c>
      <c r="C3508" t="inlineStr">
        <is>
          <t>SPX 03/20/26 P4750 Index</t>
        </is>
      </c>
      <c r="G3508" s="1" t="n">
        <v>1.067138580669</v>
      </c>
      <c r="H3508" s="1" t="n">
        <v>25.3</v>
      </c>
      <c r="K3508" s="4" t="n">
        <v>82623754.09</v>
      </c>
      <c r="L3508" s="5" t="n">
        <v>4375001</v>
      </c>
      <c r="M3508" s="6" t="n">
        <v>18.885425</v>
      </c>
      <c r="AB3508" s="8" t="inlineStr">
        <is>
          <t>QISSwaps</t>
        </is>
      </c>
      <c r="AG3508" t="n">
        <v>-0.000465</v>
      </c>
    </row>
    <row r="3509">
      <c r="A3509" t="inlineStr">
        <is>
          <t>QIS</t>
        </is>
      </c>
      <c r="B3509" t="inlineStr">
        <is>
          <t>SPX 03/20/26 P4825 Index</t>
        </is>
      </c>
      <c r="C3509" t="inlineStr">
        <is>
          <t>SPX 03/20/26 P4825 Index</t>
        </is>
      </c>
      <c r="G3509" s="1" t="n">
        <v>0.262428852063</v>
      </c>
      <c r="H3509" s="1" t="n">
        <v>27</v>
      </c>
      <c r="K3509" s="4" t="n">
        <v>82623754.09</v>
      </c>
      <c r="L3509" s="5" t="n">
        <v>4375001</v>
      </c>
      <c r="M3509" s="6" t="n">
        <v>18.885425</v>
      </c>
      <c r="AB3509" s="8" t="inlineStr">
        <is>
          <t>QISSwaps</t>
        </is>
      </c>
      <c r="AG3509" t="n">
        <v>-0.000465</v>
      </c>
    </row>
    <row r="3510">
      <c r="A3510" t="inlineStr">
        <is>
          <t>QIS</t>
        </is>
      </c>
      <c r="B3510" t="inlineStr">
        <is>
          <t>SPX 03/20/26 P4850 Index</t>
        </is>
      </c>
      <c r="C3510" t="inlineStr">
        <is>
          <t>SPX 03/20/26 P4850 Index</t>
        </is>
      </c>
      <c r="G3510" s="1" t="n">
        <v>0.777320499438</v>
      </c>
      <c r="H3510" s="1" t="n">
        <v>27.65</v>
      </c>
      <c r="K3510" s="4" t="n">
        <v>82623754.09</v>
      </c>
      <c r="L3510" s="5" t="n">
        <v>4375001</v>
      </c>
      <c r="M3510" s="6" t="n">
        <v>18.885425</v>
      </c>
      <c r="AB3510" s="8" t="inlineStr">
        <is>
          <t>QISSwaps</t>
        </is>
      </c>
      <c r="AG3510" t="n">
        <v>-0.000465</v>
      </c>
    </row>
    <row r="3511">
      <c r="A3511" t="inlineStr">
        <is>
          <t>QIS</t>
        </is>
      </c>
      <c r="B3511" t="inlineStr">
        <is>
          <t>SPX 03/20/26 P4875 Index</t>
        </is>
      </c>
      <c r="C3511" t="inlineStr">
        <is>
          <t>SPX 03/20/26 P4875 Index</t>
        </is>
      </c>
      <c r="G3511" s="1" t="n">
        <v>0.258528951912</v>
      </c>
      <c r="H3511" s="1" t="n">
        <v>28.25</v>
      </c>
      <c r="K3511" s="4" t="n">
        <v>82623754.09</v>
      </c>
      <c r="L3511" s="5" t="n">
        <v>4375001</v>
      </c>
      <c r="M3511" s="6" t="n">
        <v>18.885425</v>
      </c>
      <c r="AB3511" s="8" t="inlineStr">
        <is>
          <t>QISSwaps</t>
        </is>
      </c>
      <c r="AG3511" t="n">
        <v>-0.000465</v>
      </c>
    </row>
    <row r="3512">
      <c r="A3512" t="inlineStr">
        <is>
          <t>QIS</t>
        </is>
      </c>
      <c r="B3512" t="inlineStr">
        <is>
          <t>SPX 03/20/26 P4900 Index</t>
        </is>
      </c>
      <c r="C3512" t="inlineStr">
        <is>
          <t>SPX 03/20/26 P4900 Index</t>
        </is>
      </c>
      <c r="G3512" s="1" t="n">
        <v>0.255708721212</v>
      </c>
      <c r="H3512" s="1" t="n">
        <v>28.95</v>
      </c>
      <c r="K3512" s="4" t="n">
        <v>82623754.09</v>
      </c>
      <c r="L3512" s="5" t="n">
        <v>4375001</v>
      </c>
      <c r="M3512" s="6" t="n">
        <v>18.885425</v>
      </c>
      <c r="AB3512" s="8" t="inlineStr">
        <is>
          <t>QISSwaps</t>
        </is>
      </c>
      <c r="AG3512" t="n">
        <v>-0.000465</v>
      </c>
    </row>
    <row r="3513">
      <c r="A3513" t="inlineStr">
        <is>
          <t>QIS</t>
        </is>
      </c>
      <c r="B3513" t="inlineStr">
        <is>
          <t>SPX 03/20/26 P4925 Index</t>
        </is>
      </c>
      <c r="C3513" t="inlineStr">
        <is>
          <t>SPX 03/20/26 P4925 Index</t>
        </is>
      </c>
      <c r="G3513" s="1" t="n">
        <v>0.253089631494</v>
      </c>
      <c r="H3513" s="1" t="n">
        <v>29.65</v>
      </c>
      <c r="K3513" s="4" t="n">
        <v>82623754.09</v>
      </c>
      <c r="L3513" s="5" t="n">
        <v>4375001</v>
      </c>
      <c r="M3513" s="6" t="n">
        <v>18.885425</v>
      </c>
      <c r="AB3513" s="8" t="inlineStr">
        <is>
          <t>QISSwaps</t>
        </is>
      </c>
      <c r="AG3513" t="n">
        <v>-0.000465</v>
      </c>
    </row>
    <row r="3514">
      <c r="A3514" t="inlineStr">
        <is>
          <t>QIS</t>
        </is>
      </c>
      <c r="B3514" t="inlineStr">
        <is>
          <t>SPX 03/20/26 P4975 Index</t>
        </is>
      </c>
      <c r="C3514" t="inlineStr">
        <is>
          <t>SPX 03/20/26 P4975 Index</t>
        </is>
      </c>
      <c r="G3514" s="1" t="n">
        <v>0.5009650289069999</v>
      </c>
      <c r="H3514" s="1" t="n">
        <v>31.1</v>
      </c>
      <c r="K3514" s="4" t="n">
        <v>82623754.09</v>
      </c>
      <c r="L3514" s="5" t="n">
        <v>4375001</v>
      </c>
      <c r="M3514" s="6" t="n">
        <v>18.885425</v>
      </c>
      <c r="AB3514" s="8" t="inlineStr">
        <is>
          <t>QISSwaps</t>
        </is>
      </c>
      <c r="AG3514" t="n">
        <v>-0.000465</v>
      </c>
    </row>
    <row r="3515">
      <c r="A3515" t="inlineStr">
        <is>
          <t>QIS</t>
        </is>
      </c>
      <c r="B3515" t="inlineStr">
        <is>
          <t>SPX 03/20/26 P5000 Index</t>
        </is>
      </c>
      <c r="C3515" t="inlineStr">
        <is>
          <t>SPX 03/20/26 P5000 Index</t>
        </is>
      </c>
      <c r="G3515" s="1" t="n">
        <v>0.497096523777</v>
      </c>
      <c r="H3515" s="1" t="n">
        <v>31.85</v>
      </c>
      <c r="K3515" s="4" t="n">
        <v>82623754.09</v>
      </c>
      <c r="L3515" s="5" t="n">
        <v>4375001</v>
      </c>
      <c r="M3515" s="6" t="n">
        <v>18.885425</v>
      </c>
      <c r="AB3515" s="8" t="inlineStr">
        <is>
          <t>QISSwaps</t>
        </is>
      </c>
      <c r="AG3515" t="n">
        <v>-0.000465</v>
      </c>
    </row>
    <row r="3516">
      <c r="A3516" t="inlineStr">
        <is>
          <t>QIS</t>
        </is>
      </c>
      <c r="B3516" t="inlineStr">
        <is>
          <t>SPX 03/20/26 P5025 Index</t>
        </is>
      </c>
      <c r="C3516" t="inlineStr">
        <is>
          <t>SPX 03/20/26 P5025 Index</t>
        </is>
      </c>
      <c r="G3516" s="1" t="n">
        <v>0.247342746294</v>
      </c>
      <c r="H3516" s="1" t="n">
        <v>32.65</v>
      </c>
      <c r="K3516" s="4" t="n">
        <v>82623754.09</v>
      </c>
      <c r="L3516" s="5" t="n">
        <v>4375001</v>
      </c>
      <c r="M3516" s="6" t="n">
        <v>18.885425</v>
      </c>
      <c r="AB3516" s="8" t="inlineStr">
        <is>
          <t>QISSwaps</t>
        </is>
      </c>
      <c r="AG3516" t="n">
        <v>-0.000465</v>
      </c>
    </row>
    <row r="3517">
      <c r="A3517" t="inlineStr">
        <is>
          <t>QIS</t>
        </is>
      </c>
      <c r="B3517" t="inlineStr">
        <is>
          <t>SPX 03/20/26 P5050 Index</t>
        </is>
      </c>
      <c r="C3517" t="inlineStr">
        <is>
          <t>SPX 03/20/26 P5050 Index</t>
        </is>
      </c>
      <c r="G3517" s="1" t="n">
        <v>0.738355553544</v>
      </c>
      <c r="H3517" s="1" t="n">
        <v>33.5</v>
      </c>
      <c r="K3517" s="4" t="n">
        <v>82623754.09</v>
      </c>
      <c r="L3517" s="5" t="n">
        <v>4375001</v>
      </c>
      <c r="M3517" s="6" t="n">
        <v>18.885425</v>
      </c>
      <c r="AB3517" s="8" t="inlineStr">
        <is>
          <t>QISSwaps</t>
        </is>
      </c>
      <c r="AG3517" t="n">
        <v>-0.000465</v>
      </c>
    </row>
    <row r="3518">
      <c r="A3518" t="inlineStr">
        <is>
          <t>QIS</t>
        </is>
      </c>
      <c r="B3518" t="inlineStr">
        <is>
          <t>SPX 03/20/26 P5075 Index</t>
        </is>
      </c>
      <c r="C3518" t="inlineStr">
        <is>
          <t>SPX 03/20/26 P5075 Index</t>
        </is>
      </c>
      <c r="G3518" s="1" t="n">
        <v>0.7332078343380001</v>
      </c>
      <c r="H3518" s="1" t="n">
        <v>34.35</v>
      </c>
      <c r="K3518" s="4" t="n">
        <v>82623754.09</v>
      </c>
      <c r="L3518" s="5" t="n">
        <v>4375001</v>
      </c>
      <c r="M3518" s="6" t="n">
        <v>18.885425</v>
      </c>
      <c r="AB3518" s="8" t="inlineStr">
        <is>
          <t>QISSwaps</t>
        </is>
      </c>
      <c r="AG3518" t="n">
        <v>-0.000465</v>
      </c>
    </row>
    <row r="3519">
      <c r="A3519" t="inlineStr">
        <is>
          <t>QIS</t>
        </is>
      </c>
      <c r="B3519" t="inlineStr">
        <is>
          <t>SPX 03/20/26 P5100 Index</t>
        </is>
      </c>
      <c r="C3519" t="inlineStr">
        <is>
          <t>SPX 03/20/26 P5100 Index</t>
        </is>
      </c>
      <c r="G3519" s="1" t="n">
        <v>0.728504434497</v>
      </c>
      <c r="H3519" s="1" t="n">
        <v>35.25</v>
      </c>
      <c r="K3519" s="4" t="n">
        <v>82623754.09</v>
      </c>
      <c r="L3519" s="5" t="n">
        <v>4375001</v>
      </c>
      <c r="M3519" s="6" t="n">
        <v>18.885425</v>
      </c>
      <c r="AB3519" s="8" t="inlineStr">
        <is>
          <t>QISSwaps</t>
        </is>
      </c>
      <c r="AG3519" t="n">
        <v>-0.000465</v>
      </c>
    </row>
    <row r="3520">
      <c r="A3520" t="inlineStr">
        <is>
          <t>QIS</t>
        </is>
      </c>
      <c r="B3520" t="inlineStr">
        <is>
          <t>SPX 03/20/26 P5125 Index</t>
        </is>
      </c>
      <c r="C3520" t="inlineStr">
        <is>
          <t>SPX 03/20/26 P5125 Index</t>
        </is>
      </c>
      <c r="G3520" s="1" t="n">
        <v>0.483396055884</v>
      </c>
      <c r="H3520" s="1" t="n">
        <v>36.15</v>
      </c>
      <c r="K3520" s="4" t="n">
        <v>82623754.09</v>
      </c>
      <c r="L3520" s="5" t="n">
        <v>4375001</v>
      </c>
      <c r="M3520" s="6" t="n">
        <v>18.885425</v>
      </c>
      <c r="AB3520" s="8" t="inlineStr">
        <is>
          <t>QISSwaps</t>
        </is>
      </c>
      <c r="AG3520" t="n">
        <v>-0.000465</v>
      </c>
    </row>
    <row r="3521">
      <c r="A3521" t="inlineStr">
        <is>
          <t>QIS</t>
        </is>
      </c>
      <c r="B3521" t="inlineStr">
        <is>
          <t>SPX 03/20/26 P5150 Index</t>
        </is>
      </c>
      <c r="C3521" t="inlineStr">
        <is>
          <t>SPX 03/20/26 P5150 Index</t>
        </is>
      </c>
      <c r="G3521" s="1" t="n">
        <v>0.240504485025</v>
      </c>
      <c r="H3521" s="1" t="n">
        <v>37.1</v>
      </c>
      <c r="K3521" s="4" t="n">
        <v>82623754.09</v>
      </c>
      <c r="L3521" s="5" t="n">
        <v>4375001</v>
      </c>
      <c r="M3521" s="6" t="n">
        <v>18.885425</v>
      </c>
      <c r="AB3521" s="8" t="inlineStr">
        <is>
          <t>QISSwaps</t>
        </is>
      </c>
      <c r="AG3521" t="n">
        <v>-0.000465</v>
      </c>
    </row>
    <row r="3522">
      <c r="A3522" t="inlineStr">
        <is>
          <t>QIS</t>
        </is>
      </c>
      <c r="B3522" t="inlineStr">
        <is>
          <t>SPX 03/20/26 P5200 Index</t>
        </is>
      </c>
      <c r="C3522" t="inlineStr">
        <is>
          <t>SPX 03/20/26 P5200 Index</t>
        </is>
      </c>
      <c r="G3522" s="1" t="n">
        <v>0.475170028263</v>
      </c>
      <c r="H3522" s="1" t="n">
        <v>39.1</v>
      </c>
      <c r="K3522" s="4" t="n">
        <v>82623754.09</v>
      </c>
      <c r="L3522" s="5" t="n">
        <v>4375001</v>
      </c>
      <c r="M3522" s="6" t="n">
        <v>18.885425</v>
      </c>
      <c r="AB3522" s="8" t="inlineStr">
        <is>
          <t>QISSwaps</t>
        </is>
      </c>
      <c r="AG3522" t="n">
        <v>-0.000465</v>
      </c>
    </row>
    <row r="3523">
      <c r="A3523" t="inlineStr">
        <is>
          <t>QIS</t>
        </is>
      </c>
      <c r="B3523" t="inlineStr">
        <is>
          <t>SPX 03/20/26 P5225 Index</t>
        </is>
      </c>
      <c r="C3523" t="inlineStr">
        <is>
          <t>SPX 03/20/26 P5225 Index</t>
        </is>
      </c>
      <c r="G3523" s="1" t="n">
        <v>0.235893141771</v>
      </c>
      <c r="H3523" s="1" t="n">
        <v>40.1</v>
      </c>
      <c r="K3523" s="4" t="n">
        <v>82623754.09</v>
      </c>
      <c r="L3523" s="5" t="n">
        <v>4375001</v>
      </c>
      <c r="M3523" s="6" t="n">
        <v>18.885425</v>
      </c>
      <c r="AB3523" s="8" t="inlineStr">
        <is>
          <t>QISSwaps</t>
        </is>
      </c>
      <c r="AG3523" t="n">
        <v>-0.000465</v>
      </c>
    </row>
    <row r="3524">
      <c r="A3524" t="inlineStr">
        <is>
          <t>QIS</t>
        </is>
      </c>
      <c r="B3524" t="inlineStr">
        <is>
          <t>SPX 03/20/26 P5250 Index</t>
        </is>
      </c>
      <c r="C3524" t="inlineStr">
        <is>
          <t>SPX 03/20/26 P5250 Index</t>
        </is>
      </c>
      <c r="G3524" s="1" t="n">
        <v>0.7011003059970001</v>
      </c>
      <c r="H3524" s="1" t="n">
        <v>41.2</v>
      </c>
      <c r="K3524" s="4" t="n">
        <v>82623754.09</v>
      </c>
      <c r="L3524" s="5" t="n">
        <v>4375001</v>
      </c>
      <c r="M3524" s="6" t="n">
        <v>18.885425</v>
      </c>
      <c r="AB3524" s="8" t="inlineStr">
        <is>
          <t>QISSwaps</t>
        </is>
      </c>
      <c r="AG3524" t="n">
        <v>-0.000465</v>
      </c>
    </row>
    <row r="3525">
      <c r="A3525" t="inlineStr">
        <is>
          <t>QIS</t>
        </is>
      </c>
      <c r="B3525" t="inlineStr">
        <is>
          <t>SPX 03/20/26 P5300 Index</t>
        </is>
      </c>
      <c r="C3525" t="inlineStr">
        <is>
          <t>SPX 03/20/26 P5300 Index</t>
        </is>
      </c>
      <c r="G3525" s="1" t="n">
        <v>0.694447754259</v>
      </c>
      <c r="H3525" s="1" t="n">
        <v>43.45</v>
      </c>
      <c r="K3525" s="4" t="n">
        <v>82623754.09</v>
      </c>
      <c r="L3525" s="5" t="n">
        <v>4375001</v>
      </c>
      <c r="M3525" s="6" t="n">
        <v>18.885425</v>
      </c>
      <c r="AB3525" s="8" t="inlineStr">
        <is>
          <t>QISSwaps</t>
        </is>
      </c>
      <c r="AG3525" t="n">
        <v>-0.000465</v>
      </c>
    </row>
    <row r="3526">
      <c r="A3526" t="inlineStr">
        <is>
          <t>QIS</t>
        </is>
      </c>
      <c r="B3526" t="inlineStr">
        <is>
          <t>SPX 03/20/26 P5325 Index</t>
        </is>
      </c>
      <c r="C3526" t="inlineStr">
        <is>
          <t>SPX 03/20/26 P5325 Index</t>
        </is>
      </c>
      <c r="G3526" s="1" t="n">
        <v>0.9212836985310001</v>
      </c>
      <c r="H3526" s="1" t="n">
        <v>44.65</v>
      </c>
      <c r="K3526" s="4" t="n">
        <v>82623754.09</v>
      </c>
      <c r="L3526" s="5" t="n">
        <v>4375001</v>
      </c>
      <c r="M3526" s="6" t="n">
        <v>18.885425</v>
      </c>
      <c r="AB3526" s="8" t="inlineStr">
        <is>
          <t>QISSwaps</t>
        </is>
      </c>
      <c r="AG3526" t="n">
        <v>-0.000465</v>
      </c>
    </row>
    <row r="3527">
      <c r="A3527" t="inlineStr">
        <is>
          <t>QIS</t>
        </is>
      </c>
      <c r="B3527" t="inlineStr">
        <is>
          <t>SPX 03/20/26 P5350 Index</t>
        </is>
      </c>
      <c r="C3527" t="inlineStr">
        <is>
          <t>SPX 03/20/26 P5350 Index</t>
        </is>
      </c>
      <c r="G3527" s="1" t="n">
        <v>0.6877260270509999</v>
      </c>
      <c r="H3527" s="1" t="n">
        <v>45.85</v>
      </c>
      <c r="K3527" s="4" t="n">
        <v>82623754.09</v>
      </c>
      <c r="L3527" s="5" t="n">
        <v>4375001</v>
      </c>
      <c r="M3527" s="6" t="n">
        <v>18.885425</v>
      </c>
      <c r="AB3527" s="8" t="inlineStr">
        <is>
          <t>QISSwaps</t>
        </is>
      </c>
      <c r="AG3527" t="n">
        <v>-0.000465</v>
      </c>
    </row>
    <row r="3528">
      <c r="A3528" t="inlineStr">
        <is>
          <t>QIS</t>
        </is>
      </c>
      <c r="B3528" t="inlineStr">
        <is>
          <t>SPX 03/20/26 P5375 Index</t>
        </is>
      </c>
      <c r="C3528" t="inlineStr">
        <is>
          <t>SPX 03/20/26 P5375 Index</t>
        </is>
      </c>
      <c r="G3528" s="1" t="n">
        <v>1.822561319019</v>
      </c>
      <c r="H3528" s="1" t="n">
        <v>47.1</v>
      </c>
      <c r="K3528" s="4" t="n">
        <v>82623754.09</v>
      </c>
      <c r="L3528" s="5" t="n">
        <v>4375001</v>
      </c>
      <c r="M3528" s="6" t="n">
        <v>18.885425</v>
      </c>
      <c r="AB3528" s="8" t="inlineStr">
        <is>
          <t>QISSwaps</t>
        </is>
      </c>
      <c r="AG3528" t="n">
        <v>-0.000465</v>
      </c>
    </row>
    <row r="3529">
      <c r="A3529" t="inlineStr">
        <is>
          <t>QIS</t>
        </is>
      </c>
      <c r="B3529" t="inlineStr">
        <is>
          <t>SPX 03/20/26 P5400 Index</t>
        </is>
      </c>
      <c r="C3529" t="inlineStr">
        <is>
          <t>SPX 03/20/26 P5400 Index</t>
        </is>
      </c>
      <c r="G3529" s="1" t="n">
        <v>0.452510272767</v>
      </c>
      <c r="H3529" s="1" t="n">
        <v>48.45</v>
      </c>
      <c r="K3529" s="4" t="n">
        <v>82623754.09</v>
      </c>
      <c r="L3529" s="5" t="n">
        <v>4375001</v>
      </c>
      <c r="M3529" s="6" t="n">
        <v>18.885425</v>
      </c>
      <c r="AB3529" s="8" t="inlineStr">
        <is>
          <t>QISSwaps</t>
        </is>
      </c>
      <c r="AG3529" t="n">
        <v>-0.000465</v>
      </c>
    </row>
    <row r="3530">
      <c r="A3530" t="inlineStr">
        <is>
          <t>QIS</t>
        </is>
      </c>
      <c r="B3530" t="inlineStr">
        <is>
          <t>SPX 03/20/26 P5425 Index</t>
        </is>
      </c>
      <c r="C3530" t="inlineStr">
        <is>
          <t>SPX 03/20/26 P5425 Index</t>
        </is>
      </c>
      <c r="G3530" s="1" t="n">
        <v>0.6751882391730001</v>
      </c>
      <c r="H3530" s="1" t="n">
        <v>49.85</v>
      </c>
      <c r="K3530" s="4" t="n">
        <v>82623754.09</v>
      </c>
      <c r="L3530" s="5" t="n">
        <v>4375001</v>
      </c>
      <c r="M3530" s="6" t="n">
        <v>18.885425</v>
      </c>
      <c r="AB3530" s="8" t="inlineStr">
        <is>
          <t>QISSwaps</t>
        </is>
      </c>
      <c r="AG3530" t="n">
        <v>-0.000465</v>
      </c>
    </row>
    <row r="3531">
      <c r="A3531" t="inlineStr">
        <is>
          <t>QIS</t>
        </is>
      </c>
      <c r="B3531" t="inlineStr">
        <is>
          <t>SPX 03/20/26 P5450 Index</t>
        </is>
      </c>
      <c r="C3531" t="inlineStr">
        <is>
          <t>SPX 03/20/26 P5450 Index</t>
        </is>
      </c>
      <c r="G3531" s="1" t="n">
        <v>0.224549428929</v>
      </c>
      <c r="H3531" s="1" t="n">
        <v>51.25</v>
      </c>
      <c r="K3531" s="4" t="n">
        <v>82623754.09</v>
      </c>
      <c r="L3531" s="5" t="n">
        <v>4375001</v>
      </c>
      <c r="M3531" s="6" t="n">
        <v>18.885425</v>
      </c>
      <c r="AB3531" s="8" t="inlineStr">
        <is>
          <t>QISSwaps</t>
        </is>
      </c>
      <c r="AG3531" t="n">
        <v>-0.000465</v>
      </c>
    </row>
    <row r="3532">
      <c r="A3532" t="inlineStr">
        <is>
          <t>QIS</t>
        </is>
      </c>
      <c r="B3532" t="inlineStr">
        <is>
          <t>SPX 06/18/26 P5425 Index</t>
        </is>
      </c>
      <c r="C3532" t="inlineStr">
        <is>
          <t>SPX 06/18/26 P5425 Index</t>
        </is>
      </c>
      <c r="G3532" s="1" t="n">
        <v>0.221777621058</v>
      </c>
      <c r="H3532" s="1" t="n">
        <v>85.95</v>
      </c>
      <c r="K3532" s="4" t="n">
        <v>82623754.09</v>
      </c>
      <c r="L3532" s="5" t="n">
        <v>4375001</v>
      </c>
      <c r="M3532" s="6" t="n">
        <v>18.885425</v>
      </c>
      <c r="AB3532" s="8" t="inlineStr">
        <is>
          <t>QISSwaps</t>
        </is>
      </c>
      <c r="AG3532" t="n">
        <v>-0.000465</v>
      </c>
    </row>
    <row r="3533">
      <c r="A3533" t="inlineStr">
        <is>
          <t>QIS</t>
        </is>
      </c>
      <c r="B3533" t="inlineStr">
        <is>
          <t>SPX 06/18/26 P5475 Index</t>
        </is>
      </c>
      <c r="C3533" t="inlineStr">
        <is>
          <t>SPX 06/18/26 P5475 Index</t>
        </is>
      </c>
      <c r="G3533" s="1" t="n">
        <v>0.4376136013619999</v>
      </c>
      <c r="H3533" s="1" t="n">
        <v>90.25</v>
      </c>
      <c r="K3533" s="4" t="n">
        <v>82623754.09</v>
      </c>
      <c r="L3533" s="5" t="n">
        <v>4375001</v>
      </c>
      <c r="M3533" s="6" t="n">
        <v>18.885425</v>
      </c>
      <c r="AB3533" s="8" t="inlineStr">
        <is>
          <t>QISSwaps</t>
        </is>
      </c>
      <c r="AG3533" t="n">
        <v>-0.000465</v>
      </c>
    </row>
    <row r="3534">
      <c r="A3534" t="inlineStr">
        <is>
          <t>QIS</t>
        </is>
      </c>
      <c r="B3534" t="inlineStr">
        <is>
          <t>SPX 06/18/26 P5525 Index</t>
        </is>
      </c>
      <c r="C3534" t="inlineStr">
        <is>
          <t>SPX 06/18/26 P5525 Index</t>
        </is>
      </c>
      <c r="G3534" s="1" t="n">
        <v>0.216874676592</v>
      </c>
      <c r="H3534" s="1" t="n">
        <v>94.8</v>
      </c>
      <c r="K3534" s="4" t="n">
        <v>82623754.09</v>
      </c>
      <c r="L3534" s="5" t="n">
        <v>4375001</v>
      </c>
      <c r="M3534" s="6" t="n">
        <v>18.885425</v>
      </c>
      <c r="AB3534" s="8" t="inlineStr">
        <is>
          <t>QISSwaps</t>
        </is>
      </c>
      <c r="AG3534" t="n">
        <v>-0.000465</v>
      </c>
    </row>
    <row r="3535">
      <c r="A3535" t="inlineStr">
        <is>
          <t>QIS</t>
        </is>
      </c>
      <c r="B3535" t="inlineStr">
        <is>
          <t>SPX 06/18/26 P5550 Index</t>
        </is>
      </c>
      <c r="C3535" t="inlineStr">
        <is>
          <t>SPX 06/18/26 P5550 Index</t>
        </is>
      </c>
      <c r="G3535" s="1" t="n">
        <v>0.215707739625</v>
      </c>
      <c r="H3535" s="1" t="n">
        <v>97.2</v>
      </c>
      <c r="K3535" s="4" t="n">
        <v>82623754.09</v>
      </c>
      <c r="L3535" s="5" t="n">
        <v>4375001</v>
      </c>
      <c r="M3535" s="6" t="n">
        <v>18.885425</v>
      </c>
      <c r="AB3535" s="8" t="inlineStr">
        <is>
          <t>QISSwaps</t>
        </is>
      </c>
      <c r="AG3535" t="n">
        <v>-0.000465</v>
      </c>
    </row>
    <row r="3536">
      <c r="A3536" t="inlineStr">
        <is>
          <t>QIS</t>
        </is>
      </c>
      <c r="B3536" t="inlineStr">
        <is>
          <t>SPX 06/18/26 P5575 Index</t>
        </is>
      </c>
      <c r="C3536" t="inlineStr">
        <is>
          <t>SPX 06/18/26 P5575 Index</t>
        </is>
      </c>
      <c r="G3536" s="1" t="n">
        <v>0.429236984064</v>
      </c>
      <c r="H3536" s="1" t="n">
        <v>99.59999999999999</v>
      </c>
      <c r="K3536" s="4" t="n">
        <v>82623754.09</v>
      </c>
      <c r="L3536" s="5" t="n">
        <v>4375001</v>
      </c>
      <c r="M3536" s="6" t="n">
        <v>18.885425</v>
      </c>
      <c r="AB3536" s="8" t="inlineStr">
        <is>
          <t>QISSwaps</t>
        </is>
      </c>
      <c r="AG3536" t="n">
        <v>-0.000465</v>
      </c>
    </row>
    <row r="3537">
      <c r="A3537" t="inlineStr">
        <is>
          <t>QIS</t>
        </is>
      </c>
      <c r="B3537" t="inlineStr">
        <is>
          <t>SPX 06/18/26 P5600 Index</t>
        </is>
      </c>
      <c r="C3537" t="inlineStr">
        <is>
          <t>SPX 06/18/26 P5600 Index</t>
        </is>
      </c>
      <c r="G3537" s="1" t="n">
        <v>0.64078302099</v>
      </c>
      <c r="H3537" s="1" t="n">
        <v>102.15</v>
      </c>
      <c r="K3537" s="4" t="n">
        <v>82623754.09</v>
      </c>
      <c r="L3537" s="5" t="n">
        <v>4375001</v>
      </c>
      <c r="M3537" s="6" t="n">
        <v>18.885425</v>
      </c>
      <c r="AB3537" s="8" t="inlineStr">
        <is>
          <t>QISSwaps</t>
        </is>
      </c>
      <c r="AG3537" t="n">
        <v>-0.000465</v>
      </c>
    </row>
    <row r="3538">
      <c r="A3538" t="inlineStr">
        <is>
          <t>QIS</t>
        </is>
      </c>
      <c r="B3538" t="inlineStr">
        <is>
          <t>SPX 06/18/26 P5625 Index</t>
        </is>
      </c>
      <c r="C3538" t="inlineStr">
        <is>
          <t>SPX 06/18/26 P5625 Index</t>
        </is>
      </c>
      <c r="G3538" s="1" t="n">
        <v>1.062759241299</v>
      </c>
      <c r="H3538" s="1" t="n">
        <v>104.65</v>
      </c>
      <c r="K3538" s="4" t="n">
        <v>82623754.09</v>
      </c>
      <c r="L3538" s="5" t="n">
        <v>4375001</v>
      </c>
      <c r="M3538" s="6" t="n">
        <v>18.885425</v>
      </c>
      <c r="AB3538" s="8" t="inlineStr">
        <is>
          <t>QISSwaps</t>
        </is>
      </c>
      <c r="AG3538" t="n">
        <v>-0.000465</v>
      </c>
    </row>
    <row r="3539">
      <c r="A3539" t="inlineStr">
        <is>
          <t>QIS</t>
        </is>
      </c>
      <c r="B3539" t="inlineStr">
        <is>
          <t>SPX 06/18/26 P5650 Index</t>
        </is>
      </c>
      <c r="C3539" t="inlineStr">
        <is>
          <t>SPX 06/18/26 P5650 Index</t>
        </is>
      </c>
      <c r="G3539" s="1" t="n">
        <v>0.6352484512709999</v>
      </c>
      <c r="H3539" s="1" t="n">
        <v>107.3</v>
      </c>
      <c r="K3539" s="4" t="n">
        <v>82623754.09</v>
      </c>
      <c r="L3539" s="5" t="n">
        <v>4375001</v>
      </c>
      <c r="M3539" s="6" t="n">
        <v>18.885425</v>
      </c>
      <c r="AB3539" s="8" t="inlineStr">
        <is>
          <t>QISSwaps</t>
        </is>
      </c>
      <c r="AG3539" t="n">
        <v>-0.000465</v>
      </c>
    </row>
    <row r="3540">
      <c r="A3540" t="inlineStr">
        <is>
          <t>QIS</t>
        </is>
      </c>
      <c r="B3540" t="inlineStr">
        <is>
          <t>SPX 06/18/26 P5675 Index</t>
        </is>
      </c>
      <c r="C3540" t="inlineStr">
        <is>
          <t>SPX 06/18/26 P5675 Index</t>
        </is>
      </c>
      <c r="G3540" s="1" t="n">
        <v>1.053599876952</v>
      </c>
      <c r="H3540" s="1" t="n">
        <v>110.15</v>
      </c>
      <c r="K3540" s="4" t="n">
        <v>82623754.09</v>
      </c>
      <c r="L3540" s="5" t="n">
        <v>4375001</v>
      </c>
      <c r="M3540" s="6" t="n">
        <v>18.885425</v>
      </c>
      <c r="AB3540" s="8" t="inlineStr">
        <is>
          <t>QISSwaps</t>
        </is>
      </c>
      <c r="AG3540" t="n">
        <v>-0.000465</v>
      </c>
    </row>
    <row r="3541">
      <c r="A3541" t="inlineStr">
        <is>
          <t>QIS</t>
        </is>
      </c>
      <c r="B3541" t="inlineStr">
        <is>
          <t>SPX 06/18/26 P5700 Index</t>
        </is>
      </c>
      <c r="C3541" t="inlineStr">
        <is>
          <t>SPX 06/18/26 P5700 Index</t>
        </is>
      </c>
      <c r="G3541" s="1" t="n">
        <v>0.836909313534</v>
      </c>
      <c r="H3541" s="1" t="n">
        <v>112.75</v>
      </c>
      <c r="K3541" s="4" t="n">
        <v>82623754.09</v>
      </c>
      <c r="L3541" s="5" t="n">
        <v>4375001</v>
      </c>
      <c r="M3541" s="6" t="n">
        <v>18.885425</v>
      </c>
      <c r="AB3541" s="8" t="inlineStr">
        <is>
          <t>QISSwaps</t>
        </is>
      </c>
      <c r="AG3541" t="n">
        <v>-0.000465</v>
      </c>
    </row>
    <row r="3542">
      <c r="A3542" t="inlineStr">
        <is>
          <t>QIS</t>
        </is>
      </c>
      <c r="B3542" t="inlineStr">
        <is>
          <t>SPX 06/18/26 P5725 Index</t>
        </is>
      </c>
      <c r="C3542" t="inlineStr">
        <is>
          <t>SPX 06/18/26 P5725 Index</t>
        </is>
      </c>
      <c r="G3542" s="1" t="n">
        <v>1.249352621958</v>
      </c>
      <c r="H3542" s="1" t="n">
        <v>115.6</v>
      </c>
      <c r="K3542" s="4" t="n">
        <v>82623754.09</v>
      </c>
      <c r="L3542" s="5" t="n">
        <v>4375001</v>
      </c>
      <c r="M3542" s="6" t="n">
        <v>18.885425</v>
      </c>
      <c r="AB3542" s="8" t="inlineStr">
        <is>
          <t>QISSwaps</t>
        </is>
      </c>
      <c r="AG3542" t="n">
        <v>-0.000465</v>
      </c>
    </row>
    <row r="3543">
      <c r="A3543" t="inlineStr">
        <is>
          <t>QIS</t>
        </is>
      </c>
      <c r="B3543" t="inlineStr">
        <is>
          <t>SPX 06/18/26 P5750 Index</t>
        </is>
      </c>
      <c r="C3543" t="inlineStr">
        <is>
          <t>SPX 06/18/26 P5750 Index</t>
        </is>
      </c>
      <c r="G3543" s="1" t="n">
        <v>0.8293521594960001</v>
      </c>
      <c r="H3543" s="1" t="n">
        <v>118.6</v>
      </c>
      <c r="K3543" s="4" t="n">
        <v>82623754.09</v>
      </c>
      <c r="L3543" s="5" t="n">
        <v>4375001</v>
      </c>
      <c r="M3543" s="6" t="n">
        <v>18.885425</v>
      </c>
      <c r="AB3543" s="8" t="inlineStr">
        <is>
          <t>QISSwaps</t>
        </is>
      </c>
      <c r="AG3543" t="n">
        <v>-0.000465</v>
      </c>
    </row>
    <row r="3544">
      <c r="A3544" t="inlineStr">
        <is>
          <t>QIS</t>
        </is>
      </c>
      <c r="B3544" t="inlineStr">
        <is>
          <t>SPX 06/18/26 P5775 Index</t>
        </is>
      </c>
      <c r="C3544" t="inlineStr">
        <is>
          <t>SPX 06/18/26 P5775 Index</t>
        </is>
      </c>
      <c r="G3544" s="1" t="n">
        <v>0.412784928822</v>
      </c>
      <c r="H3544" s="1" t="n">
        <v>121.45</v>
      </c>
      <c r="K3544" s="4" t="n">
        <v>82623754.09</v>
      </c>
      <c r="L3544" s="5" t="n">
        <v>4375001</v>
      </c>
      <c r="M3544" s="6" t="n">
        <v>18.885425</v>
      </c>
      <c r="AB3544" s="8" t="inlineStr">
        <is>
          <t>QISSwaps</t>
        </is>
      </c>
      <c r="AG3544" t="n">
        <v>-0.000465</v>
      </c>
    </row>
    <row r="3545">
      <c r="A3545" t="inlineStr">
        <is>
          <t>QIS</t>
        </is>
      </c>
      <c r="B3545" t="inlineStr">
        <is>
          <t>SPX 06/18/26 P5800 Index</t>
        </is>
      </c>
      <c r="C3545" t="inlineStr">
        <is>
          <t>SPX 06/18/26 P5800 Index</t>
        </is>
      </c>
      <c r="G3545" s="1" t="n">
        <v>1.026322392774</v>
      </c>
      <c r="H3545" s="1" t="n">
        <v>124.5</v>
      </c>
      <c r="K3545" s="4" t="n">
        <v>82623754.09</v>
      </c>
      <c r="L3545" s="5" t="n">
        <v>4375001</v>
      </c>
      <c r="M3545" s="6" t="n">
        <v>18.885425</v>
      </c>
      <c r="AB3545" s="8" t="inlineStr">
        <is>
          <t>QISSwaps</t>
        </is>
      </c>
      <c r="AG3545" t="n">
        <v>-0.000465</v>
      </c>
    </row>
    <row r="3546">
      <c r="A3546" t="inlineStr">
        <is>
          <t>QIS</t>
        </is>
      </c>
      <c r="B3546" t="inlineStr">
        <is>
          <t>SPX 06/18/26 P5825 Index</t>
        </is>
      </c>
      <c r="C3546" t="inlineStr">
        <is>
          <t>SPX 06/18/26 P5825 Index</t>
        </is>
      </c>
      <c r="G3546" s="1" t="n">
        <v>1.430974946919</v>
      </c>
      <c r="H3546" s="1" t="n">
        <v>127.6</v>
      </c>
      <c r="K3546" s="4" t="n">
        <v>82623754.09</v>
      </c>
      <c r="L3546" s="5" t="n">
        <v>4375001</v>
      </c>
      <c r="M3546" s="6" t="n">
        <v>18.885425</v>
      </c>
      <c r="AB3546" s="8" t="inlineStr">
        <is>
          <t>QISSwaps</t>
        </is>
      </c>
      <c r="AG3546" t="n">
        <v>-0.000465</v>
      </c>
    </row>
    <row r="3547">
      <c r="A3547" t="inlineStr">
        <is>
          <t>QIS</t>
        </is>
      </c>
      <c r="B3547" t="inlineStr">
        <is>
          <t>SPX 06/18/26 P5850 Index</t>
        </is>
      </c>
      <c r="C3547" t="inlineStr">
        <is>
          <t>SPX 06/18/26 P5850 Index</t>
        </is>
      </c>
      <c r="G3547" s="1" t="n">
        <v>0.8128197542850001</v>
      </c>
      <c r="H3547" s="1" t="n">
        <v>130.8</v>
      </c>
      <c r="K3547" s="4" t="n">
        <v>82623754.09</v>
      </c>
      <c r="L3547" s="5" t="n">
        <v>4375001</v>
      </c>
      <c r="M3547" s="6" t="n">
        <v>18.885425</v>
      </c>
      <c r="AB3547" s="8" t="inlineStr">
        <is>
          <t>QISSwaps</t>
        </is>
      </c>
      <c r="AG3547" t="n">
        <v>-0.000465</v>
      </c>
    </row>
    <row r="3548">
      <c r="A3548" t="inlineStr">
        <is>
          <t>QIS</t>
        </is>
      </c>
      <c r="B3548" t="inlineStr">
        <is>
          <t>SPX 06/18/26 P5875 Index</t>
        </is>
      </c>
      <c r="C3548" t="inlineStr">
        <is>
          <t>SPX 06/18/26 P5875 Index</t>
        </is>
      </c>
      <c r="G3548" s="1" t="n">
        <v>0.202232358069</v>
      </c>
      <c r="H3548" s="1" t="n">
        <v>134.05</v>
      </c>
      <c r="K3548" s="4" t="n">
        <v>82623754.09</v>
      </c>
      <c r="L3548" s="5" t="n">
        <v>4375001</v>
      </c>
      <c r="M3548" s="6" t="n">
        <v>18.885425</v>
      </c>
      <c r="AB3548" s="8" t="inlineStr">
        <is>
          <t>QISSwaps</t>
        </is>
      </c>
      <c r="AG3548" t="n">
        <v>-0.000465</v>
      </c>
    </row>
    <row r="3549">
      <c r="A3549" t="inlineStr">
        <is>
          <t>QIS</t>
        </is>
      </c>
      <c r="B3549" t="inlineStr">
        <is>
          <t>SPX 06/18/26 P5925 Index</t>
        </is>
      </c>
      <c r="C3549" t="inlineStr">
        <is>
          <t>SPX 06/18/26 P5925 Index</t>
        </is>
      </c>
      <c r="G3549" s="1" t="n">
        <v>0.400938363525</v>
      </c>
      <c r="H3549" s="1" t="n">
        <v>140.85</v>
      </c>
      <c r="K3549" s="4" t="n">
        <v>82623754.09</v>
      </c>
      <c r="L3549" s="5" t="n">
        <v>4375001</v>
      </c>
      <c r="M3549" s="6" t="n">
        <v>18.885425</v>
      </c>
      <c r="AB3549" s="8" t="inlineStr">
        <is>
          <t>QISSwaps</t>
        </is>
      </c>
      <c r="AG3549" t="n">
        <v>-0.000465</v>
      </c>
    </row>
    <row r="3550">
      <c r="A3550" t="inlineStr">
        <is>
          <t>QIS</t>
        </is>
      </c>
      <c r="B3550" t="inlineStr">
        <is>
          <t>SPX 06/18/26 P5950 Index</t>
        </is>
      </c>
      <c r="C3550" t="inlineStr">
        <is>
          <t>SPX 06/18/26 P5950 Index</t>
        </is>
      </c>
      <c r="G3550" s="1" t="n">
        <v>0.5994006584789999</v>
      </c>
      <c r="H3550" s="1" t="n">
        <v>144.35</v>
      </c>
      <c r="K3550" s="4" t="n">
        <v>82623754.09</v>
      </c>
      <c r="L3550" s="5" t="n">
        <v>4375001</v>
      </c>
      <c r="M3550" s="6" t="n">
        <v>18.885425</v>
      </c>
      <c r="AB3550" s="8" t="inlineStr">
        <is>
          <t>QISSwaps</t>
        </is>
      </c>
      <c r="AG3550" t="n">
        <v>-0.000465</v>
      </c>
    </row>
    <row r="3551">
      <c r="A3551" t="inlineStr">
        <is>
          <t>QIS</t>
        </is>
      </c>
      <c r="B3551" t="inlineStr">
        <is>
          <t>SPX 06/18/26 P5975 Index</t>
        </is>
      </c>
      <c r="C3551" t="inlineStr">
        <is>
          <t>SPX 06/18/26 P5975 Index</t>
        </is>
      </c>
      <c r="G3551" s="1" t="n">
        <v>0.199012506</v>
      </c>
      <c r="H3551" s="1" t="n">
        <v>147.95</v>
      </c>
      <c r="K3551" s="4" t="n">
        <v>82623754.09</v>
      </c>
      <c r="L3551" s="5" t="n">
        <v>4375001</v>
      </c>
      <c r="M3551" s="6" t="n">
        <v>18.885425</v>
      </c>
      <c r="AB3551" s="8" t="inlineStr">
        <is>
          <t>QISSwaps</t>
        </is>
      </c>
      <c r="AG3551" t="n">
        <v>-0.000465</v>
      </c>
    </row>
    <row r="3552">
      <c r="A3552" t="inlineStr">
        <is>
          <t>QIS</t>
        </is>
      </c>
      <c r="B3552" t="inlineStr">
        <is>
          <t>SPX 06/18/26 P6000 Index</t>
        </is>
      </c>
      <c r="C3552" t="inlineStr">
        <is>
          <t>SPX 06/18/26 P6000 Index</t>
        </is>
      </c>
      <c r="G3552" s="1" t="n">
        <v>0.198000415662</v>
      </c>
      <c r="H3552" s="1" t="n">
        <v>151.6</v>
      </c>
      <c r="K3552" s="4" t="n">
        <v>82623754.09</v>
      </c>
      <c r="L3552" s="5" t="n">
        <v>4375001</v>
      </c>
      <c r="M3552" s="6" t="n">
        <v>18.885425</v>
      </c>
      <c r="AB3552" s="8" t="inlineStr">
        <is>
          <t>QISSwaps</t>
        </is>
      </c>
      <c r="AG3552" t="n">
        <v>-0.000465</v>
      </c>
    </row>
    <row r="3553">
      <c r="A3553" t="inlineStr">
        <is>
          <t>QIS</t>
        </is>
      </c>
      <c r="B3553" t="inlineStr">
        <is>
          <t>SPX 09/18/26 P5900 Index</t>
        </is>
      </c>
      <c r="C3553" t="inlineStr">
        <is>
          <t>SPX 09/18/26 P5900 Index</t>
        </is>
      </c>
      <c r="G3553" s="1" t="n">
        <v>0.198779969997</v>
      </c>
      <c r="H3553" s="1" t="n">
        <v>183.4</v>
      </c>
      <c r="K3553" s="4" t="n">
        <v>82623754.09</v>
      </c>
      <c r="L3553" s="5" t="n">
        <v>4375001</v>
      </c>
      <c r="M3553" s="6" t="n">
        <v>18.885425</v>
      </c>
      <c r="AB3553" s="8" t="inlineStr">
        <is>
          <t>QISSwaps</t>
        </is>
      </c>
      <c r="AG3553" t="n">
        <v>-0.000465</v>
      </c>
    </row>
    <row r="3554">
      <c r="A3554" t="inlineStr">
        <is>
          <t>QIS</t>
        </is>
      </c>
      <c r="B3554" t="inlineStr">
        <is>
          <t>SPX 09/18/26 P5950 Index</t>
        </is>
      </c>
      <c r="C3554" t="inlineStr">
        <is>
          <t>SPX 09/18/26 P5950 Index</t>
        </is>
      </c>
      <c r="G3554" s="1" t="n">
        <v>0.196796762484</v>
      </c>
      <c r="H3554" s="1" t="n">
        <v>191.65</v>
      </c>
      <c r="K3554" s="4" t="n">
        <v>82623754.09</v>
      </c>
      <c r="L3554" s="5" t="n">
        <v>4375001</v>
      </c>
      <c r="M3554" s="6" t="n">
        <v>18.885425</v>
      </c>
      <c r="AB3554" s="8" t="inlineStr">
        <is>
          <t>QISSwaps</t>
        </is>
      </c>
      <c r="AG3554" t="n">
        <v>-0.000465</v>
      </c>
    </row>
    <row r="3555">
      <c r="A3555" t="inlineStr">
        <is>
          <t>QIS</t>
        </is>
      </c>
      <c r="B3555" t="inlineStr">
        <is>
          <t>SPX 09/18/26 P5975 Index</t>
        </is>
      </c>
      <c r="C3555" t="inlineStr">
        <is>
          <t>SPX 09/18/26 P5975 Index</t>
        </is>
      </c>
      <c r="G3555" s="1" t="n">
        <v>0.7834074086790001</v>
      </c>
      <c r="H3555" s="1" t="n">
        <v>195.95</v>
      </c>
      <c r="K3555" s="4" t="n">
        <v>82623754.09</v>
      </c>
      <c r="L3555" s="5" t="n">
        <v>4375001</v>
      </c>
      <c r="M3555" s="6" t="n">
        <v>18.885425</v>
      </c>
      <c r="AB3555" s="8" t="inlineStr">
        <is>
          <t>QISSwaps</t>
        </is>
      </c>
      <c r="AG3555" t="n">
        <v>-0.000465</v>
      </c>
    </row>
    <row r="3556">
      <c r="A3556" t="inlineStr">
        <is>
          <t>QIS</t>
        </is>
      </c>
      <c r="B3556" t="inlineStr">
        <is>
          <t>SPX 09/18/26 P6000 Index</t>
        </is>
      </c>
      <c r="C3556" t="inlineStr">
        <is>
          <t>SPX 09/18/26 P6000 Index</t>
        </is>
      </c>
      <c r="G3556" s="1" t="n">
        <v>0.9753134654340001</v>
      </c>
      <c r="H3556" s="1" t="n">
        <v>200.25</v>
      </c>
      <c r="K3556" s="4" t="n">
        <v>82623754.09</v>
      </c>
      <c r="L3556" s="5" t="n">
        <v>4375001</v>
      </c>
      <c r="M3556" s="6" t="n">
        <v>18.885425</v>
      </c>
      <c r="AB3556" s="8" t="inlineStr">
        <is>
          <t>QISSwaps</t>
        </is>
      </c>
      <c r="AG3556" t="n">
        <v>-0.000465</v>
      </c>
    </row>
    <row r="3557">
      <c r="A3557" t="inlineStr">
        <is>
          <t>QIS</t>
        </is>
      </c>
      <c r="B3557" t="inlineStr">
        <is>
          <t>SPX 09/18/26 P6025 Index</t>
        </is>
      </c>
      <c r="C3557" t="inlineStr">
        <is>
          <t>SPX 09/18/26 P6025 Index</t>
        </is>
      </c>
      <c r="G3557" s="1" t="n">
        <v>0.581874254976</v>
      </c>
      <c r="H3557" s="1" t="n">
        <v>204.9</v>
      </c>
      <c r="K3557" s="4" t="n">
        <v>82623754.09</v>
      </c>
      <c r="L3557" s="5" t="n">
        <v>4375001</v>
      </c>
      <c r="M3557" s="6" t="n">
        <v>18.885425</v>
      </c>
      <c r="AB3557" s="8" t="inlineStr">
        <is>
          <t>QISSwaps</t>
        </is>
      </c>
      <c r="AG3557" t="n">
        <v>-0.000465</v>
      </c>
    </row>
    <row r="3558">
      <c r="A3558" t="inlineStr">
        <is>
          <t>QIS</t>
        </is>
      </c>
      <c r="B3558" t="inlineStr">
        <is>
          <t>SPX 09/18/26 P6050 Index</t>
        </is>
      </c>
      <c r="C3558" t="inlineStr">
        <is>
          <t>SPX 09/18/26 P6050 Index</t>
        </is>
      </c>
      <c r="G3558" s="1" t="n">
        <v>1.351359302139</v>
      </c>
      <c r="H3558" s="1" t="n">
        <v>209</v>
      </c>
      <c r="K3558" s="4" t="n">
        <v>82623754.09</v>
      </c>
      <c r="L3558" s="5" t="n">
        <v>4375001</v>
      </c>
      <c r="M3558" s="6" t="n">
        <v>18.885425</v>
      </c>
      <c r="AB3558" s="8" t="inlineStr">
        <is>
          <t>QISSwaps</t>
        </is>
      </c>
      <c r="AG3558" t="n">
        <v>-0.000465</v>
      </c>
    </row>
    <row r="3559">
      <c r="A3559" t="inlineStr">
        <is>
          <t>QIS</t>
        </is>
      </c>
      <c r="B3559" t="inlineStr">
        <is>
          <t>SPX 09/18/26 P6075 Index</t>
        </is>
      </c>
      <c r="C3559" t="inlineStr">
        <is>
          <t>SPX 09/18/26 P6075 Index</t>
        </is>
      </c>
      <c r="G3559" s="1" t="n">
        <v>0.384692238336</v>
      </c>
      <c r="H3559" s="1" t="n">
        <v>213.6</v>
      </c>
      <c r="K3559" s="4" t="n">
        <v>82623754.09</v>
      </c>
      <c r="L3559" s="5" t="n">
        <v>4375001</v>
      </c>
      <c r="M3559" s="6" t="n">
        <v>18.885425</v>
      </c>
      <c r="AB3559" s="8" t="inlineStr">
        <is>
          <t>QISSwaps</t>
        </is>
      </c>
      <c r="AG3559" t="n">
        <v>-0.000465</v>
      </c>
    </row>
    <row r="3560">
      <c r="A3560" t="inlineStr">
        <is>
          <t>QIS</t>
        </is>
      </c>
      <c r="B3560" t="inlineStr">
        <is>
          <t>SPX 11/21/2025 C6805 Equity</t>
        </is>
      </c>
      <c r="C3560" t="inlineStr">
        <is>
          <t>SPX 11/21/2025 C6805 Equity</t>
        </is>
      </c>
      <c r="G3560" s="1" t="n">
        <v>-21.22712662078414</v>
      </c>
      <c r="H3560" s="1" t="n">
        <v>81.84999999999999</v>
      </c>
      <c r="K3560" s="4" t="n">
        <v>82623754.09</v>
      </c>
      <c r="L3560" s="5" t="n">
        <v>4375001</v>
      </c>
      <c r="M3560" s="6" t="n">
        <v>18.885425</v>
      </c>
      <c r="AB3560" s="8" t="inlineStr">
        <is>
          <t>QISSwaps</t>
        </is>
      </c>
      <c r="AG3560" t="n">
        <v>-0.000465</v>
      </c>
    </row>
    <row r="3561">
      <c r="A3561" t="inlineStr">
        <is>
          <t>QIS</t>
        </is>
      </c>
      <c r="B3561" t="inlineStr">
        <is>
          <t>SPX 12/19/25 P4975 Index</t>
        </is>
      </c>
      <c r="C3561" t="inlineStr">
        <is>
          <t>SPX 12/19/25 P4975 Index</t>
        </is>
      </c>
      <c r="G3561" s="1" t="n">
        <v>0.259494747897</v>
      </c>
      <c r="H3561" s="1" t="n">
        <v>7.75</v>
      </c>
      <c r="K3561" s="4" t="n">
        <v>82623754.09</v>
      </c>
      <c r="L3561" s="5" t="n">
        <v>4375001</v>
      </c>
      <c r="M3561" s="6" t="n">
        <v>18.885425</v>
      </c>
      <c r="AB3561" s="8" t="inlineStr">
        <is>
          <t>QISSwaps</t>
        </is>
      </c>
      <c r="AG3561" t="n">
        <v>-0.000465</v>
      </c>
    </row>
    <row r="3562">
      <c r="A3562" t="inlineStr">
        <is>
          <t>QIS</t>
        </is>
      </c>
      <c r="B3562" t="inlineStr">
        <is>
          <t>SPX 12/19/25 P5025 Index</t>
        </is>
      </c>
      <c r="C3562" t="inlineStr">
        <is>
          <t>SPX 12/19/25 P5025 Index</t>
        </is>
      </c>
      <c r="G3562" s="1" t="n">
        <v>0.257160873963</v>
      </c>
      <c r="H3562" s="1" t="n">
        <v>8.25</v>
      </c>
      <c r="K3562" s="4" t="n">
        <v>82623754.09</v>
      </c>
      <c r="L3562" s="5" t="n">
        <v>4375001</v>
      </c>
      <c r="M3562" s="6" t="n">
        <v>18.885425</v>
      </c>
      <c r="AB3562" s="8" t="inlineStr">
        <is>
          <t>QISSwaps</t>
        </is>
      </c>
      <c r="AG3562" t="n">
        <v>-0.000465</v>
      </c>
    </row>
    <row r="3563">
      <c r="A3563" t="inlineStr">
        <is>
          <t>QIS</t>
        </is>
      </c>
      <c r="B3563" t="inlineStr">
        <is>
          <t>SPX 12/19/25 P5050 Index</t>
        </is>
      </c>
      <c r="C3563" t="inlineStr">
        <is>
          <t>SPX 12/19/25 P5050 Index</t>
        </is>
      </c>
      <c r="G3563" s="1" t="n">
        <v>0.7640707363380002</v>
      </c>
      <c r="H3563" s="1" t="n">
        <v>8.449999999999999</v>
      </c>
      <c r="K3563" s="4" t="n">
        <v>82623754.09</v>
      </c>
      <c r="L3563" s="5" t="n">
        <v>4375001</v>
      </c>
      <c r="M3563" s="6" t="n">
        <v>18.885425</v>
      </c>
      <c r="AB3563" s="8" t="inlineStr">
        <is>
          <t>QISSwaps</t>
        </is>
      </c>
      <c r="AG3563" t="n">
        <v>-0.000465</v>
      </c>
    </row>
    <row r="3564">
      <c r="A3564" t="inlineStr">
        <is>
          <t>QIS</t>
        </is>
      </c>
      <c r="B3564" t="inlineStr">
        <is>
          <t>SPX 12/19/25 P5075 Index</t>
        </is>
      </c>
      <c r="C3564" t="inlineStr">
        <is>
          <t>SPX 12/19/25 P5075 Index</t>
        </is>
      </c>
      <c r="G3564" s="1" t="n">
        <v>0.25283102166</v>
      </c>
      <c r="H3564" s="1" t="n">
        <v>8.75</v>
      </c>
      <c r="K3564" s="4" t="n">
        <v>82623754.09</v>
      </c>
      <c r="L3564" s="5" t="n">
        <v>4375001</v>
      </c>
      <c r="M3564" s="6" t="n">
        <v>18.885425</v>
      </c>
      <c r="AB3564" s="8" t="inlineStr">
        <is>
          <t>QISSwaps</t>
        </is>
      </c>
      <c r="AG3564" t="n">
        <v>-0.000465</v>
      </c>
    </row>
    <row r="3565">
      <c r="A3565" t="inlineStr">
        <is>
          <t>QIS</t>
        </is>
      </c>
      <c r="B3565" t="inlineStr">
        <is>
          <t>SPX 12/19/25 P5100 Index</t>
        </is>
      </c>
      <c r="C3565" t="inlineStr">
        <is>
          <t>SPX 12/19/25 P5100 Index</t>
        </is>
      </c>
      <c r="G3565" s="1" t="n">
        <v>1.003513643958</v>
      </c>
      <c r="H3565" s="1" t="n">
        <v>8.949999999999999</v>
      </c>
      <c r="K3565" s="4" t="n">
        <v>82623754.09</v>
      </c>
      <c r="L3565" s="5" t="n">
        <v>4375001</v>
      </c>
      <c r="M3565" s="6" t="n">
        <v>18.885425</v>
      </c>
      <c r="AB3565" s="8" t="inlineStr">
        <is>
          <t>QISSwaps</t>
        </is>
      </c>
      <c r="AG3565" t="n">
        <v>-0.000465</v>
      </c>
    </row>
    <row r="3566">
      <c r="A3566" t="inlineStr">
        <is>
          <t>QIS</t>
        </is>
      </c>
      <c r="B3566" t="inlineStr">
        <is>
          <t>SPX 12/19/25 P5175 Index</t>
        </is>
      </c>
      <c r="C3566" t="inlineStr">
        <is>
          <t>SPX 12/19/25 P5175 Index</t>
        </is>
      </c>
      <c r="G3566" s="1" t="n">
        <v>0.248475095526</v>
      </c>
      <c r="H3566" s="1" t="n">
        <v>9.75</v>
      </c>
      <c r="K3566" s="4" t="n">
        <v>82623754.09</v>
      </c>
      <c r="L3566" s="5" t="n">
        <v>4375001</v>
      </c>
      <c r="M3566" s="6" t="n">
        <v>18.885425</v>
      </c>
      <c r="AB3566" s="8" t="inlineStr">
        <is>
          <t>QISSwaps</t>
        </is>
      </c>
      <c r="AG3566" t="n">
        <v>-0.000465</v>
      </c>
    </row>
    <row r="3567">
      <c r="A3567" t="inlineStr">
        <is>
          <t>QIS</t>
        </is>
      </c>
      <c r="B3567" t="inlineStr">
        <is>
          <t>SPX 12/19/25 P5200 Index</t>
        </is>
      </c>
      <c r="C3567" t="inlineStr">
        <is>
          <t>SPX 12/19/25 P5200 Index</t>
        </is>
      </c>
      <c r="G3567" s="1" t="n">
        <v>0.493123191204</v>
      </c>
      <c r="H3567" s="1" t="n">
        <v>10.05</v>
      </c>
      <c r="K3567" s="4" t="n">
        <v>82623754.09</v>
      </c>
      <c r="L3567" s="5" t="n">
        <v>4375001</v>
      </c>
      <c r="M3567" s="6" t="n">
        <v>18.885425</v>
      </c>
      <c r="AB3567" s="8" t="inlineStr">
        <is>
          <t>QISSwaps</t>
        </is>
      </c>
      <c r="AG3567" t="n">
        <v>-0.000465</v>
      </c>
    </row>
    <row r="3568">
      <c r="A3568" t="inlineStr">
        <is>
          <t>QIS</t>
        </is>
      </c>
      <c r="B3568" t="inlineStr">
        <is>
          <t>SPX 12/19/25 P5250 Index</t>
        </is>
      </c>
      <c r="C3568" t="inlineStr">
        <is>
          <t>SPX 12/19/25 P5250 Index</t>
        </is>
      </c>
      <c r="G3568" s="1" t="n">
        <v>0.974545085598</v>
      </c>
      <c r="H3568" s="1" t="n">
        <v>10.7</v>
      </c>
      <c r="K3568" s="4" t="n">
        <v>82623754.09</v>
      </c>
      <c r="L3568" s="5" t="n">
        <v>4375001</v>
      </c>
      <c r="M3568" s="6" t="n">
        <v>18.885425</v>
      </c>
      <c r="AB3568" s="8" t="inlineStr">
        <is>
          <t>QISSwaps</t>
        </is>
      </c>
      <c r="AG3568" t="n">
        <v>-0.000465</v>
      </c>
    </row>
    <row r="3569">
      <c r="A3569" t="inlineStr">
        <is>
          <t>QIS</t>
        </is>
      </c>
      <c r="B3569" t="inlineStr">
        <is>
          <t>SPX 12/19/25 P5275 Index</t>
        </is>
      </c>
      <c r="C3569" t="inlineStr">
        <is>
          <t>SPX 12/19/25 P5275 Index</t>
        </is>
      </c>
      <c r="G3569" s="1" t="n">
        <v>0.727597171602</v>
      </c>
      <c r="H3569" s="1" t="n">
        <v>11.05</v>
      </c>
      <c r="K3569" s="4" t="n">
        <v>82623754.09</v>
      </c>
      <c r="L3569" s="5" t="n">
        <v>4375001</v>
      </c>
      <c r="M3569" s="6" t="n">
        <v>18.885425</v>
      </c>
      <c r="AB3569" s="8" t="inlineStr">
        <is>
          <t>QISSwaps</t>
        </is>
      </c>
      <c r="AG3569" t="n">
        <v>-0.000465</v>
      </c>
    </row>
    <row r="3570">
      <c r="A3570" t="inlineStr">
        <is>
          <t>QIS</t>
        </is>
      </c>
      <c r="B3570" t="inlineStr">
        <is>
          <t>SPX 12/19/25 P5300 Index</t>
        </is>
      </c>
      <c r="C3570" t="inlineStr">
        <is>
          <t>SPX 12/19/25 P5300 Index</t>
        </is>
      </c>
      <c r="G3570" s="1" t="n">
        <v>0.241660779612</v>
      </c>
      <c r="H3570" s="1" t="n">
        <v>11.35</v>
      </c>
      <c r="K3570" s="4" t="n">
        <v>82623754.09</v>
      </c>
      <c r="L3570" s="5" t="n">
        <v>4375001</v>
      </c>
      <c r="M3570" s="6" t="n">
        <v>18.885425</v>
      </c>
      <c r="AB3570" s="8" t="inlineStr">
        <is>
          <t>QISSwaps</t>
        </is>
      </c>
      <c r="AG3570" t="n">
        <v>-0.000465</v>
      </c>
    </row>
    <row r="3571">
      <c r="A3571" t="inlineStr">
        <is>
          <t>QIS</t>
        </is>
      </c>
      <c r="B3571" t="inlineStr">
        <is>
          <t>SPX 12/19/25 P5325 Index</t>
        </is>
      </c>
      <c r="C3571" t="inlineStr">
        <is>
          <t>SPX 12/19/25 P5325 Index</t>
        </is>
      </c>
      <c r="G3571" s="1" t="n">
        <v>0.721115962182</v>
      </c>
      <c r="H3571" s="1" t="n">
        <v>11.75</v>
      </c>
      <c r="K3571" s="4" t="n">
        <v>82623754.09</v>
      </c>
      <c r="L3571" s="5" t="n">
        <v>4375001</v>
      </c>
      <c r="M3571" s="6" t="n">
        <v>18.885425</v>
      </c>
      <c r="AB3571" s="8" t="inlineStr">
        <is>
          <t>QISSwaps</t>
        </is>
      </c>
      <c r="AG3571" t="n">
        <v>-0.000465</v>
      </c>
    </row>
    <row r="3572">
      <c r="A3572" t="inlineStr">
        <is>
          <t>QIS</t>
        </is>
      </c>
      <c r="B3572" t="inlineStr">
        <is>
          <t>SPX 12/19/25 P5350 Index</t>
        </is>
      </c>
      <c r="C3572" t="inlineStr">
        <is>
          <t>SPX 12/19/25 P5350 Index</t>
        </is>
      </c>
      <c r="G3572" s="1" t="n">
        <v>1.43042633223</v>
      </c>
      <c r="H3572" s="1" t="n">
        <v>12.15</v>
      </c>
      <c r="K3572" s="4" t="n">
        <v>82623754.09</v>
      </c>
      <c r="L3572" s="5" t="n">
        <v>4375001</v>
      </c>
      <c r="M3572" s="6" t="n">
        <v>18.885425</v>
      </c>
      <c r="AB3572" s="8" t="inlineStr">
        <is>
          <t>QISSwaps</t>
        </is>
      </c>
      <c r="AG3572" t="n">
        <v>-0.000465</v>
      </c>
    </row>
    <row r="3573">
      <c r="A3573" t="inlineStr">
        <is>
          <t>QIS</t>
        </is>
      </c>
      <c r="B3573" t="inlineStr">
        <is>
          <t>SPX 12/19/25 P5375 Index</t>
        </is>
      </c>
      <c r="C3573" t="inlineStr">
        <is>
          <t>SPX 12/19/25 P5375 Index</t>
        </is>
      </c>
      <c r="G3573" s="1" t="n">
        <v>0.942203424897</v>
      </c>
      <c r="H3573" s="1" t="n">
        <v>12.5</v>
      </c>
      <c r="K3573" s="4" t="n">
        <v>82623754.09</v>
      </c>
      <c r="L3573" s="5" t="n">
        <v>4375001</v>
      </c>
      <c r="M3573" s="6" t="n">
        <v>18.885425</v>
      </c>
      <c r="AB3573" s="8" t="inlineStr">
        <is>
          <t>QISSwaps</t>
        </is>
      </c>
      <c r="AG3573" t="n">
        <v>-0.000465</v>
      </c>
    </row>
    <row r="3574">
      <c r="A3574" t="inlineStr">
        <is>
          <t>QIS</t>
        </is>
      </c>
      <c r="B3574" t="inlineStr">
        <is>
          <t>SPX 12/19/25 P5400 Index</t>
        </is>
      </c>
      <c r="C3574" t="inlineStr">
        <is>
          <t>SPX 12/19/25 P5400 Index</t>
        </is>
      </c>
      <c r="G3574" s="1" t="n">
        <v>0.9444223611270001</v>
      </c>
      <c r="H3574" s="1" t="n">
        <v>12.95</v>
      </c>
      <c r="K3574" s="4" t="n">
        <v>82623754.09</v>
      </c>
      <c r="L3574" s="5" t="n">
        <v>4375001</v>
      </c>
      <c r="M3574" s="6" t="n">
        <v>18.885425</v>
      </c>
      <c r="AB3574" s="8" t="inlineStr">
        <is>
          <t>QISSwaps</t>
        </is>
      </c>
      <c r="AG3574" t="n">
        <v>-0.000465</v>
      </c>
    </row>
    <row r="3575">
      <c r="A3575" t="inlineStr">
        <is>
          <t>QIS</t>
        </is>
      </c>
      <c r="B3575" t="inlineStr">
        <is>
          <t>SPX 12/19/25 P5425 Index</t>
        </is>
      </c>
      <c r="C3575" t="inlineStr">
        <is>
          <t>SPX 12/19/25 P5425 Index</t>
        </is>
      </c>
      <c r="G3575" s="1" t="n">
        <v>1.400915544609</v>
      </c>
      <c r="H3575" s="1" t="n">
        <v>13.4</v>
      </c>
      <c r="K3575" s="4" t="n">
        <v>82623754.09</v>
      </c>
      <c r="L3575" s="5" t="n">
        <v>4375001</v>
      </c>
      <c r="M3575" s="6" t="n">
        <v>18.885425</v>
      </c>
      <c r="AB3575" s="8" t="inlineStr">
        <is>
          <t>QISSwaps</t>
        </is>
      </c>
      <c r="AG3575" t="n">
        <v>-0.000465</v>
      </c>
    </row>
    <row r="3576">
      <c r="A3576" t="inlineStr">
        <is>
          <t>QIS</t>
        </is>
      </c>
      <c r="B3576" t="inlineStr">
        <is>
          <t>SPX 12/19/25 P5450 Index</t>
        </is>
      </c>
      <c r="C3576" t="inlineStr">
        <is>
          <t>SPX 12/19/25 P5450 Index</t>
        </is>
      </c>
      <c r="G3576" s="1" t="n">
        <v>1.401476398035</v>
      </c>
      <c r="H3576" s="1" t="n">
        <v>13.85</v>
      </c>
      <c r="K3576" s="4" t="n">
        <v>82623754.09</v>
      </c>
      <c r="L3576" s="5" t="n">
        <v>4375001</v>
      </c>
      <c r="M3576" s="6" t="n">
        <v>18.885425</v>
      </c>
      <c r="AB3576" s="8" t="inlineStr">
        <is>
          <t>QISSwaps</t>
        </is>
      </c>
      <c r="AG3576" t="n">
        <v>-0.000465</v>
      </c>
    </row>
    <row r="3577">
      <c r="A3577" t="inlineStr">
        <is>
          <t>QIS</t>
        </is>
      </c>
      <c r="B3577" t="inlineStr">
        <is>
          <t>SPX 12/19/25 P5475 Index</t>
        </is>
      </c>
      <c r="C3577" t="inlineStr">
        <is>
          <t>SPX 12/19/25 P5475 Index</t>
        </is>
      </c>
      <c r="G3577" s="1" t="n">
        <v>0.6985094185859999</v>
      </c>
      <c r="H3577" s="1" t="n">
        <v>14.3</v>
      </c>
      <c r="K3577" s="4" t="n">
        <v>82623754.09</v>
      </c>
      <c r="L3577" s="5" t="n">
        <v>4375001</v>
      </c>
      <c r="M3577" s="6" t="n">
        <v>18.885425</v>
      </c>
      <c r="AB3577" s="8" t="inlineStr">
        <is>
          <t>QISSwaps</t>
        </is>
      </c>
      <c r="AG3577" t="n">
        <v>-0.000465</v>
      </c>
    </row>
    <row r="3578">
      <c r="A3578" t="inlineStr">
        <is>
          <t>QIS</t>
        </is>
      </c>
      <c r="B3578" t="inlineStr">
        <is>
          <t>SPX 12/19/25 P5500 Index</t>
        </is>
      </c>
      <c r="C3578" t="inlineStr">
        <is>
          <t>SPX 12/19/25 P5500 Index</t>
        </is>
      </c>
      <c r="G3578" s="1" t="n">
        <v>1.157157684018</v>
      </c>
      <c r="H3578" s="1" t="n">
        <v>14.85</v>
      </c>
      <c r="K3578" s="4" t="n">
        <v>82623754.09</v>
      </c>
      <c r="L3578" s="5" t="n">
        <v>4375001</v>
      </c>
      <c r="M3578" s="6" t="n">
        <v>18.885425</v>
      </c>
      <c r="AB3578" s="8" t="inlineStr">
        <is>
          <t>QISSwaps</t>
        </is>
      </c>
      <c r="AG3578" t="n">
        <v>-0.000465</v>
      </c>
    </row>
    <row r="3579">
      <c r="A3579" t="inlineStr">
        <is>
          <t>QIS</t>
        </is>
      </c>
      <c r="B3579" t="inlineStr">
        <is>
          <t>SPX 12/19/25 P5525 Index</t>
        </is>
      </c>
      <c r="C3579" t="inlineStr">
        <is>
          <t>SPX 12/19/25 P5525 Index</t>
        </is>
      </c>
      <c r="G3579" s="1" t="n">
        <v>0.46074055734</v>
      </c>
      <c r="H3579" s="1" t="n">
        <v>15.4</v>
      </c>
      <c r="K3579" s="4" t="n">
        <v>82623754.09</v>
      </c>
      <c r="L3579" s="5" t="n">
        <v>4375001</v>
      </c>
      <c r="M3579" s="6" t="n">
        <v>18.885425</v>
      </c>
      <c r="AB3579" s="8" t="inlineStr">
        <is>
          <t>QISSwaps</t>
        </is>
      </c>
      <c r="AG3579" t="n">
        <v>-0.000465</v>
      </c>
    </row>
    <row r="3580">
      <c r="A3580" t="inlineStr">
        <is>
          <t>QIS</t>
        </is>
      </c>
      <c r="B3580" t="inlineStr">
        <is>
          <t>SPX US 06/18/26 P2900 Index</t>
        </is>
      </c>
      <c r="C3580" t="inlineStr">
        <is>
          <t>SPX US 06/18/26 P2900 Index</t>
        </is>
      </c>
      <c r="G3580" s="1" t="n">
        <v>1.125205004427853</v>
      </c>
      <c r="H3580" s="1" t="n">
        <v>10.52</v>
      </c>
      <c r="K3580" s="4" t="n">
        <v>82623754.09</v>
      </c>
      <c r="L3580" s="5" t="n">
        <v>4375001</v>
      </c>
      <c r="M3580" s="6" t="n">
        <v>18.885425</v>
      </c>
      <c r="AB3580" s="8" t="inlineStr">
        <is>
          <t>QISSwaps</t>
        </is>
      </c>
      <c r="AG3580" t="n">
        <v>-0.000465</v>
      </c>
    </row>
    <row r="3581">
      <c r="A3581" t="inlineStr">
        <is>
          <t>QIS</t>
        </is>
      </c>
      <c r="B3581" t="inlineStr">
        <is>
          <t>SPX US 06/18/26 P3100 Index</t>
        </is>
      </c>
      <c r="C3581" t="inlineStr">
        <is>
          <t>SPX US 06/18/26 P3100 Index</t>
        </is>
      </c>
      <c r="G3581" s="1" t="n">
        <v>3.8791797080743</v>
      </c>
      <c r="H3581" s="1" t="n">
        <v>13.5</v>
      </c>
      <c r="K3581" s="4" t="n">
        <v>82623754.09</v>
      </c>
      <c r="L3581" s="5" t="n">
        <v>4375001</v>
      </c>
      <c r="M3581" s="6" t="n">
        <v>18.885425</v>
      </c>
      <c r="AB3581" s="8" t="inlineStr">
        <is>
          <t>QISSwaps</t>
        </is>
      </c>
      <c r="AG3581" t="n">
        <v>-0.000465</v>
      </c>
    </row>
    <row r="3582">
      <c r="A3582" t="inlineStr">
        <is>
          <t>QIS</t>
        </is>
      </c>
      <c r="B3582" t="inlineStr">
        <is>
          <t>SPX US 06/18/26 P3200 Index</t>
        </is>
      </c>
      <c r="C3582" t="inlineStr">
        <is>
          <t>SPX US 06/18/26 P3200 Index</t>
        </is>
      </c>
      <c r="G3582" s="1" t="n">
        <v>4.763676110719578</v>
      </c>
      <c r="H3582" s="1" t="n">
        <v>13.31</v>
      </c>
      <c r="K3582" s="4" t="n">
        <v>82623754.09</v>
      </c>
      <c r="L3582" s="5" t="n">
        <v>4375001</v>
      </c>
      <c r="M3582" s="6" t="n">
        <v>18.885425</v>
      </c>
      <c r="AB3582" s="8" t="inlineStr">
        <is>
          <t>QISSwaps</t>
        </is>
      </c>
      <c r="AG3582" t="n">
        <v>-0.000465</v>
      </c>
    </row>
    <row r="3583">
      <c r="A3583" t="inlineStr">
        <is>
          <t>QIS</t>
        </is>
      </c>
      <c r="B3583" t="inlineStr">
        <is>
          <t>SPX US 06/18/26 P3350 Index</t>
        </is>
      </c>
      <c r="C3583" t="inlineStr">
        <is>
          <t>SPX US 06/18/26 P3350 Index</t>
        </is>
      </c>
      <c r="G3583" s="1" t="n">
        <v>4.0978492171894</v>
      </c>
      <c r="H3583" s="1" t="n">
        <v>15.37</v>
      </c>
      <c r="K3583" s="4" t="n">
        <v>82623754.09</v>
      </c>
      <c r="L3583" s="5" t="n">
        <v>4375001</v>
      </c>
      <c r="M3583" s="6" t="n">
        <v>18.885425</v>
      </c>
      <c r="AB3583" s="8" t="inlineStr">
        <is>
          <t>QISSwaps</t>
        </is>
      </c>
      <c r="AG3583" t="n">
        <v>-0.000465</v>
      </c>
    </row>
    <row r="3584">
      <c r="A3584" t="inlineStr">
        <is>
          <t>QIS</t>
        </is>
      </c>
      <c r="B3584" t="inlineStr">
        <is>
          <t>SPX US 06/18/26 P3400 Index</t>
        </is>
      </c>
      <c r="C3584" t="inlineStr">
        <is>
          <t>SPX US 06/18/26 P3400 Index</t>
        </is>
      </c>
      <c r="G3584" s="1" t="n">
        <v>2.251140029403491</v>
      </c>
      <c r="H3584" s="1" t="n">
        <v>15.6</v>
      </c>
      <c r="K3584" s="4" t="n">
        <v>82623754.09</v>
      </c>
      <c r="L3584" s="5" t="n">
        <v>4375001</v>
      </c>
      <c r="M3584" s="6" t="n">
        <v>18.885425</v>
      </c>
      <c r="AB3584" s="8" t="inlineStr">
        <is>
          <t>QISSwaps</t>
        </is>
      </c>
      <c r="AG3584" t="n">
        <v>-0.000465</v>
      </c>
    </row>
    <row r="3585">
      <c r="A3585" t="inlineStr">
        <is>
          <t>QIS</t>
        </is>
      </c>
      <c r="B3585" t="inlineStr">
        <is>
          <t>SPX US 06/18/26 P3500 Index</t>
        </is>
      </c>
      <c r="C3585" t="inlineStr">
        <is>
          <t>SPX US 06/18/26 P3500 Index</t>
        </is>
      </c>
      <c r="G3585" s="1" t="n">
        <v>5.077939649532367</v>
      </c>
      <c r="H3585" s="1" t="n">
        <v>17.49</v>
      </c>
      <c r="K3585" s="4" t="n">
        <v>82623754.09</v>
      </c>
      <c r="L3585" s="5" t="n">
        <v>4375001</v>
      </c>
      <c r="M3585" s="6" t="n">
        <v>18.885425</v>
      </c>
      <c r="AB3585" s="8" t="inlineStr">
        <is>
          <t>QISSwaps</t>
        </is>
      </c>
      <c r="AG3585" t="n">
        <v>-0.000465</v>
      </c>
    </row>
    <row r="3586">
      <c r="A3586" t="inlineStr">
        <is>
          <t>QIS</t>
        </is>
      </c>
      <c r="B3586" t="inlineStr">
        <is>
          <t>SPX US 06/18/26 P3550 Index</t>
        </is>
      </c>
      <c r="C3586" t="inlineStr">
        <is>
          <t>SPX US 06/18/26 P3550 Index</t>
        </is>
      </c>
      <c r="G3586" s="1" t="n">
        <v>2.605034366933716</v>
      </c>
      <c r="H3586" s="1" t="n">
        <v>18.04</v>
      </c>
      <c r="K3586" s="4" t="n">
        <v>82623754.09</v>
      </c>
      <c r="L3586" s="5" t="n">
        <v>4375001</v>
      </c>
      <c r="M3586" s="6" t="n">
        <v>18.885425</v>
      </c>
      <c r="AB3586" s="8" t="inlineStr">
        <is>
          <t>QISSwaps</t>
        </is>
      </c>
      <c r="AG3586" t="n">
        <v>-0.000465</v>
      </c>
    </row>
    <row r="3587">
      <c r="A3587" t="inlineStr">
        <is>
          <t>QIS</t>
        </is>
      </c>
      <c r="B3587" t="inlineStr">
        <is>
          <t>SPX US 06/18/26 P3650 Index</t>
        </is>
      </c>
      <c r="C3587" t="inlineStr">
        <is>
          <t>SPX US 06/18/26 P3650 Index</t>
        </is>
      </c>
      <c r="G3587" s="1" t="n">
        <v>6.912479785652677</v>
      </c>
      <c r="H3587" s="1" t="n">
        <v>20.02</v>
      </c>
      <c r="K3587" s="4" t="n">
        <v>82623754.09</v>
      </c>
      <c r="L3587" s="5" t="n">
        <v>4375001</v>
      </c>
      <c r="M3587" s="6" t="n">
        <v>18.885425</v>
      </c>
      <c r="AB3587" s="8" t="inlineStr">
        <is>
          <t>QISSwaps</t>
        </is>
      </c>
      <c r="AG3587" t="n">
        <v>-0.000465</v>
      </c>
    </row>
    <row r="3588">
      <c r="A3588" t="inlineStr">
        <is>
          <t>QIS</t>
        </is>
      </c>
      <c r="B3588" t="inlineStr">
        <is>
          <t>SPX US 06/18/26 P3800 Index</t>
        </is>
      </c>
      <c r="C3588" t="inlineStr">
        <is>
          <t>SPX US 06/18/26 P3800 Index</t>
        </is>
      </c>
      <c r="G3588" s="1" t="n">
        <v>4.408152956983949</v>
      </c>
      <c r="H3588" s="1" t="n">
        <v>22.85</v>
      </c>
      <c r="K3588" s="4" t="n">
        <v>82623754.09</v>
      </c>
      <c r="L3588" s="5" t="n">
        <v>4375001</v>
      </c>
      <c r="M3588" s="6" t="n">
        <v>18.885425</v>
      </c>
      <c r="AB3588" s="8" t="inlineStr">
        <is>
          <t>QISSwaps</t>
        </is>
      </c>
      <c r="AG3588" t="n">
        <v>-0.000465</v>
      </c>
    </row>
    <row r="3589">
      <c r="A3589" t="inlineStr">
        <is>
          <t>QIS</t>
        </is>
      </c>
      <c r="B3589" t="inlineStr">
        <is>
          <t>SPX US 06/18/26 P3850 Index</t>
        </is>
      </c>
      <c r="C3589" t="inlineStr">
        <is>
          <t>SPX US 06/18/26 P3850 Index</t>
        </is>
      </c>
      <c r="G3589" s="1" t="n">
        <v>2.044497566388844</v>
      </c>
      <c r="H3589" s="1" t="n">
        <v>22.07</v>
      </c>
      <c r="K3589" s="4" t="n">
        <v>82623754.09</v>
      </c>
      <c r="L3589" s="5" t="n">
        <v>4375001</v>
      </c>
      <c r="M3589" s="6" t="n">
        <v>18.885425</v>
      </c>
      <c r="AB3589" s="8" t="inlineStr">
        <is>
          <t>QISSwaps</t>
        </is>
      </c>
      <c r="AG3589" t="n">
        <v>-0.000465</v>
      </c>
    </row>
    <row r="3590">
      <c r="A3590" t="inlineStr">
        <is>
          <t>QIS</t>
        </is>
      </c>
      <c r="B3590" t="inlineStr">
        <is>
          <t>SPX US 06/18/26 P3950 Index</t>
        </is>
      </c>
      <c r="C3590" t="inlineStr">
        <is>
          <t>SPX US 06/18/26 P3950 Index</t>
        </is>
      </c>
      <c r="G3590" s="1" t="n">
        <v>3.67585879351717</v>
      </c>
      <c r="H3590" s="1" t="n">
        <v>23.44</v>
      </c>
      <c r="K3590" s="4" t="n">
        <v>82623754.09</v>
      </c>
      <c r="L3590" s="5" t="n">
        <v>4375001</v>
      </c>
      <c r="M3590" s="6" t="n">
        <v>18.885425</v>
      </c>
      <c r="AB3590" s="8" t="inlineStr">
        <is>
          <t>QISSwaps</t>
        </is>
      </c>
      <c r="AG3590" t="n">
        <v>-0.000465</v>
      </c>
    </row>
    <row r="3591">
      <c r="A3591" t="inlineStr">
        <is>
          <t>QIS</t>
        </is>
      </c>
      <c r="B3591" t="inlineStr">
        <is>
          <t>SPX US 06/18/26 P3975 Index</t>
        </is>
      </c>
      <c r="C3591" t="inlineStr">
        <is>
          <t>SPX US 06/18/26 P3975 Index</t>
        </is>
      </c>
      <c r="G3591" s="1" t="n">
        <v>2.112370677796261</v>
      </c>
      <c r="H3591" s="1" t="n">
        <v>25.8</v>
      </c>
      <c r="K3591" s="4" t="n">
        <v>82623754.09</v>
      </c>
      <c r="L3591" s="5" t="n">
        <v>4375001</v>
      </c>
      <c r="M3591" s="6" t="n">
        <v>18.885425</v>
      </c>
      <c r="AB3591" s="8" t="inlineStr">
        <is>
          <t>QISSwaps</t>
        </is>
      </c>
      <c r="AG3591" t="n">
        <v>-0.000465</v>
      </c>
    </row>
    <row r="3592">
      <c r="A3592" t="inlineStr">
        <is>
          <t>QIS</t>
        </is>
      </c>
      <c r="B3592" t="inlineStr">
        <is>
          <t>SPX US 06/18/26 P4100 Index</t>
        </is>
      </c>
      <c r="C3592" t="inlineStr">
        <is>
          <t>SPX US 06/18/26 P4100 Index</t>
        </is>
      </c>
      <c r="G3592" s="1" t="n">
        <v>1.631738780306226</v>
      </c>
      <c r="H3592" s="1" t="n">
        <v>26.23</v>
      </c>
      <c r="K3592" s="4" t="n">
        <v>82623754.09</v>
      </c>
      <c r="L3592" s="5" t="n">
        <v>4375001</v>
      </c>
      <c r="M3592" s="6" t="n">
        <v>18.885425</v>
      </c>
      <c r="AB3592" s="8" t="inlineStr">
        <is>
          <t>QISSwaps</t>
        </is>
      </c>
      <c r="AG3592" t="n">
        <v>-0.000465</v>
      </c>
    </row>
    <row r="3593">
      <c r="A3593" t="inlineStr">
        <is>
          <t>QIS</t>
        </is>
      </c>
      <c r="B3593" t="inlineStr">
        <is>
          <t>SPX US 06/18/26 P4125 Index</t>
        </is>
      </c>
      <c r="C3593" t="inlineStr">
        <is>
          <t>SPX US 06/18/26 P4125 Index</t>
        </is>
      </c>
      <c r="G3593" s="1" t="n">
        <v>2.128878592581708</v>
      </c>
      <c r="H3593" s="1" t="n">
        <v>26.75</v>
      </c>
      <c r="K3593" s="4" t="n">
        <v>82623754.09</v>
      </c>
      <c r="L3593" s="5" t="n">
        <v>4375001</v>
      </c>
      <c r="M3593" s="6" t="n">
        <v>18.885425</v>
      </c>
      <c r="AB3593" s="8" t="inlineStr">
        <is>
          <t>QISSwaps</t>
        </is>
      </c>
      <c r="AG3593" t="n">
        <v>-0.000465</v>
      </c>
    </row>
    <row r="3594">
      <c r="A3594" t="inlineStr">
        <is>
          <t>QIS</t>
        </is>
      </c>
      <c r="B3594" t="inlineStr">
        <is>
          <t>SPX US 06/18/26 P4150 Index</t>
        </is>
      </c>
      <c r="C3594" t="inlineStr">
        <is>
          <t>SPX US 06/18/26 P4150 Index</t>
        </is>
      </c>
      <c r="G3594" s="1" t="n">
        <v>1.75959153304104</v>
      </c>
      <c r="H3594" s="1" t="n">
        <v>28.32</v>
      </c>
      <c r="K3594" s="4" t="n">
        <v>82623754.09</v>
      </c>
      <c r="L3594" s="5" t="n">
        <v>4375001</v>
      </c>
      <c r="M3594" s="6" t="n">
        <v>18.885425</v>
      </c>
      <c r="AB3594" s="8" t="inlineStr">
        <is>
          <t>QISSwaps</t>
        </is>
      </c>
      <c r="AG3594" t="n">
        <v>-0.000465</v>
      </c>
    </row>
    <row r="3595">
      <c r="A3595" t="inlineStr">
        <is>
          <t>QIS</t>
        </is>
      </c>
      <c r="B3595" t="inlineStr">
        <is>
          <t>SPX US 06/18/26 P4200 Index</t>
        </is>
      </c>
      <c r="C3595" t="inlineStr">
        <is>
          <t>SPX US 06/18/26 P4200 Index</t>
        </is>
      </c>
      <c r="G3595" s="1" t="n">
        <v>1.408180667743769</v>
      </c>
      <c r="H3595" s="1" t="n">
        <v>30.47</v>
      </c>
      <c r="K3595" s="4" t="n">
        <v>82623754.09</v>
      </c>
      <c r="L3595" s="5" t="n">
        <v>4375001</v>
      </c>
      <c r="M3595" s="6" t="n">
        <v>18.885425</v>
      </c>
      <c r="AB3595" s="8" t="inlineStr">
        <is>
          <t>QISSwaps</t>
        </is>
      </c>
      <c r="AG3595" t="n">
        <v>-0.000465</v>
      </c>
    </row>
    <row r="3596">
      <c r="A3596" t="inlineStr">
        <is>
          <t>QIS</t>
        </is>
      </c>
      <c r="B3596" t="inlineStr">
        <is>
          <t>SPX US 06/18/26 P4225 Index</t>
        </is>
      </c>
      <c r="C3596" t="inlineStr">
        <is>
          <t>SPX US 06/18/26 P4225 Index</t>
        </is>
      </c>
      <c r="G3596" s="1" t="n">
        <v>1.755087459735801</v>
      </c>
      <c r="H3596" s="1" t="n">
        <v>29.22</v>
      </c>
      <c r="K3596" s="4" t="n">
        <v>82623754.09</v>
      </c>
      <c r="L3596" s="5" t="n">
        <v>4375001</v>
      </c>
      <c r="M3596" s="6" t="n">
        <v>18.885425</v>
      </c>
      <c r="AB3596" s="8" t="inlineStr">
        <is>
          <t>QISSwaps</t>
        </is>
      </c>
      <c r="AG3596" t="n">
        <v>-0.000465</v>
      </c>
    </row>
    <row r="3597">
      <c r="A3597" t="inlineStr">
        <is>
          <t>QIS</t>
        </is>
      </c>
      <c r="B3597" t="inlineStr">
        <is>
          <t>SPX US 06/18/26 P4275 Index</t>
        </is>
      </c>
      <c r="C3597" t="inlineStr">
        <is>
          <t>SPX US 06/18/26 P4275 Index</t>
        </is>
      </c>
      <c r="G3597" s="1" t="n">
        <v>1.753248157763096</v>
      </c>
      <c r="H3597" s="1" t="n">
        <v>33.28</v>
      </c>
      <c r="K3597" s="4" t="n">
        <v>82623754.09</v>
      </c>
      <c r="L3597" s="5" t="n">
        <v>4375001</v>
      </c>
      <c r="M3597" s="6" t="n">
        <v>18.885425</v>
      </c>
      <c r="AB3597" s="8" t="inlineStr">
        <is>
          <t>QISSwaps</t>
        </is>
      </c>
      <c r="AG3597" t="n">
        <v>-0.000465</v>
      </c>
    </row>
    <row r="3598">
      <c r="A3598" t="inlineStr">
        <is>
          <t>QIS</t>
        </is>
      </c>
      <c r="B3598" t="inlineStr">
        <is>
          <t>SPX US 06/18/26 P4400 Index</t>
        </is>
      </c>
      <c r="C3598" t="inlineStr">
        <is>
          <t>SPX US 06/18/26 P4400 Index</t>
        </is>
      </c>
      <c r="G3598" s="1" t="n">
        <v>1.357780571259014</v>
      </c>
      <c r="H3598" s="1" t="n">
        <v>34.87</v>
      </c>
      <c r="K3598" s="4" t="n">
        <v>82623754.09</v>
      </c>
      <c r="L3598" s="5" t="n">
        <v>4375001</v>
      </c>
      <c r="M3598" s="6" t="n">
        <v>18.885425</v>
      </c>
      <c r="AB3598" s="8" t="inlineStr">
        <is>
          <t>QISSwaps</t>
        </is>
      </c>
      <c r="AG3598" t="n">
        <v>-0.000465</v>
      </c>
    </row>
    <row r="3599">
      <c r="A3599" t="inlineStr">
        <is>
          <t>QIS</t>
        </is>
      </c>
      <c r="B3599" t="inlineStr">
        <is>
          <t>SPX US 06/18/26 P4425 Index</t>
        </is>
      </c>
      <c r="C3599" t="inlineStr">
        <is>
          <t>SPX US 06/18/26 P4425 Index</t>
        </is>
      </c>
      <c r="G3599" s="1" t="n">
        <v>1.776002135264983</v>
      </c>
      <c r="H3599" s="1" t="n">
        <v>35.6</v>
      </c>
      <c r="K3599" s="4" t="n">
        <v>82623754.09</v>
      </c>
      <c r="L3599" s="5" t="n">
        <v>4375001</v>
      </c>
      <c r="M3599" s="6" t="n">
        <v>18.885425</v>
      </c>
      <c r="AB3599" s="8" t="inlineStr">
        <is>
          <t>QISSwaps</t>
        </is>
      </c>
      <c r="AG3599" t="n">
        <v>-0.000465</v>
      </c>
    </row>
    <row r="3600">
      <c r="A3600" t="inlineStr">
        <is>
          <t>QIS</t>
        </is>
      </c>
      <c r="B3600" t="inlineStr">
        <is>
          <t>SPX US 06/18/26 P4450 Index</t>
        </is>
      </c>
      <c r="C3600" t="inlineStr">
        <is>
          <t>SPX US 06/18/26 P4450 Index</t>
        </is>
      </c>
      <c r="G3600" s="1" t="n">
        <v>1.530340370044095</v>
      </c>
      <c r="H3600" s="1" t="n">
        <v>37.55</v>
      </c>
      <c r="K3600" s="4" t="n">
        <v>82623754.09</v>
      </c>
      <c r="L3600" s="5" t="n">
        <v>4375001</v>
      </c>
      <c r="M3600" s="6" t="n">
        <v>18.885425</v>
      </c>
      <c r="AB3600" s="8" t="inlineStr">
        <is>
          <t>QISSwaps</t>
        </is>
      </c>
      <c r="AG3600" t="n">
        <v>-0.000465</v>
      </c>
    </row>
    <row r="3601">
      <c r="A3601" t="inlineStr">
        <is>
          <t>QIS</t>
        </is>
      </c>
      <c r="B3601" t="inlineStr">
        <is>
          <t>SPX US 06/18/26 P4475 Index</t>
        </is>
      </c>
      <c r="C3601" t="inlineStr">
        <is>
          <t>SPX US 06/18/26 P4475 Index</t>
        </is>
      </c>
      <c r="G3601" s="1" t="n">
        <v>1.240426053069501</v>
      </c>
      <c r="H3601" s="1" t="n">
        <v>36.08</v>
      </c>
      <c r="K3601" s="4" t="n">
        <v>82623754.09</v>
      </c>
      <c r="L3601" s="5" t="n">
        <v>4375001</v>
      </c>
      <c r="M3601" s="6" t="n">
        <v>18.885425</v>
      </c>
      <c r="AB3601" s="8" t="inlineStr">
        <is>
          <t>QISSwaps</t>
        </is>
      </c>
      <c r="AG3601" t="n">
        <v>-0.000465</v>
      </c>
    </row>
    <row r="3602">
      <c r="A3602" t="inlineStr">
        <is>
          <t>QIS</t>
        </is>
      </c>
      <c r="B3602" t="inlineStr">
        <is>
          <t>SPX US 06/18/26 P4525 Index</t>
        </is>
      </c>
      <c r="C3602" t="inlineStr">
        <is>
          <t>SPX US 06/18/26 P4525 Index</t>
        </is>
      </c>
      <c r="G3602" s="1" t="n">
        <v>1.530083115213625</v>
      </c>
      <c r="H3602" s="1" t="n">
        <v>36.84</v>
      </c>
      <c r="K3602" s="4" t="n">
        <v>82623754.09</v>
      </c>
      <c r="L3602" s="5" t="n">
        <v>4375001</v>
      </c>
      <c r="M3602" s="6" t="n">
        <v>18.885425</v>
      </c>
      <c r="AB3602" s="8" t="inlineStr">
        <is>
          <t>QISSwaps</t>
        </is>
      </c>
      <c r="AG3602" t="n">
        <v>-0.000465</v>
      </c>
    </row>
    <row r="3603">
      <c r="A3603" t="inlineStr">
        <is>
          <t>QIS</t>
        </is>
      </c>
      <c r="B3603" t="inlineStr">
        <is>
          <t>SPX US 06/18/26 P4575 Index</t>
        </is>
      </c>
      <c r="C3603" t="inlineStr">
        <is>
          <t>SPX US 06/18/26 P4575 Index</t>
        </is>
      </c>
      <c r="G3603" s="1" t="n">
        <v>1.530852798863818</v>
      </c>
      <c r="H3603" s="1" t="n">
        <v>37.63</v>
      </c>
      <c r="K3603" s="4" t="n">
        <v>82623754.09</v>
      </c>
      <c r="L3603" s="5" t="n">
        <v>4375001</v>
      </c>
      <c r="M3603" s="6" t="n">
        <v>18.885425</v>
      </c>
      <c r="AB3603" s="8" t="inlineStr">
        <is>
          <t>QISSwaps</t>
        </is>
      </c>
      <c r="AG3603" t="n">
        <v>-0.000465</v>
      </c>
    </row>
    <row r="3604">
      <c r="A3604" t="inlineStr">
        <is>
          <t>QIS</t>
        </is>
      </c>
      <c r="B3604" t="inlineStr">
        <is>
          <t>SPX US 06/18/26 P4675 Index</t>
        </is>
      </c>
      <c r="C3604" t="inlineStr">
        <is>
          <t>SPX US 06/18/26 P4675 Index</t>
        </is>
      </c>
      <c r="G3604" s="1" t="n">
        <v>1.202739883191393</v>
      </c>
      <c r="H3604" s="1" t="n">
        <v>48.01</v>
      </c>
      <c r="K3604" s="4" t="n">
        <v>82623754.09</v>
      </c>
      <c r="L3604" s="5" t="n">
        <v>4375001</v>
      </c>
      <c r="M3604" s="6" t="n">
        <v>18.885425</v>
      </c>
      <c r="AB3604" s="8" t="inlineStr">
        <is>
          <t>QISSwaps</t>
        </is>
      </c>
      <c r="AG3604" t="n">
        <v>-0.000465</v>
      </c>
    </row>
    <row r="3605">
      <c r="A3605" t="inlineStr">
        <is>
          <t>QIS</t>
        </is>
      </c>
      <c r="B3605" t="inlineStr">
        <is>
          <t>SPX US 06/18/26 P4725 Index</t>
        </is>
      </c>
      <c r="C3605" t="inlineStr">
        <is>
          <t>SPX US 06/18/26 P4725 Index</t>
        </is>
      </c>
      <c r="G3605" s="1" t="n">
        <v>2.087464490641129</v>
      </c>
      <c r="H3605" s="1" t="n">
        <v>45.19</v>
      </c>
      <c r="K3605" s="4" t="n">
        <v>82623754.09</v>
      </c>
      <c r="L3605" s="5" t="n">
        <v>4375001</v>
      </c>
      <c r="M3605" s="6" t="n">
        <v>18.885425</v>
      </c>
      <c r="AB3605" s="8" t="inlineStr">
        <is>
          <t>QISSwaps</t>
        </is>
      </c>
      <c r="AG3605" t="n">
        <v>-0.000465</v>
      </c>
    </row>
    <row r="3606">
      <c r="A3606" t="inlineStr">
        <is>
          <t>QIS</t>
        </is>
      </c>
      <c r="B3606" t="inlineStr">
        <is>
          <t>SPX US 06/18/26 P4750 Index</t>
        </is>
      </c>
      <c r="C3606" t="inlineStr">
        <is>
          <t>SPX US 06/18/26 P4750 Index</t>
        </is>
      </c>
      <c r="G3606" s="1" t="n">
        <v>1.287174513553753</v>
      </c>
      <c r="H3606" s="1" t="n">
        <v>44</v>
      </c>
      <c r="K3606" s="4" t="n">
        <v>82623754.09</v>
      </c>
      <c r="L3606" s="5" t="n">
        <v>4375001</v>
      </c>
      <c r="M3606" s="6" t="n">
        <v>18.885425</v>
      </c>
      <c r="AB3606" s="8" t="inlineStr">
        <is>
          <t>QISSwaps</t>
        </is>
      </c>
      <c r="AG3606" t="n">
        <v>-0.000465</v>
      </c>
    </row>
    <row r="3607">
      <c r="A3607" t="inlineStr">
        <is>
          <t>QIS</t>
        </is>
      </c>
      <c r="B3607" t="inlineStr">
        <is>
          <t>SPX US 06/18/26 P4800 Index</t>
        </is>
      </c>
      <c r="C3607" t="inlineStr">
        <is>
          <t>SPX US 06/18/26 P4800 Index</t>
        </is>
      </c>
      <c r="G3607" s="1" t="n">
        <v>1.300662322408677</v>
      </c>
      <c r="H3607" s="1" t="n">
        <v>47.6</v>
      </c>
      <c r="K3607" s="4" t="n">
        <v>82623754.09</v>
      </c>
      <c r="L3607" s="5" t="n">
        <v>4375001</v>
      </c>
      <c r="M3607" s="6" t="n">
        <v>18.885425</v>
      </c>
      <c r="AB3607" s="8" t="inlineStr">
        <is>
          <t>QISSwaps</t>
        </is>
      </c>
      <c r="AG3607" t="n">
        <v>-0.000465</v>
      </c>
    </row>
    <row r="3608">
      <c r="A3608" t="inlineStr">
        <is>
          <t>QIS</t>
        </is>
      </c>
      <c r="B3608" t="inlineStr">
        <is>
          <t>SPX US 06/18/26 P4875 Index</t>
        </is>
      </c>
      <c r="C3608" t="inlineStr">
        <is>
          <t>SPX US 06/18/26 P4875 Index</t>
        </is>
      </c>
      <c r="G3608" s="1" t="n">
        <v>1.404414019864954</v>
      </c>
      <c r="H3608" s="1" t="n">
        <v>51</v>
      </c>
      <c r="K3608" s="4" t="n">
        <v>82623754.09</v>
      </c>
      <c r="L3608" s="5" t="n">
        <v>4375001</v>
      </c>
      <c r="M3608" s="6" t="n">
        <v>18.885425</v>
      </c>
      <c r="AB3608" s="8" t="inlineStr">
        <is>
          <t>QISSwaps</t>
        </is>
      </c>
      <c r="AG3608" t="n">
        <v>-0.000465</v>
      </c>
    </row>
    <row r="3609">
      <c r="A3609" t="inlineStr">
        <is>
          <t>QIS</t>
        </is>
      </c>
      <c r="B3609" t="inlineStr">
        <is>
          <t>SPX US 06/18/26 P4975 Index</t>
        </is>
      </c>
      <c r="C3609" t="inlineStr">
        <is>
          <t>SPX US 06/18/26 P4975 Index</t>
        </is>
      </c>
      <c r="G3609" s="1" t="n">
        <v>1.108235808063335</v>
      </c>
      <c r="H3609" s="1" t="n">
        <v>55.9</v>
      </c>
      <c r="K3609" s="4" t="n">
        <v>82623754.09</v>
      </c>
      <c r="L3609" s="5" t="n">
        <v>4375001</v>
      </c>
      <c r="M3609" s="6" t="n">
        <v>18.885425</v>
      </c>
      <c r="AB3609" s="8" t="inlineStr">
        <is>
          <t>QISSwaps</t>
        </is>
      </c>
      <c r="AG3609" t="n">
        <v>-0.000465</v>
      </c>
    </row>
    <row r="3610">
      <c r="A3610" t="inlineStr">
        <is>
          <t>QIS</t>
        </is>
      </c>
      <c r="B3610" t="inlineStr">
        <is>
          <t>SPX US 06/18/26 P5025 Index</t>
        </is>
      </c>
      <c r="C3610" t="inlineStr">
        <is>
          <t>SPX US 06/18/26 P5025 Index</t>
        </is>
      </c>
      <c r="G3610" s="1" t="n">
        <v>2.469964160483328</v>
      </c>
      <c r="H3610" s="1" t="n">
        <v>58.6</v>
      </c>
      <c r="K3610" s="4" t="n">
        <v>82623754.09</v>
      </c>
      <c r="L3610" s="5" t="n">
        <v>4375001</v>
      </c>
      <c r="M3610" s="6" t="n">
        <v>18.885425</v>
      </c>
      <c r="AB3610" s="8" t="inlineStr">
        <is>
          <t>QISSwaps</t>
        </is>
      </c>
      <c r="AG3610" t="n">
        <v>-0.000465</v>
      </c>
    </row>
    <row r="3611">
      <c r="A3611" t="inlineStr">
        <is>
          <t>QIS</t>
        </is>
      </c>
      <c r="B3611" t="inlineStr">
        <is>
          <t>SPX US 06/18/26 P5075 Index</t>
        </is>
      </c>
      <c r="C3611" t="inlineStr">
        <is>
          <t>SPX US 06/18/26 P5075 Index</t>
        </is>
      </c>
      <c r="G3611" s="1" t="n">
        <v>0.5817614580950261</v>
      </c>
      <c r="H3611" s="1" t="n">
        <v>59</v>
      </c>
      <c r="K3611" s="4" t="n">
        <v>82623754.09</v>
      </c>
      <c r="L3611" s="5" t="n">
        <v>4375001</v>
      </c>
      <c r="M3611" s="6" t="n">
        <v>18.885425</v>
      </c>
      <c r="AB3611" s="8" t="inlineStr">
        <is>
          <t>QISSwaps</t>
        </is>
      </c>
      <c r="AG3611" t="n">
        <v>-0.000465</v>
      </c>
    </row>
    <row r="3612">
      <c r="A3612" t="inlineStr">
        <is>
          <t>QIS</t>
        </is>
      </c>
      <c r="B3612" t="inlineStr">
        <is>
          <t>SPX US 06/18/26 P5200 Index</t>
        </is>
      </c>
      <c r="C3612" t="inlineStr">
        <is>
          <t>SPX US 06/18/26 P5200 Index</t>
        </is>
      </c>
      <c r="G3612" s="1" t="n">
        <v>1.234348259646939</v>
      </c>
      <c r="H3612" s="1" t="n">
        <v>71.98999999999999</v>
      </c>
      <c r="K3612" s="4" t="n">
        <v>82623754.09</v>
      </c>
      <c r="L3612" s="5" t="n">
        <v>4375001</v>
      </c>
      <c r="M3612" s="6" t="n">
        <v>18.885425</v>
      </c>
      <c r="AB3612" s="8" t="inlineStr">
        <is>
          <t>QISSwaps</t>
        </is>
      </c>
      <c r="AG3612" t="n">
        <v>-0.000465</v>
      </c>
    </row>
    <row r="3613">
      <c r="A3613" t="inlineStr">
        <is>
          <t>QIS</t>
        </is>
      </c>
      <c r="B3613" t="inlineStr">
        <is>
          <t>SPX US 06/18/26 P5275 Index</t>
        </is>
      </c>
      <c r="C3613" t="inlineStr">
        <is>
          <t>SPX US 06/18/26 P5275 Index</t>
        </is>
      </c>
      <c r="G3613" s="1" t="n">
        <v>0.4928825299871281</v>
      </c>
      <c r="H3613" s="1" t="n">
        <v>74.2</v>
      </c>
      <c r="K3613" s="4" t="n">
        <v>82623754.09</v>
      </c>
      <c r="L3613" s="5" t="n">
        <v>4375001</v>
      </c>
      <c r="M3613" s="6" t="n">
        <v>18.885425</v>
      </c>
      <c r="AB3613" s="8" t="inlineStr">
        <is>
          <t>QISSwaps</t>
        </is>
      </c>
      <c r="AG3613" t="n">
        <v>-0.000465</v>
      </c>
    </row>
    <row r="3614">
      <c r="A3614" t="inlineStr">
        <is>
          <t>QIS</t>
        </is>
      </c>
      <c r="B3614" t="inlineStr">
        <is>
          <t>SPX US 06/18/26 P5300 Index</t>
        </is>
      </c>
      <c r="C3614" t="inlineStr">
        <is>
          <t>SPX US 06/18/26 P5300 Index</t>
        </is>
      </c>
      <c r="G3614" s="1" t="n">
        <v>0.5674135960424953</v>
      </c>
      <c r="H3614" s="1" t="n">
        <v>76.2</v>
      </c>
      <c r="K3614" s="4" t="n">
        <v>82623754.09</v>
      </c>
      <c r="L3614" s="5" t="n">
        <v>4375001</v>
      </c>
      <c r="M3614" s="6" t="n">
        <v>18.885425</v>
      </c>
      <c r="AB3614" s="8" t="inlineStr">
        <is>
          <t>QISSwaps</t>
        </is>
      </c>
      <c r="AG3614" t="n">
        <v>-0.000465</v>
      </c>
    </row>
    <row r="3615">
      <c r="A3615" t="inlineStr">
        <is>
          <t>QIS</t>
        </is>
      </c>
      <c r="B3615" t="inlineStr">
        <is>
          <t>SPX US 06/18/26 P5325 Index</t>
        </is>
      </c>
      <c r="C3615" t="inlineStr">
        <is>
          <t>SPX US 06/18/26 P5325 Index</t>
        </is>
      </c>
      <c r="G3615" s="1" t="n">
        <v>0.5343660239863938</v>
      </c>
      <c r="H3615" s="1" t="n">
        <v>78</v>
      </c>
      <c r="K3615" s="4" t="n">
        <v>82623754.09</v>
      </c>
      <c r="L3615" s="5" t="n">
        <v>4375001</v>
      </c>
      <c r="M3615" s="6" t="n">
        <v>18.885425</v>
      </c>
      <c r="AB3615" s="8" t="inlineStr">
        <is>
          <t>QISSwaps</t>
        </is>
      </c>
      <c r="AG3615" t="n">
        <v>-0.000465</v>
      </c>
    </row>
    <row r="3616">
      <c r="A3616" t="inlineStr">
        <is>
          <t>QIS</t>
        </is>
      </c>
      <c r="B3616" t="inlineStr">
        <is>
          <t>SPX US 06/18/26 P5500 Index</t>
        </is>
      </c>
      <c r="C3616" t="inlineStr">
        <is>
          <t>SPX US 06/18/26 P5500 Index</t>
        </is>
      </c>
      <c r="G3616" s="1" t="n">
        <v>0.5296149729457806</v>
      </c>
      <c r="H3616" s="1" t="n">
        <v>94.09999999999999</v>
      </c>
      <c r="K3616" s="4" t="n">
        <v>82623754.09</v>
      </c>
      <c r="L3616" s="5" t="n">
        <v>4375001</v>
      </c>
      <c r="M3616" s="6" t="n">
        <v>18.885425</v>
      </c>
      <c r="AB3616" s="8" t="inlineStr">
        <is>
          <t>QISSwaps</t>
        </is>
      </c>
      <c r="AG3616" t="n">
        <v>-0.000465</v>
      </c>
    </row>
    <row r="3617">
      <c r="A3617" t="inlineStr">
        <is>
          <t>QIS</t>
        </is>
      </c>
      <c r="B3617" t="inlineStr">
        <is>
          <t>SPX US 12/18/26 P3200 Index</t>
        </is>
      </c>
      <c r="C3617" t="inlineStr">
        <is>
          <t>SPX US 12/18/26 P3200 Index</t>
        </is>
      </c>
      <c r="G3617" s="1" t="n">
        <v>1.246970377140424</v>
      </c>
      <c r="H3617" s="1" t="n">
        <v>24.62</v>
      </c>
      <c r="K3617" s="4" t="n">
        <v>82623754.09</v>
      </c>
      <c r="L3617" s="5" t="n">
        <v>4375001</v>
      </c>
      <c r="M3617" s="6" t="n">
        <v>18.885425</v>
      </c>
      <c r="AB3617" s="8" t="inlineStr">
        <is>
          <t>QISSwaps</t>
        </is>
      </c>
      <c r="AG3617" t="n">
        <v>-0.000465</v>
      </c>
    </row>
    <row r="3618">
      <c r="A3618" t="inlineStr">
        <is>
          <t>QIS</t>
        </is>
      </c>
      <c r="B3618" t="inlineStr">
        <is>
          <t>SPX US 12/18/26 P3400 Index</t>
        </is>
      </c>
      <c r="C3618" t="inlineStr">
        <is>
          <t>SPX US 12/18/26 P3400 Index</t>
        </is>
      </c>
      <c r="G3618" s="1" t="n">
        <v>1.198805383654328</v>
      </c>
      <c r="H3618" s="1" t="n">
        <v>28.7</v>
      </c>
      <c r="K3618" s="4" t="n">
        <v>82623754.09</v>
      </c>
      <c r="L3618" s="5" t="n">
        <v>4375001</v>
      </c>
      <c r="M3618" s="6" t="n">
        <v>18.885425</v>
      </c>
      <c r="AB3618" s="8" t="inlineStr">
        <is>
          <t>QISSwaps</t>
        </is>
      </c>
      <c r="AG3618" t="n">
        <v>-0.000465</v>
      </c>
    </row>
    <row r="3619">
      <c r="A3619" t="inlineStr">
        <is>
          <t>QIS</t>
        </is>
      </c>
      <c r="B3619" t="inlineStr">
        <is>
          <t>SPX US 12/18/26 P3500 Index</t>
        </is>
      </c>
      <c r="C3619" t="inlineStr">
        <is>
          <t>SPX US 12/18/26 P3500 Index</t>
        </is>
      </c>
      <c r="G3619" s="1" t="n">
        <v>3.644900696448875</v>
      </c>
      <c r="H3619" s="1" t="n">
        <v>31.98</v>
      </c>
      <c r="K3619" s="4" t="n">
        <v>82623754.09</v>
      </c>
      <c r="L3619" s="5" t="n">
        <v>4375001</v>
      </c>
      <c r="M3619" s="6" t="n">
        <v>18.885425</v>
      </c>
      <c r="AB3619" s="8" t="inlineStr">
        <is>
          <t>QISSwaps</t>
        </is>
      </c>
      <c r="AG3619" t="n">
        <v>-0.000465</v>
      </c>
    </row>
    <row r="3620">
      <c r="A3620" t="inlineStr">
        <is>
          <t>QIS</t>
        </is>
      </c>
      <c r="B3620" t="inlineStr">
        <is>
          <t>SPX US 12/18/26 P3600 Index</t>
        </is>
      </c>
      <c r="C3620" t="inlineStr">
        <is>
          <t>SPX US 12/18/26 P3600 Index</t>
        </is>
      </c>
      <c r="G3620" s="1" t="n">
        <v>1.545196567035257</v>
      </c>
      <c r="H3620" s="1" t="n">
        <v>34.5</v>
      </c>
      <c r="K3620" s="4" t="n">
        <v>82623754.09</v>
      </c>
      <c r="L3620" s="5" t="n">
        <v>4375001</v>
      </c>
      <c r="M3620" s="6" t="n">
        <v>18.885425</v>
      </c>
      <c r="AB3620" s="8" t="inlineStr">
        <is>
          <t>QISSwaps</t>
        </is>
      </c>
      <c r="AG3620" t="n">
        <v>-0.000465</v>
      </c>
    </row>
    <row r="3621">
      <c r="A3621" t="inlineStr">
        <is>
          <t>QIS</t>
        </is>
      </c>
      <c r="B3621" t="inlineStr">
        <is>
          <t>SPX US 12/18/26 P3700 Index</t>
        </is>
      </c>
      <c r="C3621" t="inlineStr">
        <is>
          <t>SPX US 12/18/26 P3700 Index</t>
        </is>
      </c>
      <c r="G3621" s="1" t="n">
        <v>2.193285525390503</v>
      </c>
      <c r="H3621" s="1" t="n">
        <v>37</v>
      </c>
      <c r="K3621" s="4" t="n">
        <v>82623754.09</v>
      </c>
      <c r="L3621" s="5" t="n">
        <v>4375001</v>
      </c>
      <c r="M3621" s="6" t="n">
        <v>18.885425</v>
      </c>
      <c r="AB3621" s="8" t="inlineStr">
        <is>
          <t>QISSwaps</t>
        </is>
      </c>
      <c r="AG3621" t="n">
        <v>-0.000465</v>
      </c>
    </row>
    <row r="3622">
      <c r="A3622" t="inlineStr">
        <is>
          <t>QIS</t>
        </is>
      </c>
      <c r="B3622" t="inlineStr">
        <is>
          <t>SPX US 12/18/26 P3850 Index</t>
        </is>
      </c>
      <c r="C3622" t="inlineStr">
        <is>
          <t>SPX US 12/18/26 P3850 Index</t>
        </is>
      </c>
      <c r="G3622" s="1" t="n">
        <v>4.229922911159878</v>
      </c>
      <c r="H3622" s="1" t="n">
        <v>41.6</v>
      </c>
      <c r="K3622" s="4" t="n">
        <v>82623754.09</v>
      </c>
      <c r="L3622" s="5" t="n">
        <v>4375001</v>
      </c>
      <c r="M3622" s="6" t="n">
        <v>18.885425</v>
      </c>
      <c r="AB3622" s="8" t="inlineStr">
        <is>
          <t>QISSwaps</t>
        </is>
      </c>
      <c r="AG3622" t="n">
        <v>-0.000465</v>
      </c>
    </row>
    <row r="3623">
      <c r="A3623" t="inlineStr">
        <is>
          <t>QIS</t>
        </is>
      </c>
      <c r="B3623" t="inlineStr">
        <is>
          <t>SPX US 12/18/26 P3950 Index</t>
        </is>
      </c>
      <c r="C3623" t="inlineStr">
        <is>
          <t>SPX US 12/18/26 P3950 Index</t>
        </is>
      </c>
      <c r="G3623" s="1" t="n">
        <v>2.566992149819218</v>
      </c>
      <c r="H3623" s="1" t="n">
        <v>47.65</v>
      </c>
      <c r="K3623" s="4" t="n">
        <v>82623754.09</v>
      </c>
      <c r="L3623" s="5" t="n">
        <v>4375001</v>
      </c>
      <c r="M3623" s="6" t="n">
        <v>18.885425</v>
      </c>
      <c r="AB3623" s="8" t="inlineStr">
        <is>
          <t>QISSwaps</t>
        </is>
      </c>
      <c r="AG3623" t="n">
        <v>-0.000465</v>
      </c>
    </row>
    <row r="3624">
      <c r="A3624" t="inlineStr">
        <is>
          <t>QIS</t>
        </is>
      </c>
      <c r="B3624" t="inlineStr">
        <is>
          <t>SPX US 12/18/26 P4050 Index</t>
        </is>
      </c>
      <c r="C3624" t="inlineStr">
        <is>
          <t>SPX US 12/18/26 P4050 Index</t>
        </is>
      </c>
      <c r="G3624" s="1" t="n">
        <v>1.971393215369833</v>
      </c>
      <c r="H3624" s="1" t="n">
        <v>48.4</v>
      </c>
      <c r="K3624" s="4" t="n">
        <v>82623754.09</v>
      </c>
      <c r="L3624" s="5" t="n">
        <v>4375001</v>
      </c>
      <c r="M3624" s="6" t="n">
        <v>18.885425</v>
      </c>
      <c r="AB3624" s="8" t="inlineStr">
        <is>
          <t>QISSwaps</t>
        </is>
      </c>
      <c r="AG3624" t="n">
        <v>-0.000465</v>
      </c>
    </row>
    <row r="3625">
      <c r="A3625" t="inlineStr">
        <is>
          <t>QIS</t>
        </is>
      </c>
      <c r="B3625" t="inlineStr">
        <is>
          <t>SPX US 12/18/26 P4175 Index</t>
        </is>
      </c>
      <c r="C3625" t="inlineStr">
        <is>
          <t>SPX US 12/18/26 P4175 Index</t>
        </is>
      </c>
      <c r="G3625" s="1" t="n">
        <v>1.52616642904831</v>
      </c>
      <c r="H3625" s="1" t="n">
        <v>53.27</v>
      </c>
      <c r="K3625" s="4" t="n">
        <v>82623754.09</v>
      </c>
      <c r="L3625" s="5" t="n">
        <v>4375001</v>
      </c>
      <c r="M3625" s="6" t="n">
        <v>18.885425</v>
      </c>
      <c r="AB3625" s="8" t="inlineStr">
        <is>
          <t>QISSwaps</t>
        </is>
      </c>
      <c r="AG3625" t="n">
        <v>-0.000465</v>
      </c>
    </row>
    <row r="3626">
      <c r="A3626" t="inlineStr">
        <is>
          <t>QIS</t>
        </is>
      </c>
      <c r="B3626" t="inlineStr">
        <is>
          <t>SPX US 12/18/26 P4200 Index</t>
        </is>
      </c>
      <c r="C3626" t="inlineStr">
        <is>
          <t>SPX US 12/18/26 P4200 Index</t>
        </is>
      </c>
      <c r="G3626" s="1" t="n">
        <v>1.856842284694806</v>
      </c>
      <c r="H3626" s="1" t="n">
        <v>53.78</v>
      </c>
      <c r="K3626" s="4" t="n">
        <v>82623754.09</v>
      </c>
      <c r="L3626" s="5" t="n">
        <v>4375001</v>
      </c>
      <c r="M3626" s="6" t="n">
        <v>18.885425</v>
      </c>
      <c r="AB3626" s="8" t="inlineStr">
        <is>
          <t>QISSwaps</t>
        </is>
      </c>
      <c r="AG3626" t="n">
        <v>-0.000465</v>
      </c>
    </row>
    <row r="3627">
      <c r="A3627" t="inlineStr">
        <is>
          <t>QIS</t>
        </is>
      </c>
      <c r="B3627" t="inlineStr">
        <is>
          <t>SPX US 12/18/26 P4300 Index</t>
        </is>
      </c>
      <c r="C3627" t="inlineStr">
        <is>
          <t>SPX US 12/18/26 P4300 Index</t>
        </is>
      </c>
      <c r="G3627" s="1" t="n">
        <v>2.088755245062979</v>
      </c>
      <c r="H3627" s="1" t="n">
        <v>68.59999999999999</v>
      </c>
      <c r="K3627" s="4" t="n">
        <v>82623754.09</v>
      </c>
      <c r="L3627" s="5" t="n">
        <v>4375001</v>
      </c>
      <c r="M3627" s="6" t="n">
        <v>18.885425</v>
      </c>
      <c r="AB3627" s="8" t="inlineStr">
        <is>
          <t>QISSwaps</t>
        </is>
      </c>
      <c r="AG3627" t="n">
        <v>-0.000465</v>
      </c>
    </row>
    <row r="3628">
      <c r="A3628" t="inlineStr">
        <is>
          <t>QIS</t>
        </is>
      </c>
      <c r="B3628" t="inlineStr">
        <is>
          <t>SPX US 12/18/26 P4400 Index</t>
        </is>
      </c>
      <c r="C3628" t="inlineStr">
        <is>
          <t>SPX US 12/18/26 P4400 Index</t>
        </is>
      </c>
      <c r="G3628" s="1" t="n">
        <v>1.550933824514237</v>
      </c>
      <c r="H3628" s="1" t="n">
        <v>65.48999999999999</v>
      </c>
      <c r="K3628" s="4" t="n">
        <v>82623754.09</v>
      </c>
      <c r="L3628" s="5" t="n">
        <v>4375001</v>
      </c>
      <c r="M3628" s="6" t="n">
        <v>18.885425</v>
      </c>
      <c r="AB3628" s="8" t="inlineStr">
        <is>
          <t>QISSwaps</t>
        </is>
      </c>
      <c r="AG3628" t="n">
        <v>-0.000465</v>
      </c>
    </row>
    <row r="3629">
      <c r="A3629" t="inlineStr">
        <is>
          <t>QIS</t>
        </is>
      </c>
      <c r="B3629" t="inlineStr">
        <is>
          <t>SPX US 12/18/26 P4475 Index</t>
        </is>
      </c>
      <c r="C3629" t="inlineStr">
        <is>
          <t>SPX US 12/18/26 P4475 Index</t>
        </is>
      </c>
      <c r="G3629" s="1" t="n">
        <v>1.275263734531945</v>
      </c>
      <c r="H3629" s="1" t="n">
        <v>67.2</v>
      </c>
      <c r="K3629" s="4" t="n">
        <v>82623754.09</v>
      </c>
      <c r="L3629" s="5" t="n">
        <v>4375001</v>
      </c>
      <c r="M3629" s="6" t="n">
        <v>18.885425</v>
      </c>
      <c r="AB3629" s="8" t="inlineStr">
        <is>
          <t>QISSwaps</t>
        </is>
      </c>
      <c r="AG3629" t="n">
        <v>-0.000465</v>
      </c>
    </row>
    <row r="3630">
      <c r="A3630" t="inlineStr">
        <is>
          <t>QIS</t>
        </is>
      </c>
      <c r="B3630" t="inlineStr">
        <is>
          <t>SPX US 12/18/26 P4525 Index</t>
        </is>
      </c>
      <c r="C3630" t="inlineStr">
        <is>
          <t>SPX US 12/18/26 P4525 Index</t>
        </is>
      </c>
      <c r="G3630" s="1" t="n">
        <v>1.540444354821027</v>
      </c>
      <c r="H3630" s="1" t="n">
        <v>70.90000000000001</v>
      </c>
      <c r="K3630" s="4" t="n">
        <v>82623754.09</v>
      </c>
      <c r="L3630" s="5" t="n">
        <v>4375001</v>
      </c>
      <c r="M3630" s="6" t="n">
        <v>18.885425</v>
      </c>
      <c r="AB3630" s="8" t="inlineStr">
        <is>
          <t>QISSwaps</t>
        </is>
      </c>
      <c r="AG3630" t="n">
        <v>-0.000465</v>
      </c>
    </row>
    <row r="3631">
      <c r="A3631" t="inlineStr">
        <is>
          <t>QIS</t>
        </is>
      </c>
      <c r="B3631" t="inlineStr">
        <is>
          <t>SPX US 12/18/26 P4625 Index</t>
        </is>
      </c>
      <c r="C3631" t="inlineStr">
        <is>
          <t>SPX US 12/18/26 P4625 Index</t>
        </is>
      </c>
      <c r="G3631" s="1" t="n">
        <v>1.798666008376842</v>
      </c>
      <c r="H3631" s="1" t="n">
        <v>86.7</v>
      </c>
      <c r="K3631" s="4" t="n">
        <v>82623754.09</v>
      </c>
      <c r="L3631" s="5" t="n">
        <v>4375001</v>
      </c>
      <c r="M3631" s="6" t="n">
        <v>18.885425</v>
      </c>
      <c r="AB3631" s="8" t="inlineStr">
        <is>
          <t>QISSwaps</t>
        </is>
      </c>
      <c r="AG3631" t="n">
        <v>-0.000465</v>
      </c>
    </row>
    <row r="3632">
      <c r="A3632" t="inlineStr">
        <is>
          <t>QIS</t>
        </is>
      </c>
      <c r="B3632" t="inlineStr">
        <is>
          <t>SPX US 12/18/26 P4700 Index</t>
        </is>
      </c>
      <c r="C3632" t="inlineStr">
        <is>
          <t>SPX US 12/18/26 P4700 Index</t>
        </is>
      </c>
      <c r="G3632" s="1" t="n">
        <v>1.306981876701763</v>
      </c>
      <c r="H3632" s="1" t="n">
        <v>78.84999999999999</v>
      </c>
      <c r="K3632" s="4" t="n">
        <v>82623754.09</v>
      </c>
      <c r="L3632" s="5" t="n">
        <v>4375001</v>
      </c>
      <c r="M3632" s="6" t="n">
        <v>18.885425</v>
      </c>
      <c r="AB3632" s="8" t="inlineStr">
        <is>
          <t>QISSwaps</t>
        </is>
      </c>
      <c r="AG3632" t="n">
        <v>-0.000465</v>
      </c>
    </row>
    <row r="3633">
      <c r="A3633" t="inlineStr">
        <is>
          <t>QIS</t>
        </is>
      </c>
      <c r="B3633" t="inlineStr">
        <is>
          <t>SPX US 12/18/26 P4775 Index</t>
        </is>
      </c>
      <c r="C3633" t="inlineStr">
        <is>
          <t>SPX US 12/18/26 P4775 Index</t>
        </is>
      </c>
      <c r="G3633" s="1" t="n">
        <v>1.120054968836897</v>
      </c>
      <c r="H3633" s="1" t="n">
        <v>93.59999999999999</v>
      </c>
      <c r="K3633" s="4" t="n">
        <v>82623754.09</v>
      </c>
      <c r="L3633" s="5" t="n">
        <v>4375001</v>
      </c>
      <c r="M3633" s="6" t="n">
        <v>18.885425</v>
      </c>
      <c r="AB3633" s="8" t="inlineStr">
        <is>
          <t>QISSwaps</t>
        </is>
      </c>
      <c r="AG3633" t="n">
        <v>-0.000465</v>
      </c>
    </row>
    <row r="3634">
      <c r="A3634" t="inlineStr">
        <is>
          <t>QIS</t>
        </is>
      </c>
      <c r="B3634" t="inlineStr">
        <is>
          <t>SPX US 12/18/26 P4850 Index</t>
        </is>
      </c>
      <c r="C3634" t="inlineStr">
        <is>
          <t>SPX US 12/18/26 P4850 Index</t>
        </is>
      </c>
      <c r="G3634" s="1" t="n">
        <v>1.340910232444764</v>
      </c>
      <c r="H3634" s="1" t="n">
        <v>93.7</v>
      </c>
      <c r="K3634" s="4" t="n">
        <v>82623754.09</v>
      </c>
      <c r="L3634" s="5" t="n">
        <v>4375001</v>
      </c>
      <c r="M3634" s="6" t="n">
        <v>18.885425</v>
      </c>
      <c r="AB3634" s="8" t="inlineStr">
        <is>
          <t>QISSwaps</t>
        </is>
      </c>
      <c r="AG3634" t="n">
        <v>-0.000465</v>
      </c>
    </row>
    <row r="3635">
      <c r="A3635" t="inlineStr">
        <is>
          <t>QIS</t>
        </is>
      </c>
      <c r="B3635" t="inlineStr">
        <is>
          <t>SPX US 12/18/26 P4950 Index</t>
        </is>
      </c>
      <c r="C3635" t="inlineStr">
        <is>
          <t>SPX US 12/18/26 P4950 Index</t>
        </is>
      </c>
      <c r="G3635" s="1" t="n">
        <v>0.1614263314348861</v>
      </c>
      <c r="H3635" s="1" t="n">
        <v>97.83</v>
      </c>
      <c r="K3635" s="4" t="n">
        <v>82623754.09</v>
      </c>
      <c r="L3635" s="5" t="n">
        <v>4375001</v>
      </c>
      <c r="M3635" s="6" t="n">
        <v>18.885425</v>
      </c>
      <c r="AB3635" s="8" t="inlineStr">
        <is>
          <t>QISSwaps</t>
        </is>
      </c>
      <c r="AG3635" t="n">
        <v>-0.000465</v>
      </c>
    </row>
    <row r="3636">
      <c r="A3636" t="inlineStr">
        <is>
          <t>QIS</t>
        </is>
      </c>
      <c r="B3636" t="inlineStr">
        <is>
          <t>SPX US 12/18/26 P4975 Index</t>
        </is>
      </c>
      <c r="C3636" t="inlineStr">
        <is>
          <t>SPX US 12/18/26 P4975 Index</t>
        </is>
      </c>
      <c r="G3636" s="1" t="n">
        <v>1.400600421008714</v>
      </c>
      <c r="H3636" s="1" t="n">
        <v>117.01</v>
      </c>
      <c r="K3636" s="4" t="n">
        <v>82623754.09</v>
      </c>
      <c r="L3636" s="5" t="n">
        <v>4375001</v>
      </c>
      <c r="M3636" s="6" t="n">
        <v>18.885425</v>
      </c>
      <c r="AB3636" s="8" t="inlineStr">
        <is>
          <t>QISSwaps</t>
        </is>
      </c>
      <c r="AG3636" t="n">
        <v>-0.000465</v>
      </c>
    </row>
    <row r="3637">
      <c r="A3637" t="inlineStr">
        <is>
          <t>QIS</t>
        </is>
      </c>
      <c r="B3637" t="inlineStr">
        <is>
          <t>SPX US 12/18/26 P5025 Index</t>
        </is>
      </c>
      <c r="C3637" t="inlineStr">
        <is>
          <t>SPX US 12/18/26 P5025 Index</t>
        </is>
      </c>
      <c r="G3637" s="1" t="n">
        <v>1.189122203612609</v>
      </c>
      <c r="H3637" s="1" t="n">
        <v>105.38</v>
      </c>
      <c r="K3637" s="4" t="n">
        <v>82623754.09</v>
      </c>
      <c r="L3637" s="5" t="n">
        <v>4375001</v>
      </c>
      <c r="M3637" s="6" t="n">
        <v>18.885425</v>
      </c>
      <c r="AB3637" s="8" t="inlineStr">
        <is>
          <t>QISSwaps</t>
        </is>
      </c>
      <c r="AG3637" t="n">
        <v>-0.000465</v>
      </c>
    </row>
    <row r="3638">
      <c r="A3638" t="inlineStr">
        <is>
          <t>QIS</t>
        </is>
      </c>
      <c r="B3638" t="inlineStr">
        <is>
          <t>SPX US 12/18/26 P5075 Index</t>
        </is>
      </c>
      <c r="C3638" t="inlineStr">
        <is>
          <t>SPX US 12/18/26 P5075 Index</t>
        </is>
      </c>
      <c r="G3638" s="1" t="n">
        <v>0.9915485772073208</v>
      </c>
      <c r="H3638" s="1" t="n">
        <v>117.3</v>
      </c>
      <c r="K3638" s="4" t="n">
        <v>82623754.09</v>
      </c>
      <c r="L3638" s="5" t="n">
        <v>4375001</v>
      </c>
      <c r="M3638" s="6" t="n">
        <v>18.885425</v>
      </c>
      <c r="AB3638" s="8" t="inlineStr">
        <is>
          <t>QISSwaps</t>
        </is>
      </c>
      <c r="AG3638" t="n">
        <v>-0.000465</v>
      </c>
    </row>
    <row r="3639">
      <c r="A3639" t="inlineStr">
        <is>
          <t>QIS</t>
        </is>
      </c>
      <c r="B3639" t="inlineStr">
        <is>
          <t>SPX US 12/18/26 P5175 Index</t>
        </is>
      </c>
      <c r="C3639" t="inlineStr">
        <is>
          <t>SPX US 12/18/26 P5175 Index</t>
        </is>
      </c>
      <c r="G3639" s="1" t="n">
        <v>1.177775385850118</v>
      </c>
      <c r="H3639" s="1" t="n">
        <v>129.21</v>
      </c>
      <c r="K3639" s="4" t="n">
        <v>82623754.09</v>
      </c>
      <c r="L3639" s="5" t="n">
        <v>4375001</v>
      </c>
      <c r="M3639" s="6" t="n">
        <v>18.885425</v>
      </c>
      <c r="AB3639" s="8" t="inlineStr">
        <is>
          <t>QISSwaps</t>
        </is>
      </c>
      <c r="AG3639" t="n">
        <v>-0.000465</v>
      </c>
    </row>
    <row r="3640">
      <c r="A3640" t="inlineStr">
        <is>
          <t>QIS</t>
        </is>
      </c>
      <c r="B3640" t="inlineStr">
        <is>
          <t>SPX US 12/18/26 P5300 Index</t>
        </is>
      </c>
      <c r="C3640" t="inlineStr">
        <is>
          <t>SPX US 12/18/26 P5300 Index</t>
        </is>
      </c>
      <c r="G3640" s="1" t="n">
        <v>1.329197876135626</v>
      </c>
      <c r="H3640" s="1" t="n">
        <v>131.95</v>
      </c>
      <c r="K3640" s="4" t="n">
        <v>82623754.09</v>
      </c>
      <c r="L3640" s="5" t="n">
        <v>4375001</v>
      </c>
      <c r="M3640" s="6" t="n">
        <v>18.885425</v>
      </c>
      <c r="AB3640" s="8" t="inlineStr">
        <is>
          <t>QISSwaps</t>
        </is>
      </c>
      <c r="AG3640" t="n">
        <v>-0.000465</v>
      </c>
    </row>
    <row r="3641">
      <c r="A3641" t="inlineStr">
        <is>
          <t>QIS</t>
        </is>
      </c>
      <c r="B3641" t="inlineStr">
        <is>
          <t>SPX US 12/18/26 P5350 Index</t>
        </is>
      </c>
      <c r="C3641" t="inlineStr">
        <is>
          <t>SPX US 12/18/26 P5350 Index</t>
        </is>
      </c>
      <c r="G3641" s="1" t="n">
        <v>1.008690004588755</v>
      </c>
      <c r="H3641" s="1" t="n">
        <v>149.99</v>
      </c>
      <c r="K3641" s="4" t="n">
        <v>82623754.09</v>
      </c>
      <c r="L3641" s="5" t="n">
        <v>4375001</v>
      </c>
      <c r="M3641" s="6" t="n">
        <v>18.885425</v>
      </c>
      <c r="AB3641" s="8" t="inlineStr">
        <is>
          <t>QISSwaps</t>
        </is>
      </c>
      <c r="AG3641" t="n">
        <v>-0.000465</v>
      </c>
    </row>
    <row r="3642">
      <c r="A3642" t="inlineStr">
        <is>
          <t>QIS</t>
        </is>
      </c>
      <c r="B3642" t="inlineStr">
        <is>
          <t>SPX US 12/18/26 P5375 Index</t>
        </is>
      </c>
      <c r="C3642" t="inlineStr">
        <is>
          <t>SPX US 12/18/26 P5375 Index</t>
        </is>
      </c>
      <c r="G3642" s="1" t="n">
        <v>0.4419764772107546</v>
      </c>
      <c r="H3642" s="1" t="n">
        <v>154.21</v>
      </c>
      <c r="K3642" s="4" t="n">
        <v>82623754.09</v>
      </c>
      <c r="L3642" s="5" t="n">
        <v>4375001</v>
      </c>
      <c r="M3642" s="6" t="n">
        <v>18.885425</v>
      </c>
      <c r="AB3642" s="8" t="inlineStr">
        <is>
          <t>QISSwaps</t>
        </is>
      </c>
      <c r="AG3642" t="n">
        <v>-0.000465</v>
      </c>
    </row>
    <row r="3643">
      <c r="A3643" t="inlineStr">
        <is>
          <t>QIS</t>
        </is>
      </c>
      <c r="B3643" t="inlineStr">
        <is>
          <t>SPX US 12/18/26 P5500 Index</t>
        </is>
      </c>
      <c r="C3643" t="inlineStr">
        <is>
          <t>SPX US 12/18/26 P5500 Index</t>
        </is>
      </c>
      <c r="G3643" s="1" t="n">
        <v>1.002592528375173</v>
      </c>
      <c r="H3643" s="1" t="n">
        <v>161.3</v>
      </c>
      <c r="K3643" s="4" t="n">
        <v>82623754.09</v>
      </c>
      <c r="L3643" s="5" t="n">
        <v>4375001</v>
      </c>
      <c r="M3643" s="6" t="n">
        <v>18.885425</v>
      </c>
      <c r="AB3643" s="8" t="inlineStr">
        <is>
          <t>QISSwaps</t>
        </is>
      </c>
      <c r="AG3643" t="n">
        <v>-0.000465</v>
      </c>
    </row>
    <row r="3644">
      <c r="A3644" t="inlineStr">
        <is>
          <t>QIS</t>
        </is>
      </c>
      <c r="B3644" t="inlineStr">
        <is>
          <t>SPX US 12/18/26 P5625 Index</t>
        </is>
      </c>
      <c r="C3644" t="inlineStr">
        <is>
          <t>SPX US 12/18/26 P5625 Index</t>
        </is>
      </c>
      <c r="G3644" s="1" t="n">
        <v>1.175408954307101</v>
      </c>
      <c r="H3644" s="1" t="n">
        <v>179.24</v>
      </c>
      <c r="K3644" s="4" t="n">
        <v>82623754.09</v>
      </c>
      <c r="L3644" s="5" t="n">
        <v>4375001</v>
      </c>
      <c r="M3644" s="6" t="n">
        <v>18.885425</v>
      </c>
      <c r="AB3644" s="8" t="inlineStr">
        <is>
          <t>QISSwaps</t>
        </is>
      </c>
      <c r="AG3644" t="n">
        <v>-0.000465</v>
      </c>
    </row>
    <row r="3645">
      <c r="A3645" t="inlineStr">
        <is>
          <t>QIS</t>
        </is>
      </c>
      <c r="B3645" t="inlineStr">
        <is>
          <t>SPX US 12/18/26 P5650 Index</t>
        </is>
      </c>
      <c r="C3645" t="inlineStr">
        <is>
          <t>SPX US 12/18/26 P5650 Index</t>
        </is>
      </c>
      <c r="G3645" s="1" t="n">
        <v>0.4341198288054873</v>
      </c>
      <c r="H3645" s="1" t="n">
        <v>183.27</v>
      </c>
      <c r="K3645" s="4" t="n">
        <v>82623754.09</v>
      </c>
      <c r="L3645" s="5" t="n">
        <v>4375001</v>
      </c>
      <c r="M3645" s="6" t="n">
        <v>18.885425</v>
      </c>
      <c r="AB3645" s="8" t="inlineStr">
        <is>
          <t>QISSwaps</t>
        </is>
      </c>
      <c r="AG3645" t="n">
        <v>-0.000465</v>
      </c>
    </row>
    <row r="3646">
      <c r="A3646" t="inlineStr">
        <is>
          <t>QIS</t>
        </is>
      </c>
      <c r="B3646" t="inlineStr">
        <is>
          <t>SPX US 12/18/26 P5800 Index</t>
        </is>
      </c>
      <c r="C3646" t="inlineStr">
        <is>
          <t>SPX US 12/18/26 P5800 Index</t>
        </is>
      </c>
      <c r="G3646" s="1" t="n">
        <v>0.4327480235435825</v>
      </c>
      <c r="H3646" s="1" t="n">
        <v>208</v>
      </c>
      <c r="K3646" s="4" t="n">
        <v>82623754.09</v>
      </c>
      <c r="L3646" s="5" t="n">
        <v>4375001</v>
      </c>
      <c r="M3646" s="6" t="n">
        <v>18.885425</v>
      </c>
      <c r="AB3646" s="8" t="inlineStr">
        <is>
          <t>QISSwaps</t>
        </is>
      </c>
      <c r="AG3646" t="n">
        <v>-0.000465</v>
      </c>
    </row>
    <row r="3647">
      <c r="A3647" t="inlineStr">
        <is>
          <t>QIS</t>
        </is>
      </c>
      <c r="B3647" t="inlineStr">
        <is>
          <t>SPX US 12/18/26 P5950 Index</t>
        </is>
      </c>
      <c r="C3647" t="inlineStr">
        <is>
          <t>SPX US 12/18/26 P5950 Index</t>
        </is>
      </c>
      <c r="G3647" s="1" t="n">
        <v>0.5252549105977263</v>
      </c>
      <c r="H3647" s="1" t="n">
        <v>218.86</v>
      </c>
      <c r="K3647" s="4" t="n">
        <v>82623754.09</v>
      </c>
      <c r="L3647" s="5" t="n">
        <v>4375001</v>
      </c>
      <c r="M3647" s="6" t="n">
        <v>18.885425</v>
      </c>
      <c r="AB3647" s="8" t="inlineStr">
        <is>
          <t>QISSwaps</t>
        </is>
      </c>
      <c r="AG3647" t="n">
        <v>-0.000465</v>
      </c>
    </row>
    <row r="3648">
      <c r="A3648" t="inlineStr">
        <is>
          <t>QIS</t>
        </is>
      </c>
      <c r="B3648" t="inlineStr">
        <is>
          <t>SPX US 12/19/25 P3200 Index</t>
        </is>
      </c>
      <c r="C3648" t="inlineStr">
        <is>
          <t>SPX US 12/19/25 P3200 Index</t>
        </is>
      </c>
      <c r="G3648" s="1" t="n">
        <v>1.504660463656922</v>
      </c>
      <c r="H3648" s="1" t="n">
        <v>1.1</v>
      </c>
      <c r="K3648" s="4" t="n">
        <v>82623754.09</v>
      </c>
      <c r="L3648" s="5" t="n">
        <v>4375001</v>
      </c>
      <c r="M3648" s="6" t="n">
        <v>18.885425</v>
      </c>
      <c r="AB3648" s="8" t="inlineStr">
        <is>
          <t>QISSwaps</t>
        </is>
      </c>
      <c r="AG3648" t="n">
        <v>-0.000465</v>
      </c>
    </row>
    <row r="3649">
      <c r="A3649" t="inlineStr">
        <is>
          <t>QIS</t>
        </is>
      </c>
      <c r="B3649" t="inlineStr">
        <is>
          <t>SPX US 12/19/25 P3250 Index</t>
        </is>
      </c>
      <c r="C3649" t="inlineStr">
        <is>
          <t>SPX US 12/19/25 P3250 Index</t>
        </is>
      </c>
      <c r="G3649" s="1" t="n">
        <v>1.874000923416214</v>
      </c>
      <c r="H3649" s="1" t="n">
        <v>1.15</v>
      </c>
      <c r="K3649" s="4" t="n">
        <v>82623754.09</v>
      </c>
      <c r="L3649" s="5" t="n">
        <v>4375001</v>
      </c>
      <c r="M3649" s="6" t="n">
        <v>18.885425</v>
      </c>
      <c r="AB3649" s="8" t="inlineStr">
        <is>
          <t>QISSwaps</t>
        </is>
      </c>
      <c r="AG3649" t="n">
        <v>-0.000465</v>
      </c>
    </row>
    <row r="3650">
      <c r="A3650" t="inlineStr">
        <is>
          <t>QIS</t>
        </is>
      </c>
      <c r="B3650" t="inlineStr">
        <is>
          <t>SPX US 12/19/25 P3500 Index</t>
        </is>
      </c>
      <c r="C3650" t="inlineStr">
        <is>
          <t>SPX US 12/19/25 P3500 Index</t>
        </is>
      </c>
      <c r="G3650" s="1" t="n">
        <v>2.305917750017943</v>
      </c>
      <c r="H3650" s="1" t="n">
        <v>1.31</v>
      </c>
      <c r="K3650" s="4" t="n">
        <v>82623754.09</v>
      </c>
      <c r="L3650" s="5" t="n">
        <v>4375001</v>
      </c>
      <c r="M3650" s="6" t="n">
        <v>18.885425</v>
      </c>
      <c r="AB3650" s="8" t="inlineStr">
        <is>
          <t>QISSwaps</t>
        </is>
      </c>
      <c r="AG3650" t="n">
        <v>-0.000465</v>
      </c>
    </row>
    <row r="3651">
      <c r="A3651" t="inlineStr">
        <is>
          <t>QIS</t>
        </is>
      </c>
      <c r="B3651" t="inlineStr">
        <is>
          <t>SPX US 12/19/25 P3550 Index</t>
        </is>
      </c>
      <c r="C3651" t="inlineStr">
        <is>
          <t>SPX US 12/19/25 P3550 Index</t>
        </is>
      </c>
      <c r="G3651" s="1" t="n">
        <v>3.141302876982141</v>
      </c>
      <c r="H3651" s="1" t="n">
        <v>1.72</v>
      </c>
      <c r="K3651" s="4" t="n">
        <v>82623754.09</v>
      </c>
      <c r="L3651" s="5" t="n">
        <v>4375001</v>
      </c>
      <c r="M3651" s="6" t="n">
        <v>18.885425</v>
      </c>
      <c r="AB3651" s="8" t="inlineStr">
        <is>
          <t>QISSwaps</t>
        </is>
      </c>
      <c r="AG3651" t="n">
        <v>-0.000465</v>
      </c>
    </row>
    <row r="3652">
      <c r="A3652" t="inlineStr">
        <is>
          <t>QIS</t>
        </is>
      </c>
      <c r="B3652" t="inlineStr">
        <is>
          <t>SPX US 12/19/25 P3750 Index</t>
        </is>
      </c>
      <c r="C3652" t="inlineStr">
        <is>
          <t>SPX US 12/19/25 P3750 Index</t>
        </is>
      </c>
      <c r="G3652" s="1" t="n">
        <v>2.100015599410283</v>
      </c>
      <c r="H3652" s="1" t="n">
        <v>2.25</v>
      </c>
      <c r="K3652" s="4" t="n">
        <v>82623754.09</v>
      </c>
      <c r="L3652" s="5" t="n">
        <v>4375001</v>
      </c>
      <c r="M3652" s="6" t="n">
        <v>18.885425</v>
      </c>
      <c r="AB3652" s="8" t="inlineStr">
        <is>
          <t>QISSwaps</t>
        </is>
      </c>
      <c r="AG3652" t="n">
        <v>-0.000465</v>
      </c>
    </row>
    <row r="3653">
      <c r="A3653" t="inlineStr">
        <is>
          <t>QIS</t>
        </is>
      </c>
      <c r="B3653" t="inlineStr">
        <is>
          <t>SPX US 12/19/25 P3850 Index</t>
        </is>
      </c>
      <c r="C3653" t="inlineStr">
        <is>
          <t>SPX US 12/19/25 P3850 Index</t>
        </is>
      </c>
      <c r="G3653" s="1" t="n">
        <v>2.670822702456871</v>
      </c>
      <c r="H3653" s="1" t="n">
        <v>2.55</v>
      </c>
      <c r="K3653" s="4" t="n">
        <v>82623754.09</v>
      </c>
      <c r="L3653" s="5" t="n">
        <v>4375001</v>
      </c>
      <c r="M3653" s="6" t="n">
        <v>18.885425</v>
      </c>
      <c r="AB3653" s="8" t="inlineStr">
        <is>
          <t>QISSwaps</t>
        </is>
      </c>
      <c r="AG3653" t="n">
        <v>-0.000465</v>
      </c>
    </row>
    <row r="3654">
      <c r="A3654" t="inlineStr">
        <is>
          <t>QIS</t>
        </is>
      </c>
      <c r="B3654" t="inlineStr">
        <is>
          <t>SPX US 12/19/25 P4075 Index</t>
        </is>
      </c>
      <c r="C3654" t="inlineStr">
        <is>
          <t>SPX US 12/19/25 P4075 Index</t>
        </is>
      </c>
      <c r="G3654" s="1" t="n">
        <v>1.933045171421255</v>
      </c>
      <c r="H3654" s="1" t="n">
        <v>3.1</v>
      </c>
      <c r="K3654" s="4" t="n">
        <v>82623754.09</v>
      </c>
      <c r="L3654" s="5" t="n">
        <v>4375001</v>
      </c>
      <c r="M3654" s="6" t="n">
        <v>18.885425</v>
      </c>
      <c r="AB3654" s="8" t="inlineStr">
        <is>
          <t>QISSwaps</t>
        </is>
      </c>
      <c r="AG3654" t="n">
        <v>-0.000465</v>
      </c>
    </row>
    <row r="3655">
      <c r="A3655" t="inlineStr">
        <is>
          <t>QIS</t>
        </is>
      </c>
      <c r="B3655" t="inlineStr">
        <is>
          <t>SPX US 12/19/25 P4150 Index</t>
        </is>
      </c>
      <c r="C3655" t="inlineStr">
        <is>
          <t>SPX US 12/19/25 P4150 Index</t>
        </is>
      </c>
      <c r="G3655" s="1" t="n">
        <v>2.298636638534907</v>
      </c>
      <c r="H3655" s="1" t="n">
        <v>2.8</v>
      </c>
      <c r="K3655" s="4" t="n">
        <v>82623754.09</v>
      </c>
      <c r="L3655" s="5" t="n">
        <v>4375001</v>
      </c>
      <c r="M3655" s="6" t="n">
        <v>18.885425</v>
      </c>
      <c r="AB3655" s="8" t="inlineStr">
        <is>
          <t>QISSwaps</t>
        </is>
      </c>
      <c r="AG3655" t="n">
        <v>-0.000465</v>
      </c>
    </row>
    <row r="3656">
      <c r="A3656" t="inlineStr">
        <is>
          <t>QIS</t>
        </is>
      </c>
      <c r="B3656" t="inlineStr">
        <is>
          <t>SPX US 12/19/25 P4375 Index</t>
        </is>
      </c>
      <c r="C3656" t="inlineStr">
        <is>
          <t>SPX US 12/19/25 P4375 Index</t>
        </is>
      </c>
      <c r="G3656" s="1" t="n">
        <v>1.542868603648395</v>
      </c>
      <c r="H3656" s="1" t="n">
        <v>4.11</v>
      </c>
      <c r="K3656" s="4" t="n">
        <v>82623754.09</v>
      </c>
      <c r="L3656" s="5" t="n">
        <v>4375001</v>
      </c>
      <c r="M3656" s="6" t="n">
        <v>18.885425</v>
      </c>
      <c r="AB3656" s="8" t="inlineStr">
        <is>
          <t>QISSwaps</t>
        </is>
      </c>
      <c r="AG3656" t="n">
        <v>-0.000465</v>
      </c>
    </row>
    <row r="3657">
      <c r="A3657" t="inlineStr">
        <is>
          <t>QIS</t>
        </is>
      </c>
      <c r="B3657" t="inlineStr">
        <is>
          <t>SPX US 12/19/25 P4450 Index</t>
        </is>
      </c>
      <c r="C3657" t="inlineStr">
        <is>
          <t>SPX US 12/19/25 P4450 Index</t>
        </is>
      </c>
      <c r="G3657" s="1" t="n">
        <v>1.999155132289778</v>
      </c>
      <c r="H3657" s="1" t="n">
        <v>4.3</v>
      </c>
      <c r="K3657" s="4" t="n">
        <v>82623754.09</v>
      </c>
      <c r="L3657" s="5" t="n">
        <v>4375001</v>
      </c>
      <c r="M3657" s="6" t="n">
        <v>18.885425</v>
      </c>
      <c r="AB3657" s="8" t="inlineStr">
        <is>
          <t>QISSwaps</t>
        </is>
      </c>
      <c r="AG3657" t="n">
        <v>-0.000465</v>
      </c>
    </row>
    <row r="3658">
      <c r="A3658" t="inlineStr">
        <is>
          <t>QIS</t>
        </is>
      </c>
      <c r="B3658" t="inlineStr">
        <is>
          <t>SPX US 12/19/25 P4650 Index</t>
        </is>
      </c>
      <c r="C3658" t="inlineStr">
        <is>
          <t>SPX US 12/19/25 P4650 Index</t>
        </is>
      </c>
      <c r="G3658" s="1" t="n">
        <v>1.365774973601928</v>
      </c>
      <c r="H3658" s="1" t="n">
        <v>5.3</v>
      </c>
      <c r="K3658" s="4" t="n">
        <v>82623754.09</v>
      </c>
      <c r="L3658" s="5" t="n">
        <v>4375001</v>
      </c>
      <c r="M3658" s="6" t="n">
        <v>18.885425</v>
      </c>
      <c r="AB3658" s="8" t="inlineStr">
        <is>
          <t>QISSwaps</t>
        </is>
      </c>
      <c r="AG3658" t="n">
        <v>-0.000465</v>
      </c>
    </row>
    <row r="3659">
      <c r="A3659" t="inlineStr">
        <is>
          <t>QIS</t>
        </is>
      </c>
      <c r="B3659" t="inlineStr">
        <is>
          <t>SPX US 12/19/25 P4750 Index</t>
        </is>
      </c>
      <c r="C3659" t="inlineStr">
        <is>
          <t>SPX US 12/19/25 P4750 Index</t>
        </is>
      </c>
      <c r="G3659" s="1" t="n">
        <v>1.754604742699969</v>
      </c>
      <c r="H3659" s="1" t="n">
        <v>6.5</v>
      </c>
      <c r="K3659" s="4" t="n">
        <v>82623754.09</v>
      </c>
      <c r="L3659" s="5" t="n">
        <v>4375001</v>
      </c>
      <c r="M3659" s="6" t="n">
        <v>18.885425</v>
      </c>
      <c r="AB3659" s="8" t="inlineStr">
        <is>
          <t>QISSwaps</t>
        </is>
      </c>
      <c r="AG3659" t="n">
        <v>-0.000465</v>
      </c>
    </row>
    <row r="3660">
      <c r="A3660" t="inlineStr">
        <is>
          <t>QIS</t>
        </is>
      </c>
      <c r="B3660" t="inlineStr">
        <is>
          <t>SPX US 12/19/25 P4950 Index</t>
        </is>
      </c>
      <c r="C3660" t="inlineStr">
        <is>
          <t>SPX US 12/19/25 P4950 Index</t>
        </is>
      </c>
      <c r="G3660" s="1" t="n">
        <v>1.257644987070434</v>
      </c>
      <c r="H3660" s="1" t="n">
        <v>8.26</v>
      </c>
      <c r="K3660" s="4" t="n">
        <v>82623754.09</v>
      </c>
      <c r="L3660" s="5" t="n">
        <v>4375001</v>
      </c>
      <c r="M3660" s="6" t="n">
        <v>18.885425</v>
      </c>
      <c r="AB3660" s="8" t="inlineStr">
        <is>
          <t>QISSwaps</t>
        </is>
      </c>
      <c r="AG3660" t="n">
        <v>-0.000465</v>
      </c>
    </row>
    <row r="3661">
      <c r="A3661" t="inlineStr">
        <is>
          <t>QIS</t>
        </is>
      </c>
      <c r="B3661" t="inlineStr">
        <is>
          <t>SPX US 12/19/25 P5050 Index</t>
        </is>
      </c>
      <c r="C3661" t="inlineStr">
        <is>
          <t>SPX US 12/19/25 P5050 Index</t>
        </is>
      </c>
      <c r="G3661" s="1" t="n">
        <v>1.552328968029331</v>
      </c>
      <c r="H3661" s="1" t="n">
        <v>10.3</v>
      </c>
      <c r="K3661" s="4" t="n">
        <v>82623754.09</v>
      </c>
      <c r="L3661" s="5" t="n">
        <v>4375001</v>
      </c>
      <c r="M3661" s="6" t="n">
        <v>18.885425</v>
      </c>
      <c r="AB3661" s="8" t="inlineStr">
        <is>
          <t>QISSwaps</t>
        </is>
      </c>
      <c r="AG3661" t="n">
        <v>-0.000465</v>
      </c>
    </row>
    <row r="3662">
      <c r="A3662" t="inlineStr">
        <is>
          <t>QIS</t>
        </is>
      </c>
      <c r="B3662" t="inlineStr">
        <is>
          <t>SPX US 12/19/25 P5250 Index</t>
        </is>
      </c>
      <c r="C3662" t="inlineStr">
        <is>
          <t>SPX US 12/19/25 P5250 Index</t>
        </is>
      </c>
      <c r="G3662" s="1" t="n">
        <v>0.5590103636406577</v>
      </c>
      <c r="H3662" s="1" t="n">
        <v>10.95</v>
      </c>
      <c r="K3662" s="4" t="n">
        <v>82623754.09</v>
      </c>
      <c r="L3662" s="5" t="n">
        <v>4375001</v>
      </c>
      <c r="M3662" s="6" t="n">
        <v>18.885425</v>
      </c>
      <c r="AB3662" s="8" t="inlineStr">
        <is>
          <t>QISSwaps</t>
        </is>
      </c>
      <c r="AG3662" t="n">
        <v>-0.000465</v>
      </c>
    </row>
    <row r="3663">
      <c r="A3663" t="inlineStr">
        <is>
          <t>QIS</t>
        </is>
      </c>
      <c r="B3663" t="inlineStr">
        <is>
          <t>SPX US 12/19/25 P5350 Index</t>
        </is>
      </c>
      <c r="C3663" t="inlineStr">
        <is>
          <t>SPX US 12/19/25 P5350 Index</t>
        </is>
      </c>
      <c r="G3663" s="1" t="n">
        <v>0.691558555457495</v>
      </c>
      <c r="H3663" s="1" t="n">
        <v>12.15</v>
      </c>
      <c r="K3663" s="4" t="n">
        <v>82623754.09</v>
      </c>
      <c r="L3663" s="5" t="n">
        <v>4375001</v>
      </c>
      <c r="M3663" s="6" t="n">
        <v>18.885425</v>
      </c>
      <c r="AB3663" s="8" t="inlineStr">
        <is>
          <t>QISSwaps</t>
        </is>
      </c>
      <c r="AG3663" t="n">
        <v>-0.000465</v>
      </c>
    </row>
    <row r="3664">
      <c r="A3664" t="inlineStr">
        <is>
          <t>QIS</t>
        </is>
      </c>
      <c r="B3664" t="inlineStr">
        <is>
          <t>SPXW US 10/23/25 C6770 Index</t>
        </is>
      </c>
      <c r="C3664" t="inlineStr">
        <is>
          <t>SPXW US 10/23/25 C6770 Index</t>
        </is>
      </c>
      <c r="G3664" s="1" t="n">
        <v>-372.198399831</v>
      </c>
      <c r="H3664" s="1" t="n">
        <v>0.6</v>
      </c>
      <c r="K3664" s="4" t="n">
        <v>82623754.09</v>
      </c>
      <c r="L3664" s="5" t="n">
        <v>4375001</v>
      </c>
      <c r="M3664" s="6" t="n">
        <v>18.885425</v>
      </c>
      <c r="AB3664" s="8" t="inlineStr">
        <is>
          <t>QISSwaps</t>
        </is>
      </c>
      <c r="AG3664" t="n">
        <v>-0.000465</v>
      </c>
    </row>
    <row r="3665">
      <c r="A3665" t="inlineStr">
        <is>
          <t>QIS</t>
        </is>
      </c>
      <c r="B3665" t="inlineStr">
        <is>
          <t>SPXW US 10/23/25 C6775 Index</t>
        </is>
      </c>
      <c r="C3665" t="inlineStr">
        <is>
          <t>SPXW US 10/23/25 C6775 Index</t>
        </is>
      </c>
      <c r="G3665" s="1" t="n">
        <v>-372.198399831</v>
      </c>
      <c r="H3665" s="1" t="n">
        <v>0.475</v>
      </c>
      <c r="K3665" s="4" t="n">
        <v>82623754.09</v>
      </c>
      <c r="L3665" s="5" t="n">
        <v>4375001</v>
      </c>
      <c r="M3665" s="6" t="n">
        <v>18.885425</v>
      </c>
      <c r="AB3665" s="8" t="inlineStr">
        <is>
          <t>QISSwaps</t>
        </is>
      </c>
      <c r="AG3665" t="n">
        <v>-0.000465</v>
      </c>
    </row>
    <row r="3666">
      <c r="A3666" t="inlineStr">
        <is>
          <t>QIS</t>
        </is>
      </c>
      <c r="B3666" t="inlineStr">
        <is>
          <t>SPXW US 10/23/25 C6780 Index</t>
        </is>
      </c>
      <c r="C3666" t="inlineStr">
        <is>
          <t>SPXW US 10/23/25 C6780 Index</t>
        </is>
      </c>
      <c r="G3666" s="1" t="n">
        <v>-372.198399831</v>
      </c>
      <c r="H3666" s="1" t="n">
        <v>0.35</v>
      </c>
      <c r="K3666" s="4" t="n">
        <v>82623754.09</v>
      </c>
      <c r="L3666" s="5" t="n">
        <v>4375001</v>
      </c>
      <c r="M3666" s="6" t="n">
        <v>18.885425</v>
      </c>
      <c r="AB3666" s="8" t="inlineStr">
        <is>
          <t>QISSwaps</t>
        </is>
      </c>
      <c r="AG3666" t="n">
        <v>-0.000465</v>
      </c>
    </row>
    <row r="3667">
      <c r="A3667" t="inlineStr">
        <is>
          <t>QIS</t>
        </is>
      </c>
      <c r="B3667" t="inlineStr">
        <is>
          <t>SPXW US 10/23/25 C6785 Index</t>
        </is>
      </c>
      <c r="C3667" t="inlineStr">
        <is>
          <t>SPXW US 10/23/25 C6785 Index</t>
        </is>
      </c>
      <c r="G3667" s="1" t="n">
        <v>-372.198399831</v>
      </c>
      <c r="H3667" s="1" t="n">
        <v>0.3</v>
      </c>
      <c r="K3667" s="4" t="n">
        <v>82623754.09</v>
      </c>
      <c r="L3667" s="5" t="n">
        <v>4375001</v>
      </c>
      <c r="M3667" s="6" t="n">
        <v>18.885425</v>
      </c>
      <c r="AB3667" s="8" t="inlineStr">
        <is>
          <t>QISSwaps</t>
        </is>
      </c>
      <c r="AG3667" t="n">
        <v>-0.000465</v>
      </c>
    </row>
    <row r="3668">
      <c r="A3668" t="inlineStr">
        <is>
          <t>QIS</t>
        </is>
      </c>
      <c r="B3668" t="inlineStr">
        <is>
          <t>SPXW US 10/23/25 C6790 Index</t>
        </is>
      </c>
      <c r="C3668" t="inlineStr">
        <is>
          <t>SPXW US 10/23/25 C6790 Index</t>
        </is>
      </c>
      <c r="G3668" s="1" t="n">
        <v>-372.198399831</v>
      </c>
      <c r="H3668" s="1" t="n">
        <v>0.25</v>
      </c>
      <c r="K3668" s="4" t="n">
        <v>82623754.09</v>
      </c>
      <c r="L3668" s="5" t="n">
        <v>4375001</v>
      </c>
      <c r="M3668" s="6" t="n">
        <v>18.885425</v>
      </c>
      <c r="AB3668" s="8" t="inlineStr">
        <is>
          <t>QISSwaps</t>
        </is>
      </c>
      <c r="AG3668" t="n">
        <v>-0.000465</v>
      </c>
    </row>
    <row r="3669">
      <c r="A3669" t="inlineStr">
        <is>
          <t>QIS</t>
        </is>
      </c>
      <c r="B3669" t="inlineStr">
        <is>
          <t>SPXW US 10/23/25 C6795 Index</t>
        </is>
      </c>
      <c r="C3669" t="inlineStr">
        <is>
          <t>SPXW US 10/23/25 C6795 Index</t>
        </is>
      </c>
      <c r="G3669" s="1" t="n">
        <v>-372.198399831</v>
      </c>
      <c r="H3669" s="1" t="n">
        <v>0.2</v>
      </c>
      <c r="K3669" s="4" t="n">
        <v>82623754.09</v>
      </c>
      <c r="L3669" s="5" t="n">
        <v>4375001</v>
      </c>
      <c r="M3669" s="6" t="n">
        <v>18.885425</v>
      </c>
      <c r="AB3669" s="8" t="inlineStr">
        <is>
          <t>QISSwaps</t>
        </is>
      </c>
      <c r="AG3669" t="n">
        <v>-0.000465</v>
      </c>
    </row>
    <row r="3670">
      <c r="A3670" t="inlineStr">
        <is>
          <t>QIS</t>
        </is>
      </c>
      <c r="B3670" t="inlineStr">
        <is>
          <t>SPXW US 10/23/25 C6800 Index</t>
        </is>
      </c>
      <c r="C3670" t="inlineStr">
        <is>
          <t>SPXW US 10/23/25 C6800 Index</t>
        </is>
      </c>
      <c r="G3670" s="1" t="n">
        <v>-260.5388709535</v>
      </c>
      <c r="H3670" s="1" t="n">
        <v>0.175</v>
      </c>
      <c r="K3670" s="4" t="n">
        <v>82623754.09</v>
      </c>
      <c r="L3670" s="5" t="n">
        <v>4375001</v>
      </c>
      <c r="M3670" s="6" t="n">
        <v>18.885425</v>
      </c>
      <c r="AB3670" s="8" t="inlineStr">
        <is>
          <t>QISSwaps</t>
        </is>
      </c>
      <c r="AG3670" t="n">
        <v>-0.000465</v>
      </c>
    </row>
    <row r="3671">
      <c r="A3671" t="inlineStr">
        <is>
          <t>QIS</t>
        </is>
      </c>
      <c r="B3671" t="inlineStr">
        <is>
          <t>SPXW US 10/23/25 C6805 Index</t>
        </is>
      </c>
      <c r="C3671" t="inlineStr">
        <is>
          <t>SPXW US 10/23/25 C6805 Index</t>
        </is>
      </c>
      <c r="G3671" s="1" t="n">
        <v>-372.198399831</v>
      </c>
      <c r="H3671" s="1" t="n">
        <v>0.15</v>
      </c>
      <c r="K3671" s="4" t="n">
        <v>82623754.09</v>
      </c>
      <c r="L3671" s="5" t="n">
        <v>4375001</v>
      </c>
      <c r="M3671" s="6" t="n">
        <v>18.885425</v>
      </c>
      <c r="AB3671" s="8" t="inlineStr">
        <is>
          <t>QISSwaps</t>
        </is>
      </c>
      <c r="AG3671" t="n">
        <v>-0.000465</v>
      </c>
    </row>
    <row r="3672">
      <c r="A3672" t="inlineStr">
        <is>
          <t>QIS</t>
        </is>
      </c>
      <c r="B3672" t="inlineStr">
        <is>
          <t>SPXW US 10/23/25 C6810 Index</t>
        </is>
      </c>
      <c r="C3672" t="inlineStr">
        <is>
          <t>SPXW US 10/23/25 C6810 Index</t>
        </is>
      </c>
      <c r="G3672" s="1" t="n">
        <v>-372.198399831</v>
      </c>
      <c r="H3672" s="1" t="n">
        <v>0.1</v>
      </c>
      <c r="K3672" s="4" t="n">
        <v>82623754.09</v>
      </c>
      <c r="L3672" s="5" t="n">
        <v>4375001</v>
      </c>
      <c r="M3672" s="6" t="n">
        <v>18.885425</v>
      </c>
      <c r="AB3672" s="8" t="inlineStr">
        <is>
          <t>QISSwaps</t>
        </is>
      </c>
      <c r="AG3672" t="n">
        <v>-0.000465</v>
      </c>
    </row>
    <row r="3673">
      <c r="A3673" t="inlineStr">
        <is>
          <t>QIS</t>
        </is>
      </c>
      <c r="B3673" t="inlineStr">
        <is>
          <t>SPXW US 10/23/25 C6815 Index</t>
        </is>
      </c>
      <c r="C3673" t="inlineStr">
        <is>
          <t>SPXW US 10/23/25 C6815 Index</t>
        </is>
      </c>
      <c r="G3673" s="1" t="n">
        <v>-334.978564312</v>
      </c>
      <c r="H3673" s="1" t="n">
        <v>0.125</v>
      </c>
      <c r="K3673" s="4" t="n">
        <v>82623754.09</v>
      </c>
      <c r="L3673" s="5" t="n">
        <v>4375001</v>
      </c>
      <c r="M3673" s="6" t="n">
        <v>18.885425</v>
      </c>
      <c r="AB3673" s="8" t="inlineStr">
        <is>
          <t>QISSwaps</t>
        </is>
      </c>
      <c r="AG3673" t="n">
        <v>-0.000465</v>
      </c>
    </row>
    <row r="3674">
      <c r="A3674" t="inlineStr">
        <is>
          <t>QIS</t>
        </is>
      </c>
      <c r="B3674" t="inlineStr">
        <is>
          <t>SPXW US 10/23/25 C6820 Index</t>
        </is>
      </c>
      <c r="C3674" t="inlineStr">
        <is>
          <t>SPXW US 10/23/25 C6820 Index</t>
        </is>
      </c>
      <c r="G3674" s="1" t="n">
        <v>-372.198399831</v>
      </c>
      <c r="H3674" s="1" t="n">
        <v>0.075</v>
      </c>
      <c r="K3674" s="4" t="n">
        <v>82623754.09</v>
      </c>
      <c r="L3674" s="5" t="n">
        <v>4375001</v>
      </c>
      <c r="M3674" s="6" t="n">
        <v>18.885425</v>
      </c>
      <c r="AB3674" s="8" t="inlineStr">
        <is>
          <t>QISSwaps</t>
        </is>
      </c>
      <c r="AG3674" t="n">
        <v>-0.000465</v>
      </c>
    </row>
    <row r="3675">
      <c r="A3675" t="inlineStr">
        <is>
          <t>QIS</t>
        </is>
      </c>
      <c r="B3675" t="inlineStr">
        <is>
          <t>SPXW US 10/23/25 C6825 Index</t>
        </is>
      </c>
      <c r="C3675" t="inlineStr">
        <is>
          <t>SPXW US 10/23/25 C6825 Index</t>
        </is>
      </c>
      <c r="G3675" s="1" t="n">
        <v>-111.6595288775</v>
      </c>
      <c r="H3675" s="1" t="n">
        <v>0.075</v>
      </c>
      <c r="K3675" s="4" t="n">
        <v>82623754.09</v>
      </c>
      <c r="L3675" s="5" t="n">
        <v>4375001</v>
      </c>
      <c r="M3675" s="6" t="n">
        <v>18.885425</v>
      </c>
      <c r="AB3675" s="8" t="inlineStr">
        <is>
          <t>QISSwaps</t>
        </is>
      </c>
      <c r="AG3675" t="n">
        <v>-0.000465</v>
      </c>
    </row>
    <row r="3676">
      <c r="A3676" t="inlineStr">
        <is>
          <t>QIS</t>
        </is>
      </c>
      <c r="B3676" t="inlineStr">
        <is>
          <t>SPXW US 10/23/25 C6830 Index</t>
        </is>
      </c>
      <c r="C3676" t="inlineStr">
        <is>
          <t>SPXW US 10/23/25 C6830 Index</t>
        </is>
      </c>
      <c r="G3676" s="1" t="n">
        <v>-221.3421980315</v>
      </c>
      <c r="H3676" s="1" t="n">
        <v>0.05</v>
      </c>
      <c r="K3676" s="4" t="n">
        <v>82623754.09</v>
      </c>
      <c r="L3676" s="5" t="n">
        <v>4375001</v>
      </c>
      <c r="M3676" s="6" t="n">
        <v>18.885425</v>
      </c>
      <c r="AB3676" s="8" t="inlineStr">
        <is>
          <t>QISSwaps</t>
        </is>
      </c>
      <c r="AG3676" t="n">
        <v>-0.000465</v>
      </c>
    </row>
    <row r="3677">
      <c r="A3677" t="inlineStr">
        <is>
          <t>QIS</t>
        </is>
      </c>
      <c r="B3677" t="inlineStr">
        <is>
          <t>SPXW US 10/23/25 C6835 Index</t>
        </is>
      </c>
      <c r="C3677" t="inlineStr">
        <is>
          <t>SPXW US 10/23/25 C6835 Index</t>
        </is>
      </c>
      <c r="G3677" s="1" t="n">
        <v>-4.63367805264</v>
      </c>
      <c r="H3677" s="1" t="n">
        <v>0.05</v>
      </c>
      <c r="K3677" s="4" t="n">
        <v>82623754.09</v>
      </c>
      <c r="L3677" s="5" t="n">
        <v>4375001</v>
      </c>
      <c r="M3677" s="6" t="n">
        <v>18.885425</v>
      </c>
      <c r="AB3677" s="8" t="inlineStr">
        <is>
          <t>QISSwaps</t>
        </is>
      </c>
      <c r="AG3677" t="n">
        <v>-0.000465</v>
      </c>
    </row>
    <row r="3678">
      <c r="A3678" t="inlineStr">
        <is>
          <t>QIS</t>
        </is>
      </c>
      <c r="B3678" t="inlineStr">
        <is>
          <t>SPXW US 10/23/25 C6835 Index</t>
        </is>
      </c>
      <c r="C3678" t="inlineStr">
        <is>
          <t>SPXW US 10/23/25 C6835 Index</t>
        </is>
      </c>
      <c r="G3678" s="1" t="n">
        <v>-221.3421980315</v>
      </c>
      <c r="H3678" s="1" t="n">
        <v>0.05</v>
      </c>
      <c r="K3678" s="4" t="n">
        <v>82623754.09</v>
      </c>
      <c r="L3678" s="5" t="n">
        <v>4375001</v>
      </c>
      <c r="M3678" s="6" t="n">
        <v>18.885425</v>
      </c>
      <c r="AB3678" s="8" t="inlineStr">
        <is>
          <t>QISSwaps</t>
        </is>
      </c>
      <c r="AG3678" t="n">
        <v>-0.000465</v>
      </c>
    </row>
    <row r="3679">
      <c r="A3679" t="inlineStr">
        <is>
          <t>QIS</t>
        </is>
      </c>
      <c r="B3679" t="inlineStr">
        <is>
          <t>SPXW US 10/23/25 C6840 Index</t>
        </is>
      </c>
      <c r="C3679" t="inlineStr">
        <is>
          <t>SPXW US 10/23/25 C6840 Index</t>
        </is>
      </c>
      <c r="G3679" s="1" t="n">
        <v>-4.63367805264</v>
      </c>
      <c r="H3679" s="1" t="n">
        <v>0.075</v>
      </c>
      <c r="K3679" s="4" t="n">
        <v>82623754.09</v>
      </c>
      <c r="L3679" s="5" t="n">
        <v>4375001</v>
      </c>
      <c r="M3679" s="6" t="n">
        <v>18.885425</v>
      </c>
      <c r="AB3679" s="8" t="inlineStr">
        <is>
          <t>QISSwaps</t>
        </is>
      </c>
      <c r="AG3679" t="n">
        <v>-0.000465</v>
      </c>
    </row>
    <row r="3680">
      <c r="A3680" t="inlineStr">
        <is>
          <t>QIS</t>
        </is>
      </c>
      <c r="B3680" t="inlineStr">
        <is>
          <t>SPXW US 10/23/25 C6840 Index</t>
        </is>
      </c>
      <c r="C3680" t="inlineStr">
        <is>
          <t>SPXW US 10/23/25 C6840 Index</t>
        </is>
      </c>
      <c r="G3680" s="1" t="n">
        <v>-221.3421980315</v>
      </c>
      <c r="H3680" s="1" t="n">
        <v>0.075</v>
      </c>
      <c r="K3680" s="4" t="n">
        <v>82623754.09</v>
      </c>
      <c r="L3680" s="5" t="n">
        <v>4375001</v>
      </c>
      <c r="M3680" s="6" t="n">
        <v>18.885425</v>
      </c>
      <c r="AB3680" s="8" t="inlineStr">
        <is>
          <t>QISSwaps</t>
        </is>
      </c>
      <c r="AG3680" t="n">
        <v>-0.000465</v>
      </c>
    </row>
    <row r="3681">
      <c r="A3681" t="inlineStr">
        <is>
          <t>QIS</t>
        </is>
      </c>
      <c r="B3681" t="inlineStr">
        <is>
          <t>SPXW US 10/23/25 C6845 Index</t>
        </is>
      </c>
      <c r="C3681" t="inlineStr">
        <is>
          <t>SPXW US 10/23/25 C6845 Index</t>
        </is>
      </c>
      <c r="G3681" s="1" t="n">
        <v>-221.3421980315</v>
      </c>
      <c r="H3681" s="1" t="n">
        <v>0.05</v>
      </c>
      <c r="K3681" s="4" t="n">
        <v>82623754.09</v>
      </c>
      <c r="L3681" s="5" t="n">
        <v>4375001</v>
      </c>
      <c r="M3681" s="6" t="n">
        <v>18.885425</v>
      </c>
      <c r="AB3681" s="8" t="inlineStr">
        <is>
          <t>QISSwaps</t>
        </is>
      </c>
      <c r="AG3681" t="n">
        <v>-0.000465</v>
      </c>
    </row>
    <row r="3682">
      <c r="A3682" t="inlineStr">
        <is>
          <t>QIS</t>
        </is>
      </c>
      <c r="B3682" t="inlineStr">
        <is>
          <t>SPXW US 10/23/25 C6845 Index</t>
        </is>
      </c>
      <c r="C3682" t="inlineStr">
        <is>
          <t>SPXW US 10/23/25 C6845 Index</t>
        </is>
      </c>
      <c r="G3682" s="1" t="n">
        <v>-4.63367805264</v>
      </c>
      <c r="H3682" s="1" t="n">
        <v>0.05</v>
      </c>
      <c r="K3682" s="4" t="n">
        <v>82623754.09</v>
      </c>
      <c r="L3682" s="5" t="n">
        <v>4375001</v>
      </c>
      <c r="M3682" s="6" t="n">
        <v>18.885425</v>
      </c>
      <c r="AB3682" s="8" t="inlineStr">
        <is>
          <t>QISSwaps</t>
        </is>
      </c>
      <c r="AG3682" t="n">
        <v>-0.000465</v>
      </c>
    </row>
    <row r="3683">
      <c r="A3683" t="inlineStr">
        <is>
          <t>QIS</t>
        </is>
      </c>
      <c r="B3683" t="inlineStr">
        <is>
          <t>SPXW US 10/23/25 C6850 Index</t>
        </is>
      </c>
      <c r="C3683" t="inlineStr">
        <is>
          <t>SPXW US 10/23/25 C6850 Index</t>
        </is>
      </c>
      <c r="G3683" s="1" t="n">
        <v>-221.3421980315</v>
      </c>
      <c r="H3683" s="1" t="n">
        <v>0.025</v>
      </c>
      <c r="K3683" s="4" t="n">
        <v>82623754.09</v>
      </c>
      <c r="L3683" s="5" t="n">
        <v>4375001</v>
      </c>
      <c r="M3683" s="6" t="n">
        <v>18.885425</v>
      </c>
      <c r="AB3683" s="8" t="inlineStr">
        <is>
          <t>QISSwaps</t>
        </is>
      </c>
      <c r="AG3683" t="n">
        <v>-0.000465</v>
      </c>
    </row>
    <row r="3684">
      <c r="A3684" t="inlineStr">
        <is>
          <t>QIS</t>
        </is>
      </c>
      <c r="B3684" t="inlineStr">
        <is>
          <t>SPXW US 10/23/25 C6850 Index</t>
        </is>
      </c>
      <c r="C3684" t="inlineStr">
        <is>
          <t>SPXW US 10/23/25 C6850 Index</t>
        </is>
      </c>
      <c r="G3684" s="1" t="n">
        <v>-4.63367805264</v>
      </c>
      <c r="H3684" s="1" t="n">
        <v>0.025</v>
      </c>
      <c r="K3684" s="4" t="n">
        <v>82623754.09</v>
      </c>
      <c r="L3684" s="5" t="n">
        <v>4375001</v>
      </c>
      <c r="M3684" s="6" t="n">
        <v>18.885425</v>
      </c>
      <c r="AB3684" s="8" t="inlineStr">
        <is>
          <t>QISSwaps</t>
        </is>
      </c>
      <c r="AG3684" t="n">
        <v>-0.000465</v>
      </c>
    </row>
    <row r="3685">
      <c r="A3685" t="inlineStr">
        <is>
          <t>QIS</t>
        </is>
      </c>
      <c r="B3685" t="inlineStr">
        <is>
          <t>SPXW US 10/23/25 C6855 Index</t>
        </is>
      </c>
      <c r="C3685" t="inlineStr">
        <is>
          <t>SPXW US 10/23/25 C6855 Index</t>
        </is>
      </c>
      <c r="G3685" s="1" t="n">
        <v>-221.3421980315</v>
      </c>
      <c r="H3685" s="1" t="n">
        <v>0.025</v>
      </c>
      <c r="K3685" s="4" t="n">
        <v>82623754.09</v>
      </c>
      <c r="L3685" s="5" t="n">
        <v>4375001</v>
      </c>
      <c r="M3685" s="6" t="n">
        <v>18.885425</v>
      </c>
      <c r="AB3685" s="8" t="inlineStr">
        <is>
          <t>QISSwaps</t>
        </is>
      </c>
      <c r="AG3685" t="n">
        <v>-0.000465</v>
      </c>
    </row>
    <row r="3686">
      <c r="A3686" t="inlineStr">
        <is>
          <t>QIS</t>
        </is>
      </c>
      <c r="B3686" t="inlineStr">
        <is>
          <t>SPXW US 10/23/25 C6855 Index</t>
        </is>
      </c>
      <c r="C3686" t="inlineStr">
        <is>
          <t>SPXW US 10/23/25 C6855 Index</t>
        </is>
      </c>
      <c r="G3686" s="1" t="n">
        <v>-6.319387757844001</v>
      </c>
      <c r="H3686" s="1" t="n">
        <v>0.025</v>
      </c>
      <c r="K3686" s="4" t="n">
        <v>82623754.09</v>
      </c>
      <c r="L3686" s="5" t="n">
        <v>4375001</v>
      </c>
      <c r="M3686" s="6" t="n">
        <v>18.885425</v>
      </c>
      <c r="AB3686" s="8" t="inlineStr">
        <is>
          <t>QISSwaps</t>
        </is>
      </c>
      <c r="AG3686" t="n">
        <v>-0.000465</v>
      </c>
    </row>
    <row r="3687">
      <c r="A3687" t="inlineStr">
        <is>
          <t>QIS</t>
        </is>
      </c>
      <c r="B3687" t="inlineStr">
        <is>
          <t>SPXW US 10/23/25 C6860 Index</t>
        </is>
      </c>
      <c r="C3687" t="inlineStr">
        <is>
          <t>SPXW US 10/23/25 C6860 Index</t>
        </is>
      </c>
      <c r="G3687" s="1" t="n">
        <v>-221.3421980315</v>
      </c>
      <c r="H3687" s="1" t="n">
        <v>0.025</v>
      </c>
      <c r="K3687" s="4" t="n">
        <v>82623754.09</v>
      </c>
      <c r="L3687" s="5" t="n">
        <v>4375001</v>
      </c>
      <c r="M3687" s="6" t="n">
        <v>18.885425</v>
      </c>
      <c r="AB3687" s="8" t="inlineStr">
        <is>
          <t>QISSwaps</t>
        </is>
      </c>
      <c r="AG3687" t="n">
        <v>-0.000465</v>
      </c>
    </row>
    <row r="3688">
      <c r="A3688" t="inlineStr">
        <is>
          <t>QIS</t>
        </is>
      </c>
      <c r="B3688" t="inlineStr">
        <is>
          <t>SPXW US 10/23/25 C6860 Index</t>
        </is>
      </c>
      <c r="C3688" t="inlineStr">
        <is>
          <t>SPXW US 10/23/25 C6860 Index</t>
        </is>
      </c>
      <c r="G3688" s="1" t="n">
        <v>-6.319387757844001</v>
      </c>
      <c r="H3688" s="1" t="n">
        <v>0.025</v>
      </c>
      <c r="K3688" s="4" t="n">
        <v>82623754.09</v>
      </c>
      <c r="L3688" s="5" t="n">
        <v>4375001</v>
      </c>
      <c r="M3688" s="6" t="n">
        <v>18.885425</v>
      </c>
      <c r="AB3688" s="8" t="inlineStr">
        <is>
          <t>QISSwaps</t>
        </is>
      </c>
      <c r="AG3688" t="n">
        <v>-0.000465</v>
      </c>
    </row>
    <row r="3689">
      <c r="A3689" t="inlineStr">
        <is>
          <t>QIS</t>
        </is>
      </c>
      <c r="B3689" t="inlineStr">
        <is>
          <t>SPXW US 10/23/25 C6865 Index</t>
        </is>
      </c>
      <c r="C3689" t="inlineStr">
        <is>
          <t>SPXW US 10/23/25 C6865 Index</t>
        </is>
      </c>
      <c r="G3689" s="1" t="n">
        <v>-355.5100539165</v>
      </c>
      <c r="H3689" s="1" t="n">
        <v>0.025</v>
      </c>
      <c r="K3689" s="4" t="n">
        <v>82623754.09</v>
      </c>
      <c r="L3689" s="5" t="n">
        <v>4375001</v>
      </c>
      <c r="M3689" s="6" t="n">
        <v>18.885425</v>
      </c>
      <c r="AB3689" s="8" t="inlineStr">
        <is>
          <t>QISSwaps</t>
        </is>
      </c>
      <c r="AG3689" t="n">
        <v>-0.000465</v>
      </c>
    </row>
    <row r="3690">
      <c r="A3690" t="inlineStr">
        <is>
          <t>QIS</t>
        </is>
      </c>
      <c r="B3690" t="inlineStr">
        <is>
          <t>SPXW US 10/23/25 C6865 Index</t>
        </is>
      </c>
      <c r="C3690" t="inlineStr">
        <is>
          <t>SPXW US 10/23/25 C6865 Index</t>
        </is>
      </c>
      <c r="G3690" s="1" t="n">
        <v>-1.685709705204</v>
      </c>
      <c r="H3690" s="1" t="n">
        <v>0.025</v>
      </c>
      <c r="K3690" s="4" t="n">
        <v>82623754.09</v>
      </c>
      <c r="L3690" s="5" t="n">
        <v>4375001</v>
      </c>
      <c r="M3690" s="6" t="n">
        <v>18.885425</v>
      </c>
      <c r="AB3690" s="8" t="inlineStr">
        <is>
          <t>QISSwaps</t>
        </is>
      </c>
      <c r="AG3690" t="n">
        <v>-0.000465</v>
      </c>
    </row>
    <row r="3691">
      <c r="A3691" t="inlineStr">
        <is>
          <t>QIS</t>
        </is>
      </c>
      <c r="B3691" t="inlineStr">
        <is>
          <t>SPXW US 10/23/25 C6870 Index</t>
        </is>
      </c>
      <c r="C3691" t="inlineStr">
        <is>
          <t>SPXW US 10/23/25 C6870 Index</t>
        </is>
      </c>
      <c r="G3691" s="1" t="n">
        <v>-3.694091082444</v>
      </c>
      <c r="H3691" s="1" t="n">
        <v>0.025</v>
      </c>
      <c r="K3691" s="4" t="n">
        <v>82623754.09</v>
      </c>
      <c r="L3691" s="5" t="n">
        <v>4375001</v>
      </c>
      <c r="M3691" s="6" t="n">
        <v>18.885425</v>
      </c>
      <c r="AB3691" s="8" t="inlineStr">
        <is>
          <t>QISSwaps</t>
        </is>
      </c>
      <c r="AG3691" t="n">
        <v>-0.000465</v>
      </c>
    </row>
    <row r="3692">
      <c r="A3692" t="inlineStr">
        <is>
          <t>QIS</t>
        </is>
      </c>
      <c r="B3692" t="inlineStr">
        <is>
          <t>SPXW US 10/23/25 C6870 Index</t>
        </is>
      </c>
      <c r="C3692" t="inlineStr">
        <is>
          <t>SPXW US 10/23/25 C6870 Index</t>
        </is>
      </c>
      <c r="G3692" s="1" t="n">
        <v>-311.2416277025</v>
      </c>
      <c r="H3692" s="1" t="n">
        <v>0.025</v>
      </c>
      <c r="K3692" s="4" t="n">
        <v>82623754.09</v>
      </c>
      <c r="L3692" s="5" t="n">
        <v>4375001</v>
      </c>
      <c r="M3692" s="6" t="n">
        <v>18.885425</v>
      </c>
      <c r="AB3692" s="8" t="inlineStr">
        <is>
          <t>QISSwaps</t>
        </is>
      </c>
      <c r="AG3692" t="n">
        <v>-0.000465</v>
      </c>
    </row>
    <row r="3693">
      <c r="A3693" t="inlineStr">
        <is>
          <t>QIS</t>
        </is>
      </c>
      <c r="B3693" t="inlineStr">
        <is>
          <t>SPXW US 10/23/25 C6875 Index</t>
        </is>
      </c>
      <c r="C3693" t="inlineStr">
        <is>
          <t>SPXW US 10/23/25 C6875 Index</t>
        </is>
      </c>
      <c r="G3693" s="1" t="n">
        <v>-3.694091082444</v>
      </c>
      <c r="H3693" s="1" t="n">
        <v>0.025</v>
      </c>
      <c r="K3693" s="4" t="n">
        <v>82623754.09</v>
      </c>
      <c r="L3693" s="5" t="n">
        <v>4375001</v>
      </c>
      <c r="M3693" s="6" t="n">
        <v>18.885425</v>
      </c>
      <c r="AB3693" s="8" t="inlineStr">
        <is>
          <t>QISSwaps</t>
        </is>
      </c>
      <c r="AG3693" t="n">
        <v>-0.000465</v>
      </c>
    </row>
    <row r="3694">
      <c r="A3694" t="inlineStr">
        <is>
          <t>QIS</t>
        </is>
      </c>
      <c r="B3694" t="inlineStr">
        <is>
          <t>SPXW US 10/23/25 C6875 Index</t>
        </is>
      </c>
      <c r="C3694" t="inlineStr">
        <is>
          <t>SPXW US 10/23/25 C6875 Index</t>
        </is>
      </c>
      <c r="G3694" s="1" t="n">
        <v>-342.093268328</v>
      </c>
      <c r="H3694" s="1" t="n">
        <v>0.025</v>
      </c>
      <c r="K3694" s="4" t="n">
        <v>82623754.09</v>
      </c>
      <c r="L3694" s="5" t="n">
        <v>4375001</v>
      </c>
      <c r="M3694" s="6" t="n">
        <v>18.885425</v>
      </c>
      <c r="AB3694" s="8" t="inlineStr">
        <is>
          <t>QISSwaps</t>
        </is>
      </c>
      <c r="AG3694" t="n">
        <v>-0.000465</v>
      </c>
    </row>
    <row r="3695">
      <c r="A3695" t="inlineStr">
        <is>
          <t>QIS</t>
        </is>
      </c>
      <c r="B3695" t="inlineStr">
        <is>
          <t>SPXW US 10/23/25 C6880 Index</t>
        </is>
      </c>
      <c r="C3695" t="inlineStr">
        <is>
          <t>SPXW US 10/23/25 C6880 Index</t>
        </is>
      </c>
      <c r="G3695" s="1" t="n">
        <v>-134.167855885</v>
      </c>
      <c r="H3695" s="1" t="n">
        <v>0.05</v>
      </c>
      <c r="K3695" s="4" t="n">
        <v>82623754.09</v>
      </c>
      <c r="L3695" s="5" t="n">
        <v>4375001</v>
      </c>
      <c r="M3695" s="6" t="n">
        <v>18.885425</v>
      </c>
      <c r="AB3695" s="8" t="inlineStr">
        <is>
          <t>QISSwaps</t>
        </is>
      </c>
      <c r="AG3695" t="n">
        <v>-0.000465</v>
      </c>
    </row>
    <row r="3696">
      <c r="A3696" t="inlineStr">
        <is>
          <t>QIS</t>
        </is>
      </c>
      <c r="B3696" t="inlineStr">
        <is>
          <t>SPXW US 10/23/25 C6880 Index</t>
        </is>
      </c>
      <c r="C3696" t="inlineStr">
        <is>
          <t>SPXW US 10/23/25 C6880 Index</t>
        </is>
      </c>
      <c r="G3696" s="1" t="n">
        <v>-3.694091082444</v>
      </c>
      <c r="H3696" s="1" t="n">
        <v>0.05</v>
      </c>
      <c r="K3696" s="4" t="n">
        <v>82623754.09</v>
      </c>
      <c r="L3696" s="5" t="n">
        <v>4375001</v>
      </c>
      <c r="M3696" s="6" t="n">
        <v>18.885425</v>
      </c>
      <c r="AB3696" s="8" t="inlineStr">
        <is>
          <t>QISSwaps</t>
        </is>
      </c>
      <c r="AG3696" t="n">
        <v>-0.000465</v>
      </c>
    </row>
    <row r="3697">
      <c r="A3697" t="inlineStr">
        <is>
          <t>QIS</t>
        </is>
      </c>
      <c r="B3697" t="inlineStr">
        <is>
          <t>SPXW US 10/23/25 C6890 Index</t>
        </is>
      </c>
      <c r="C3697" t="inlineStr">
        <is>
          <t>SPXW US 10/23/25 C6890 Index</t>
        </is>
      </c>
      <c r="G3697" s="1" t="n">
        <v>-3.694091082444</v>
      </c>
      <c r="H3697" s="1" t="n">
        <v>0.025</v>
      </c>
      <c r="K3697" s="4" t="n">
        <v>82623754.09</v>
      </c>
      <c r="L3697" s="5" t="n">
        <v>4375001</v>
      </c>
      <c r="M3697" s="6" t="n">
        <v>18.885425</v>
      </c>
      <c r="AB3697" s="8" t="inlineStr">
        <is>
          <t>QISSwaps</t>
        </is>
      </c>
      <c r="AG3697" t="n">
        <v>-0.000465</v>
      </c>
    </row>
    <row r="3698">
      <c r="A3698" t="inlineStr">
        <is>
          <t>QIS</t>
        </is>
      </c>
      <c r="B3698" t="inlineStr">
        <is>
          <t>SPXW US 10/23/25 C6890 Index</t>
        </is>
      </c>
      <c r="C3698" t="inlineStr">
        <is>
          <t>SPXW US 10/23/25 C6890 Index</t>
        </is>
      </c>
      <c r="G3698" s="1" t="n">
        <v>-293.915719026</v>
      </c>
      <c r="H3698" s="1" t="n">
        <v>0.025</v>
      </c>
      <c r="K3698" s="4" t="n">
        <v>82623754.09</v>
      </c>
      <c r="L3698" s="5" t="n">
        <v>4375001</v>
      </c>
      <c r="M3698" s="6" t="n">
        <v>18.885425</v>
      </c>
      <c r="AB3698" s="8" t="inlineStr">
        <is>
          <t>QISSwaps</t>
        </is>
      </c>
      <c r="AG3698" t="n">
        <v>-0.000465</v>
      </c>
    </row>
    <row r="3699">
      <c r="A3699" t="inlineStr">
        <is>
          <t>QIS</t>
        </is>
      </c>
      <c r="B3699" t="inlineStr">
        <is>
          <t>SPXW US 10/23/25 C6900 Index</t>
        </is>
      </c>
      <c r="C3699" t="inlineStr">
        <is>
          <t>SPXW US 10/23/25 C6900 Index</t>
        </is>
      </c>
      <c r="G3699" s="1" t="n">
        <v>-277.940937176</v>
      </c>
      <c r="H3699" s="1" t="n">
        <v>0.025</v>
      </c>
      <c r="K3699" s="4" t="n">
        <v>82623754.09</v>
      </c>
      <c r="L3699" s="5" t="n">
        <v>4375001</v>
      </c>
      <c r="M3699" s="6" t="n">
        <v>18.885425</v>
      </c>
      <c r="AB3699" s="8" t="inlineStr">
        <is>
          <t>QISSwaps</t>
        </is>
      </c>
      <c r="AG3699" t="n">
        <v>-0.000465</v>
      </c>
    </row>
    <row r="3700">
      <c r="A3700" t="inlineStr">
        <is>
          <t>QIS</t>
        </is>
      </c>
      <c r="B3700" t="inlineStr">
        <is>
          <t>SPXW US 10/23/25 C6900 Index</t>
        </is>
      </c>
      <c r="C3700" t="inlineStr">
        <is>
          <t>SPXW US 10/23/25 C6900 Index</t>
        </is>
      </c>
      <c r="G3700" s="1" t="n">
        <v>-5.110125944868</v>
      </c>
      <c r="H3700" s="1" t="n">
        <v>0.025</v>
      </c>
      <c r="K3700" s="4" t="n">
        <v>82623754.09</v>
      </c>
      <c r="L3700" s="5" t="n">
        <v>4375001</v>
      </c>
      <c r="M3700" s="6" t="n">
        <v>18.885425</v>
      </c>
      <c r="AB3700" s="8" t="inlineStr">
        <is>
          <t>QISSwaps</t>
        </is>
      </c>
      <c r="AG3700" t="n">
        <v>-0.000465</v>
      </c>
    </row>
    <row r="3701">
      <c r="A3701" t="inlineStr">
        <is>
          <t>QIS</t>
        </is>
      </c>
      <c r="B3701" t="inlineStr">
        <is>
          <t>SPXW US 10/23/25 C6910 Index</t>
        </is>
      </c>
      <c r="C3701" t="inlineStr">
        <is>
          <t>SPXW US 10/23/25 C6910 Index</t>
        </is>
      </c>
      <c r="G3701" s="1" t="n">
        <v>-364.57456521</v>
      </c>
      <c r="H3701" s="1" t="n">
        <v>0.025</v>
      </c>
      <c r="K3701" s="4" t="n">
        <v>82623754.09</v>
      </c>
      <c r="L3701" s="5" t="n">
        <v>4375001</v>
      </c>
      <c r="M3701" s="6" t="n">
        <v>18.885425</v>
      </c>
      <c r="AB3701" s="8" t="inlineStr">
        <is>
          <t>QISSwaps</t>
        </is>
      </c>
      <c r="AG3701" t="n">
        <v>-0.000465</v>
      </c>
    </row>
    <row r="3702">
      <c r="A3702" t="inlineStr">
        <is>
          <t>QIS</t>
        </is>
      </c>
      <c r="B3702" t="inlineStr">
        <is>
          <t>SPXW US 10/23/25 C6910 Index</t>
        </is>
      </c>
      <c r="C3702" t="inlineStr">
        <is>
          <t>SPXW US 10/23/25 C6910 Index</t>
        </is>
      </c>
      <c r="G3702" s="1" t="n">
        <v>-5.110125944868</v>
      </c>
      <c r="H3702" s="1" t="n">
        <v>0.025</v>
      </c>
      <c r="K3702" s="4" t="n">
        <v>82623754.09</v>
      </c>
      <c r="L3702" s="5" t="n">
        <v>4375001</v>
      </c>
      <c r="M3702" s="6" t="n">
        <v>18.885425</v>
      </c>
      <c r="AB3702" s="8" t="inlineStr">
        <is>
          <t>QISSwaps</t>
        </is>
      </c>
      <c r="AG3702" t="n">
        <v>-0.000465</v>
      </c>
    </row>
    <row r="3703">
      <c r="A3703" t="inlineStr">
        <is>
          <t>QIS</t>
        </is>
      </c>
      <c r="B3703" t="inlineStr">
        <is>
          <t>SPXW US 10/23/25 C6920 Index</t>
        </is>
      </c>
      <c r="C3703" t="inlineStr">
        <is>
          <t>SPXW US 10/23/25 C6920 Index</t>
        </is>
      </c>
      <c r="G3703" s="1" t="n">
        <v>-393.9661326485</v>
      </c>
      <c r="H3703" s="1" t="n">
        <v>0.025</v>
      </c>
      <c r="K3703" s="4" t="n">
        <v>82623754.09</v>
      </c>
      <c r="L3703" s="5" t="n">
        <v>4375001</v>
      </c>
      <c r="M3703" s="6" t="n">
        <v>18.885425</v>
      </c>
      <c r="AB3703" s="8" t="inlineStr">
        <is>
          <t>QISSwaps</t>
        </is>
      </c>
      <c r="AG3703" t="n">
        <v>-0.000465</v>
      </c>
    </row>
    <row r="3704">
      <c r="A3704" t="inlineStr">
        <is>
          <t>QIS</t>
        </is>
      </c>
      <c r="B3704" t="inlineStr">
        <is>
          <t>SPXW US 10/23/25 C6920 Index</t>
        </is>
      </c>
      <c r="C3704" t="inlineStr">
        <is>
          <t>SPXW US 10/23/25 C6920 Index</t>
        </is>
      </c>
      <c r="G3704" s="1" t="n">
        <v>-5.110125944868</v>
      </c>
      <c r="H3704" s="1" t="n">
        <v>0.025</v>
      </c>
      <c r="K3704" s="4" t="n">
        <v>82623754.09</v>
      </c>
      <c r="L3704" s="5" t="n">
        <v>4375001</v>
      </c>
      <c r="M3704" s="6" t="n">
        <v>18.885425</v>
      </c>
      <c r="AB3704" s="8" t="inlineStr">
        <is>
          <t>QISSwaps</t>
        </is>
      </c>
      <c r="AG3704" t="n">
        <v>-0.000465</v>
      </c>
    </row>
    <row r="3705">
      <c r="A3705" t="inlineStr">
        <is>
          <t>QIS</t>
        </is>
      </c>
      <c r="B3705" t="inlineStr">
        <is>
          <t>SPXW US 10/23/25 C6925 Index</t>
        </is>
      </c>
      <c r="C3705" t="inlineStr">
        <is>
          <t>SPXW US 10/23/25 C6925 Index</t>
        </is>
      </c>
      <c r="G3705" s="1" t="n">
        <v>-3.101744567628</v>
      </c>
      <c r="H3705" s="1" t="n">
        <v>0.025</v>
      </c>
      <c r="K3705" s="4" t="n">
        <v>82623754.09</v>
      </c>
      <c r="L3705" s="5" t="n">
        <v>4375001</v>
      </c>
      <c r="M3705" s="6" t="n">
        <v>18.885425</v>
      </c>
      <c r="AB3705" s="8" t="inlineStr">
        <is>
          <t>QISSwaps</t>
        </is>
      </c>
      <c r="AG3705" t="n">
        <v>-0.000465</v>
      </c>
    </row>
    <row r="3706">
      <c r="A3706" t="inlineStr">
        <is>
          <t>QIS</t>
        </is>
      </c>
      <c r="B3706" t="inlineStr">
        <is>
          <t>SPXW US 10/23/25 C6925 Index</t>
        </is>
      </c>
      <c r="C3706" t="inlineStr">
        <is>
          <t>SPXW US 10/23/25 C6925 Index</t>
        </is>
      </c>
      <c r="G3706" s="1" t="n">
        <v>-393.9661326485</v>
      </c>
      <c r="H3706" s="1" t="n">
        <v>0.025</v>
      </c>
      <c r="K3706" s="4" t="n">
        <v>82623754.09</v>
      </c>
      <c r="L3706" s="5" t="n">
        <v>4375001</v>
      </c>
      <c r="M3706" s="6" t="n">
        <v>18.885425</v>
      </c>
      <c r="AB3706" s="8" t="inlineStr">
        <is>
          <t>QISSwaps</t>
        </is>
      </c>
      <c r="AG3706" t="n">
        <v>-0.000465</v>
      </c>
    </row>
    <row r="3707">
      <c r="A3707" t="inlineStr">
        <is>
          <t>QIS</t>
        </is>
      </c>
      <c r="B3707" t="inlineStr">
        <is>
          <t>SPXW US 10/23/25 C6930 Index</t>
        </is>
      </c>
      <c r="C3707" t="inlineStr">
        <is>
          <t>SPXW US 10/23/25 C6930 Index</t>
        </is>
      </c>
      <c r="G3707" s="1" t="n">
        <v>-1.416034862424</v>
      </c>
      <c r="H3707" s="1" t="n">
        <v>0.025</v>
      </c>
      <c r="K3707" s="4" t="n">
        <v>82623754.09</v>
      </c>
      <c r="L3707" s="5" t="n">
        <v>4375001</v>
      </c>
      <c r="M3707" s="6" t="n">
        <v>18.885425</v>
      </c>
      <c r="AB3707" s="8" t="inlineStr">
        <is>
          <t>QISSwaps</t>
        </is>
      </c>
      <c r="AG3707" t="n">
        <v>-0.000465</v>
      </c>
    </row>
    <row r="3708">
      <c r="A3708" t="inlineStr">
        <is>
          <t>QIS</t>
        </is>
      </c>
      <c r="B3708" t="inlineStr">
        <is>
          <t>SPXW US 10/23/25 C6930 Index</t>
        </is>
      </c>
      <c r="C3708" t="inlineStr">
        <is>
          <t>SPXW US 10/23/25 C6930 Index</t>
        </is>
      </c>
      <c r="G3708" s="1" t="n">
        <v>-377.9913507985</v>
      </c>
      <c r="H3708" s="1" t="n">
        <v>0.025</v>
      </c>
      <c r="K3708" s="4" t="n">
        <v>82623754.09</v>
      </c>
      <c r="L3708" s="5" t="n">
        <v>4375001</v>
      </c>
      <c r="M3708" s="6" t="n">
        <v>18.885425</v>
      </c>
      <c r="AB3708" s="8" t="inlineStr">
        <is>
          <t>QISSwaps</t>
        </is>
      </c>
      <c r="AG3708" t="n">
        <v>-0.000465</v>
      </c>
    </row>
    <row r="3709">
      <c r="A3709" t="inlineStr">
        <is>
          <t>QIS</t>
        </is>
      </c>
      <c r="B3709" t="inlineStr">
        <is>
          <t>SPXW US 10/23/25 C6950 Index</t>
        </is>
      </c>
      <c r="C3709" t="inlineStr">
        <is>
          <t>SPXW US 10/23/25 C6950 Index</t>
        </is>
      </c>
      <c r="G3709" s="1" t="n">
        <v>-306.6451671375</v>
      </c>
      <c r="H3709" s="1" t="n">
        <v>0.025</v>
      </c>
      <c r="K3709" s="4" t="n">
        <v>82623754.09</v>
      </c>
      <c r="L3709" s="5" t="n">
        <v>4375001</v>
      </c>
      <c r="M3709" s="6" t="n">
        <v>18.885425</v>
      </c>
      <c r="AB3709" s="8" t="inlineStr">
        <is>
          <t>QISSwaps</t>
        </is>
      </c>
      <c r="AG3709" t="n">
        <v>-0.000465</v>
      </c>
    </row>
    <row r="3710">
      <c r="A3710" t="inlineStr">
        <is>
          <t>QIS</t>
        </is>
      </c>
      <c r="B3710" t="inlineStr">
        <is>
          <t>SPXW US 10/23/25 C6975 Index</t>
        </is>
      </c>
      <c r="C3710" t="inlineStr">
        <is>
          <t>SPXW US 10/23/25 C6975 Index</t>
        </is>
      </c>
      <c r="G3710" s="1" t="n">
        <v>-90.04536109999999</v>
      </c>
      <c r="H3710" s="1" t="n">
        <v>0.025</v>
      </c>
      <c r="K3710" s="4" t="n">
        <v>82623754.09</v>
      </c>
      <c r="L3710" s="5" t="n">
        <v>4375001</v>
      </c>
      <c r="M3710" s="6" t="n">
        <v>18.885425</v>
      </c>
      <c r="AB3710" s="8" t="inlineStr">
        <is>
          <t>QISSwaps</t>
        </is>
      </c>
      <c r="AG3710" t="n">
        <v>-0.000465</v>
      </c>
    </row>
    <row r="3711">
      <c r="A3711" t="inlineStr">
        <is>
          <t>QIS</t>
        </is>
      </c>
      <c r="B3711" t="inlineStr">
        <is>
          <t>SPXW US 10/23/25 C7050 Index</t>
        </is>
      </c>
      <c r="C3711" t="inlineStr">
        <is>
          <t>SPXW US 10/23/25 C7050 Index</t>
        </is>
      </c>
      <c r="G3711" s="1" t="n">
        <v>-1.416034862424</v>
      </c>
      <c r="H3711" s="1" t="n">
        <v>0.025</v>
      </c>
      <c r="K3711" s="4" t="n">
        <v>82623754.09</v>
      </c>
      <c r="L3711" s="5" t="n">
        <v>4375001</v>
      </c>
      <c r="M3711" s="6" t="n">
        <v>18.885425</v>
      </c>
      <c r="AB3711" s="8" t="inlineStr">
        <is>
          <t>QISSwaps</t>
        </is>
      </c>
      <c r="AG3711" t="n">
        <v>-0.000465</v>
      </c>
    </row>
    <row r="3712">
      <c r="A3712" t="inlineStr">
        <is>
          <t>QIS</t>
        </is>
      </c>
      <c r="B3712" t="inlineStr">
        <is>
          <t>SPXW US 10/23/25 C7050 Index</t>
        </is>
      </c>
      <c r="C3712" t="inlineStr">
        <is>
          <t>SPXW US 10/23/25 C7050 Index</t>
        </is>
      </c>
      <c r="G3712" s="1" t="n">
        <v>-100.0504136225</v>
      </c>
      <c r="H3712" s="1" t="n">
        <v>0.025</v>
      </c>
      <c r="K3712" s="4" t="n">
        <v>82623754.09</v>
      </c>
      <c r="L3712" s="5" t="n">
        <v>4375001</v>
      </c>
      <c r="M3712" s="6" t="n">
        <v>18.885425</v>
      </c>
      <c r="AB3712" s="8" t="inlineStr">
        <is>
          <t>QISSwaps</t>
        </is>
      </c>
      <c r="AG3712" t="n">
        <v>-0.000465</v>
      </c>
    </row>
    <row r="3713">
      <c r="A3713" t="inlineStr">
        <is>
          <t>QIS</t>
        </is>
      </c>
      <c r="B3713" t="inlineStr">
        <is>
          <t>SPXW US 10/23/25 C7075 Index</t>
        </is>
      </c>
      <c r="C3713" t="inlineStr">
        <is>
          <t>SPXW US 10/23/25 C7075 Index</t>
        </is>
      </c>
      <c r="G3713" s="1" t="n">
        <v>-1.416034862424</v>
      </c>
      <c r="H3713" s="1" t="n">
        <v>0.025</v>
      </c>
      <c r="K3713" s="4" t="n">
        <v>82623754.09</v>
      </c>
      <c r="L3713" s="5" t="n">
        <v>4375001</v>
      </c>
      <c r="M3713" s="6" t="n">
        <v>18.885425</v>
      </c>
      <c r="AB3713" s="8" t="inlineStr">
        <is>
          <t>QISSwaps</t>
        </is>
      </c>
      <c r="AG3713" t="n">
        <v>-0.000465</v>
      </c>
    </row>
    <row r="3714">
      <c r="A3714" t="inlineStr">
        <is>
          <t>QIS</t>
        </is>
      </c>
      <c r="B3714" t="inlineStr">
        <is>
          <t>SPXW US 10/23/25 C7075 Index</t>
        </is>
      </c>
      <c r="C3714" t="inlineStr">
        <is>
          <t>SPXW US 10/23/25 C7075 Index</t>
        </is>
      </c>
      <c r="G3714" s="1" t="n">
        <v>-100.0504136225</v>
      </c>
      <c r="H3714" s="1" t="n">
        <v>0.025</v>
      </c>
      <c r="K3714" s="4" t="n">
        <v>82623754.09</v>
      </c>
      <c r="L3714" s="5" t="n">
        <v>4375001</v>
      </c>
      <c r="M3714" s="6" t="n">
        <v>18.885425</v>
      </c>
      <c r="AB3714" s="8" t="inlineStr">
        <is>
          <t>QISSwaps</t>
        </is>
      </c>
      <c r="AG3714" t="n">
        <v>-0.000465</v>
      </c>
    </row>
    <row r="3715">
      <c r="A3715" t="inlineStr">
        <is>
          <t>QIS</t>
        </is>
      </c>
      <c r="B3715" t="inlineStr">
        <is>
          <t>SPXW US 10/23/25 C7100 Index</t>
        </is>
      </c>
      <c r="C3715" t="inlineStr">
        <is>
          <t>SPXW US 10/23/25 C7100 Index</t>
        </is>
      </c>
      <c r="G3715" s="1" t="n">
        <v>-100.0504136225</v>
      </c>
      <c r="H3715" s="1" t="n">
        <v>0.025</v>
      </c>
      <c r="K3715" s="4" t="n">
        <v>82623754.09</v>
      </c>
      <c r="L3715" s="5" t="n">
        <v>4375001</v>
      </c>
      <c r="M3715" s="6" t="n">
        <v>18.885425</v>
      </c>
      <c r="AB3715" s="8" t="inlineStr">
        <is>
          <t>QISSwaps</t>
        </is>
      </c>
      <c r="AG3715" t="n">
        <v>-0.000465</v>
      </c>
    </row>
    <row r="3716">
      <c r="A3716" t="inlineStr">
        <is>
          <t>QIS</t>
        </is>
      </c>
      <c r="B3716" t="inlineStr">
        <is>
          <t>SPXW US 10/23/25 C7100 Index</t>
        </is>
      </c>
      <c r="C3716" t="inlineStr">
        <is>
          <t>SPXW US 10/23/25 C7100 Index</t>
        </is>
      </c>
      <c r="G3716" s="1" t="n">
        <v>-1.416034862424</v>
      </c>
      <c r="H3716" s="1" t="n">
        <v>0.025</v>
      </c>
      <c r="K3716" s="4" t="n">
        <v>82623754.09</v>
      </c>
      <c r="L3716" s="5" t="n">
        <v>4375001</v>
      </c>
      <c r="M3716" s="6" t="n">
        <v>18.885425</v>
      </c>
      <c r="AB3716" s="8" t="inlineStr">
        <is>
          <t>QISSwaps</t>
        </is>
      </c>
      <c r="AG3716" t="n">
        <v>-0.000465</v>
      </c>
    </row>
    <row r="3717">
      <c r="A3717" t="inlineStr">
        <is>
          <t>QIS</t>
        </is>
      </c>
      <c r="B3717" t="inlineStr">
        <is>
          <t>SPXW US 10/24/25 C6810 Index</t>
        </is>
      </c>
      <c r="C3717" t="inlineStr">
        <is>
          <t>SPXW US 10/24/25 C6810 Index</t>
        </is>
      </c>
      <c r="G3717" s="1" t="n">
        <v>-2.152896694704</v>
      </c>
      <c r="H3717" s="1" t="n">
        <v>0.75</v>
      </c>
      <c r="K3717" s="4" t="n">
        <v>82623754.09</v>
      </c>
      <c r="L3717" s="5" t="n">
        <v>4375001</v>
      </c>
      <c r="M3717" s="6" t="n">
        <v>18.885425</v>
      </c>
      <c r="AB3717" s="8" t="inlineStr">
        <is>
          <t>QISSwaps</t>
        </is>
      </c>
      <c r="AG3717" t="n">
        <v>-0.000465</v>
      </c>
    </row>
    <row r="3718">
      <c r="A3718" t="inlineStr">
        <is>
          <t>QIS</t>
        </is>
      </c>
      <c r="B3718" t="inlineStr">
        <is>
          <t>SPXW US 10/24/25 C6815 Index</t>
        </is>
      </c>
      <c r="C3718" t="inlineStr">
        <is>
          <t>SPXW US 10/24/25 C6815 Index</t>
        </is>
      </c>
      <c r="G3718" s="1" t="n">
        <v>-2.152896694704</v>
      </c>
      <c r="H3718" s="1" t="n">
        <v>0.6</v>
      </c>
      <c r="K3718" s="4" t="n">
        <v>82623754.09</v>
      </c>
      <c r="L3718" s="5" t="n">
        <v>4375001</v>
      </c>
      <c r="M3718" s="6" t="n">
        <v>18.885425</v>
      </c>
      <c r="AB3718" s="8" t="inlineStr">
        <is>
          <t>QISSwaps</t>
        </is>
      </c>
      <c r="AG3718" t="n">
        <v>-0.000465</v>
      </c>
    </row>
    <row r="3719">
      <c r="A3719" t="inlineStr">
        <is>
          <t>QIS</t>
        </is>
      </c>
      <c r="B3719" t="inlineStr">
        <is>
          <t>SPXW US 10/24/25 C6815 Index</t>
        </is>
      </c>
      <c r="C3719" t="inlineStr">
        <is>
          <t>SPXW US 10/24/25 C6815 Index</t>
        </is>
      </c>
      <c r="G3719" s="1" t="n">
        <v>-148.827022824</v>
      </c>
      <c r="H3719" s="1" t="n">
        <v>0.6</v>
      </c>
      <c r="K3719" s="4" t="n">
        <v>82623754.09</v>
      </c>
      <c r="L3719" s="5" t="n">
        <v>4375001</v>
      </c>
      <c r="M3719" s="6" t="n">
        <v>18.885425</v>
      </c>
      <c r="AB3719" s="8" t="inlineStr">
        <is>
          <t>QISSwaps</t>
        </is>
      </c>
      <c r="AG3719" t="n">
        <v>-0.000465</v>
      </c>
    </row>
    <row r="3720">
      <c r="A3720" t="inlineStr">
        <is>
          <t>QIS</t>
        </is>
      </c>
      <c r="B3720" t="inlineStr">
        <is>
          <t>SPXW US 10/24/25 C6820 Index</t>
        </is>
      </c>
      <c r="C3720" t="inlineStr">
        <is>
          <t>SPXW US 10/24/25 C6820 Index</t>
        </is>
      </c>
      <c r="G3720" s="1" t="n">
        <v>-2.152896694704</v>
      </c>
      <c r="H3720" s="1" t="n">
        <v>0.475</v>
      </c>
      <c r="K3720" s="4" t="n">
        <v>82623754.09</v>
      </c>
      <c r="L3720" s="5" t="n">
        <v>4375001</v>
      </c>
      <c r="M3720" s="6" t="n">
        <v>18.885425</v>
      </c>
      <c r="AB3720" s="8" t="inlineStr">
        <is>
          <t>QISSwaps</t>
        </is>
      </c>
      <c r="AG3720" t="n">
        <v>-0.000465</v>
      </c>
    </row>
    <row r="3721">
      <c r="A3721" t="inlineStr">
        <is>
          <t>QIS</t>
        </is>
      </c>
      <c r="B3721" t="inlineStr">
        <is>
          <t>SPXW US 10/24/25 C6820 Index</t>
        </is>
      </c>
      <c r="C3721" t="inlineStr">
        <is>
          <t>SPXW US 10/24/25 C6820 Index</t>
        </is>
      </c>
      <c r="G3721" s="1" t="n">
        <v>-148.827022824</v>
      </c>
      <c r="H3721" s="1" t="n">
        <v>0.475</v>
      </c>
      <c r="K3721" s="4" t="n">
        <v>82623754.09</v>
      </c>
      <c r="L3721" s="5" t="n">
        <v>4375001</v>
      </c>
      <c r="M3721" s="6" t="n">
        <v>18.885425</v>
      </c>
      <c r="AB3721" s="8" t="inlineStr">
        <is>
          <t>QISSwaps</t>
        </is>
      </c>
      <c r="AG3721" t="n">
        <v>-0.000465</v>
      </c>
    </row>
    <row r="3722">
      <c r="A3722" t="inlineStr">
        <is>
          <t>QIS</t>
        </is>
      </c>
      <c r="B3722" t="inlineStr">
        <is>
          <t>SPXW US 10/24/25 C6825 Index</t>
        </is>
      </c>
      <c r="C3722" t="inlineStr">
        <is>
          <t>SPXW US 10/24/25 C6825 Index</t>
        </is>
      </c>
      <c r="G3722" s="1" t="n">
        <v>-2.152896694704</v>
      </c>
      <c r="H3722" s="1" t="n">
        <v>0.375</v>
      </c>
      <c r="K3722" s="4" t="n">
        <v>82623754.09</v>
      </c>
      <c r="L3722" s="5" t="n">
        <v>4375001</v>
      </c>
      <c r="M3722" s="6" t="n">
        <v>18.885425</v>
      </c>
      <c r="AB3722" s="8" t="inlineStr">
        <is>
          <t>QISSwaps</t>
        </is>
      </c>
      <c r="AG3722" t="n">
        <v>-0.000465</v>
      </c>
    </row>
    <row r="3723">
      <c r="A3723" t="inlineStr">
        <is>
          <t>QIS</t>
        </is>
      </c>
      <c r="B3723" t="inlineStr">
        <is>
          <t>SPXW US 10/24/25 C6825 Index</t>
        </is>
      </c>
      <c r="C3723" t="inlineStr">
        <is>
          <t>SPXW US 10/24/25 C6825 Index</t>
        </is>
      </c>
      <c r="G3723" s="1" t="n">
        <v>-119.061609331</v>
      </c>
      <c r="H3723" s="1" t="n">
        <v>0.375</v>
      </c>
      <c r="K3723" s="4" t="n">
        <v>82623754.09</v>
      </c>
      <c r="L3723" s="5" t="n">
        <v>4375001</v>
      </c>
      <c r="M3723" s="6" t="n">
        <v>18.885425</v>
      </c>
      <c r="AB3723" s="8" t="inlineStr">
        <is>
          <t>QISSwaps</t>
        </is>
      </c>
      <c r="AG3723" t="n">
        <v>-0.000465</v>
      </c>
    </row>
    <row r="3724">
      <c r="A3724" t="inlineStr">
        <is>
          <t>QIS</t>
        </is>
      </c>
      <c r="B3724" t="inlineStr">
        <is>
          <t>SPXW US 10/24/25 C6830 Index</t>
        </is>
      </c>
      <c r="C3724" t="inlineStr">
        <is>
          <t>SPXW US 10/24/25 C6830 Index</t>
        </is>
      </c>
      <c r="G3724" s="1" t="n">
        <v>-148.827022824</v>
      </c>
      <c r="H3724" s="1" t="n">
        <v>0.325</v>
      </c>
      <c r="K3724" s="4" t="n">
        <v>82623754.09</v>
      </c>
      <c r="L3724" s="5" t="n">
        <v>4375001</v>
      </c>
      <c r="M3724" s="6" t="n">
        <v>18.885425</v>
      </c>
      <c r="AB3724" s="8" t="inlineStr">
        <is>
          <t>QISSwaps</t>
        </is>
      </c>
      <c r="AG3724" t="n">
        <v>-0.000465</v>
      </c>
    </row>
    <row r="3725">
      <c r="A3725" t="inlineStr">
        <is>
          <t>QIS</t>
        </is>
      </c>
      <c r="B3725" t="inlineStr">
        <is>
          <t>SPXW US 10/24/25 C6830 Index</t>
        </is>
      </c>
      <c r="C3725" t="inlineStr">
        <is>
          <t>SPXW US 10/24/25 C6830 Index</t>
        </is>
      </c>
      <c r="G3725" s="1" t="n">
        <v>-2.152896694704</v>
      </c>
      <c r="H3725" s="1" t="n">
        <v>0.325</v>
      </c>
      <c r="K3725" s="4" t="n">
        <v>82623754.09</v>
      </c>
      <c r="L3725" s="5" t="n">
        <v>4375001</v>
      </c>
      <c r="M3725" s="6" t="n">
        <v>18.885425</v>
      </c>
      <c r="AB3725" s="8" t="inlineStr">
        <is>
          <t>QISSwaps</t>
        </is>
      </c>
      <c r="AG3725" t="n">
        <v>-0.000465</v>
      </c>
    </row>
    <row r="3726">
      <c r="A3726" t="inlineStr">
        <is>
          <t>QIS</t>
        </is>
      </c>
      <c r="B3726" t="inlineStr">
        <is>
          <t>SPXW US 10/24/25 C6835 Index</t>
        </is>
      </c>
      <c r="C3726" t="inlineStr">
        <is>
          <t>SPXW US 10/24/25 C6835 Index</t>
        </is>
      </c>
      <c r="G3726" s="1" t="n">
        <v>-2.152896694704</v>
      </c>
      <c r="H3726" s="1" t="n">
        <v>0.25</v>
      </c>
      <c r="K3726" s="4" t="n">
        <v>82623754.09</v>
      </c>
      <c r="L3726" s="5" t="n">
        <v>4375001</v>
      </c>
      <c r="M3726" s="6" t="n">
        <v>18.885425</v>
      </c>
      <c r="AB3726" s="8" t="inlineStr">
        <is>
          <t>QISSwaps</t>
        </is>
      </c>
      <c r="AG3726" t="n">
        <v>-0.000465</v>
      </c>
    </row>
    <row r="3727">
      <c r="A3727" t="inlineStr">
        <is>
          <t>QIS</t>
        </is>
      </c>
      <c r="B3727" t="inlineStr">
        <is>
          <t>SPXW US 10/24/25 C6835 Index</t>
        </is>
      </c>
      <c r="C3727" t="inlineStr">
        <is>
          <t>SPXW US 10/24/25 C6835 Index</t>
        </is>
      </c>
      <c r="G3727" s="1" t="n">
        <v>-148.827022824</v>
      </c>
      <c r="H3727" s="1" t="n">
        <v>0.25</v>
      </c>
      <c r="K3727" s="4" t="n">
        <v>82623754.09</v>
      </c>
      <c r="L3727" s="5" t="n">
        <v>4375001</v>
      </c>
      <c r="M3727" s="6" t="n">
        <v>18.885425</v>
      </c>
      <c r="AB3727" s="8" t="inlineStr">
        <is>
          <t>QISSwaps</t>
        </is>
      </c>
      <c r="AG3727" t="n">
        <v>-0.000465</v>
      </c>
    </row>
    <row r="3728">
      <c r="A3728" t="inlineStr">
        <is>
          <t>QIS</t>
        </is>
      </c>
      <c r="B3728" t="inlineStr">
        <is>
          <t>SPXW US 10/24/25 C6840 Index</t>
        </is>
      </c>
      <c r="C3728" t="inlineStr">
        <is>
          <t>SPXW US 10/24/25 C6840 Index</t>
        </is>
      </c>
      <c r="G3728" s="1" t="n">
        <v>-2.152896694704</v>
      </c>
      <c r="H3728" s="1" t="n">
        <v>0.2</v>
      </c>
      <c r="K3728" s="4" t="n">
        <v>82623754.09</v>
      </c>
      <c r="L3728" s="5" t="n">
        <v>4375001</v>
      </c>
      <c r="M3728" s="6" t="n">
        <v>18.885425</v>
      </c>
      <c r="AB3728" s="8" t="inlineStr">
        <is>
          <t>QISSwaps</t>
        </is>
      </c>
      <c r="AG3728" t="n">
        <v>-0.000465</v>
      </c>
    </row>
    <row r="3729">
      <c r="A3729" t="inlineStr">
        <is>
          <t>QIS</t>
        </is>
      </c>
      <c r="B3729" t="inlineStr">
        <is>
          <t>SPXW US 10/24/25 C6840 Index</t>
        </is>
      </c>
      <c r="C3729" t="inlineStr">
        <is>
          <t>SPXW US 10/24/25 C6840 Index</t>
        </is>
      </c>
      <c r="G3729" s="1" t="n">
        <v>-148.827022824</v>
      </c>
      <c r="H3729" s="1" t="n">
        <v>0.2</v>
      </c>
      <c r="K3729" s="4" t="n">
        <v>82623754.09</v>
      </c>
      <c r="L3729" s="5" t="n">
        <v>4375001</v>
      </c>
      <c r="M3729" s="6" t="n">
        <v>18.885425</v>
      </c>
      <c r="AB3729" s="8" t="inlineStr">
        <is>
          <t>QISSwaps</t>
        </is>
      </c>
      <c r="AG3729" t="n">
        <v>-0.000465</v>
      </c>
    </row>
    <row r="3730">
      <c r="A3730" t="inlineStr">
        <is>
          <t>QIS</t>
        </is>
      </c>
      <c r="B3730" t="inlineStr">
        <is>
          <t>SPXW US 10/24/25 C6845 Index</t>
        </is>
      </c>
      <c r="C3730" t="inlineStr">
        <is>
          <t>SPXW US 10/24/25 C6845 Index</t>
        </is>
      </c>
      <c r="G3730" s="1" t="n">
        <v>-2.152896694704</v>
      </c>
      <c r="H3730" s="1" t="n">
        <v>0.175</v>
      </c>
      <c r="K3730" s="4" t="n">
        <v>82623754.09</v>
      </c>
      <c r="L3730" s="5" t="n">
        <v>4375001</v>
      </c>
      <c r="M3730" s="6" t="n">
        <v>18.885425</v>
      </c>
      <c r="AB3730" s="8" t="inlineStr">
        <is>
          <t>QISSwaps</t>
        </is>
      </c>
      <c r="AG3730" t="n">
        <v>-0.000465</v>
      </c>
    </row>
    <row r="3731">
      <c r="A3731" t="inlineStr">
        <is>
          <t>QIS</t>
        </is>
      </c>
      <c r="B3731" t="inlineStr">
        <is>
          <t>SPXW US 10/24/25 C6845 Index</t>
        </is>
      </c>
      <c r="C3731" t="inlineStr">
        <is>
          <t>SPXW US 10/24/25 C6845 Index</t>
        </is>
      </c>
      <c r="G3731" s="1" t="n">
        <v>-148.827022824</v>
      </c>
      <c r="H3731" s="1" t="n">
        <v>0.175</v>
      </c>
      <c r="K3731" s="4" t="n">
        <v>82623754.09</v>
      </c>
      <c r="L3731" s="5" t="n">
        <v>4375001</v>
      </c>
      <c r="M3731" s="6" t="n">
        <v>18.885425</v>
      </c>
      <c r="AB3731" s="8" t="inlineStr">
        <is>
          <t>QISSwaps</t>
        </is>
      </c>
      <c r="AG3731" t="n">
        <v>-0.000465</v>
      </c>
    </row>
    <row r="3732">
      <c r="A3732" t="inlineStr">
        <is>
          <t>QIS</t>
        </is>
      </c>
      <c r="B3732" t="inlineStr">
        <is>
          <t>SPXW US 10/24/25 C6850 Index</t>
        </is>
      </c>
      <c r="C3732" t="inlineStr">
        <is>
          <t>SPXW US 10/24/25 C6850 Index</t>
        </is>
      </c>
      <c r="G3732" s="1" t="n">
        <v>-2.152896694704</v>
      </c>
      <c r="H3732" s="1" t="n">
        <v>0.15</v>
      </c>
      <c r="K3732" s="4" t="n">
        <v>82623754.09</v>
      </c>
      <c r="L3732" s="5" t="n">
        <v>4375001</v>
      </c>
      <c r="M3732" s="6" t="n">
        <v>18.885425</v>
      </c>
      <c r="AB3732" s="8" t="inlineStr">
        <is>
          <t>QISSwaps</t>
        </is>
      </c>
      <c r="AG3732" t="n">
        <v>-0.000465</v>
      </c>
    </row>
    <row r="3733">
      <c r="A3733" t="inlineStr">
        <is>
          <t>QIS</t>
        </is>
      </c>
      <c r="B3733" t="inlineStr">
        <is>
          <t>SPXW US 10/24/25 C6850 Index</t>
        </is>
      </c>
      <c r="C3733" t="inlineStr">
        <is>
          <t>SPXW US 10/24/25 C6850 Index</t>
        </is>
      </c>
      <c r="G3733" s="1" t="n">
        <v>-148.827022824</v>
      </c>
      <c r="H3733" s="1" t="n">
        <v>0.15</v>
      </c>
      <c r="K3733" s="4" t="n">
        <v>82623754.09</v>
      </c>
      <c r="L3733" s="5" t="n">
        <v>4375001</v>
      </c>
      <c r="M3733" s="6" t="n">
        <v>18.885425</v>
      </c>
      <c r="AB3733" s="8" t="inlineStr">
        <is>
          <t>QISSwaps</t>
        </is>
      </c>
      <c r="AG3733" t="n">
        <v>-0.000465</v>
      </c>
    </row>
    <row r="3734">
      <c r="A3734" t="inlineStr">
        <is>
          <t>QIS</t>
        </is>
      </c>
      <c r="B3734" t="inlineStr">
        <is>
          <t>SPXW US 10/24/25 C6855 Index</t>
        </is>
      </c>
      <c r="C3734" t="inlineStr">
        <is>
          <t>SPXW US 10/24/25 C6855 Index</t>
        </is>
      </c>
      <c r="G3734" s="1" t="n">
        <v>-148.827022824</v>
      </c>
      <c r="H3734" s="1" t="n">
        <v>0.125</v>
      </c>
      <c r="K3734" s="4" t="n">
        <v>82623754.09</v>
      </c>
      <c r="L3734" s="5" t="n">
        <v>4375001</v>
      </c>
      <c r="M3734" s="6" t="n">
        <v>18.885425</v>
      </c>
      <c r="AB3734" s="8" t="inlineStr">
        <is>
          <t>QISSwaps</t>
        </is>
      </c>
      <c r="AG3734" t="n">
        <v>-0.000465</v>
      </c>
    </row>
    <row r="3735">
      <c r="A3735" t="inlineStr">
        <is>
          <t>QIS</t>
        </is>
      </c>
      <c r="B3735" t="inlineStr">
        <is>
          <t>SPXW US 10/24/25 C6855 Index</t>
        </is>
      </c>
      <c r="C3735" t="inlineStr">
        <is>
          <t>SPXW US 10/24/25 C6855 Index</t>
        </is>
      </c>
      <c r="G3735" s="1" t="n">
        <v>-2.152896694704</v>
      </c>
      <c r="H3735" s="1" t="n">
        <v>0.125</v>
      </c>
      <c r="K3735" s="4" t="n">
        <v>82623754.09</v>
      </c>
      <c r="L3735" s="5" t="n">
        <v>4375001</v>
      </c>
      <c r="M3735" s="6" t="n">
        <v>18.885425</v>
      </c>
      <c r="AB3735" s="8" t="inlineStr">
        <is>
          <t>QISSwaps</t>
        </is>
      </c>
      <c r="AG3735" t="n">
        <v>-0.000465</v>
      </c>
    </row>
    <row r="3736">
      <c r="A3736" t="inlineStr">
        <is>
          <t>QIS</t>
        </is>
      </c>
      <c r="B3736" t="inlineStr">
        <is>
          <t>SPXW US 10/24/25 C6860 Index</t>
        </is>
      </c>
      <c r="C3736" t="inlineStr">
        <is>
          <t>SPXW US 10/24/25 C6860 Index</t>
        </is>
      </c>
      <c r="G3736" s="1" t="n">
        <v>-133.9443160775</v>
      </c>
      <c r="H3736" s="1" t="n">
        <v>0.1</v>
      </c>
      <c r="K3736" s="4" t="n">
        <v>82623754.09</v>
      </c>
      <c r="L3736" s="5" t="n">
        <v>4375001</v>
      </c>
      <c r="M3736" s="6" t="n">
        <v>18.885425</v>
      </c>
      <c r="AB3736" s="8" t="inlineStr">
        <is>
          <t>QISSwaps</t>
        </is>
      </c>
      <c r="AG3736" t="n">
        <v>-0.000465</v>
      </c>
    </row>
    <row r="3737">
      <c r="A3737" t="inlineStr">
        <is>
          <t>QIS</t>
        </is>
      </c>
      <c r="B3737" t="inlineStr">
        <is>
          <t>SPXW US 10/24/25 C6860 Index</t>
        </is>
      </c>
      <c r="C3737" t="inlineStr">
        <is>
          <t>SPXW US 10/24/25 C6860 Index</t>
        </is>
      </c>
      <c r="G3737" s="1" t="n">
        <v>-2.152896694704</v>
      </c>
      <c r="H3737" s="1" t="n">
        <v>0.1</v>
      </c>
      <c r="K3737" s="4" t="n">
        <v>82623754.09</v>
      </c>
      <c r="L3737" s="5" t="n">
        <v>4375001</v>
      </c>
      <c r="M3737" s="6" t="n">
        <v>18.885425</v>
      </c>
      <c r="AB3737" s="8" t="inlineStr">
        <is>
          <t>QISSwaps</t>
        </is>
      </c>
      <c r="AG3737" t="n">
        <v>-0.000465</v>
      </c>
    </row>
    <row r="3738">
      <c r="A3738" t="inlineStr">
        <is>
          <t>QIS</t>
        </is>
      </c>
      <c r="B3738" t="inlineStr">
        <is>
          <t>SPXW US 10/24/25 C6865 Index</t>
        </is>
      </c>
      <c r="C3738" t="inlineStr">
        <is>
          <t>SPXW US 10/24/25 C6865 Index</t>
        </is>
      </c>
      <c r="G3738" s="1" t="n">
        <v>-262.2954496625</v>
      </c>
      <c r="H3738" s="1" t="n">
        <v>0.075</v>
      </c>
      <c r="K3738" s="4" t="n">
        <v>82623754.09</v>
      </c>
      <c r="L3738" s="5" t="n">
        <v>4375001</v>
      </c>
      <c r="M3738" s="6" t="n">
        <v>18.885425</v>
      </c>
      <c r="AB3738" s="8" t="inlineStr">
        <is>
          <t>QISSwaps</t>
        </is>
      </c>
      <c r="AG3738" t="n">
        <v>-0.000465</v>
      </c>
    </row>
    <row r="3739">
      <c r="A3739" t="inlineStr">
        <is>
          <t>QIS</t>
        </is>
      </c>
      <c r="B3739" t="inlineStr">
        <is>
          <t>SPXW US 10/24/25 C6865 Index</t>
        </is>
      </c>
      <c r="C3739" t="inlineStr">
        <is>
          <t>SPXW US 10/24/25 C6865 Index</t>
        </is>
      </c>
      <c r="G3739" s="1" t="n">
        <v>-3.388544090316</v>
      </c>
      <c r="H3739" s="1" t="n">
        <v>0.075</v>
      </c>
      <c r="K3739" s="4" t="n">
        <v>82623754.09</v>
      </c>
      <c r="L3739" s="5" t="n">
        <v>4375001</v>
      </c>
      <c r="M3739" s="6" t="n">
        <v>18.885425</v>
      </c>
      <c r="AB3739" s="8" t="inlineStr">
        <is>
          <t>QISSwaps</t>
        </is>
      </c>
      <c r="AG3739" t="n">
        <v>-0.000465</v>
      </c>
    </row>
    <row r="3740">
      <c r="A3740" t="inlineStr">
        <is>
          <t>QIS</t>
        </is>
      </c>
      <c r="B3740" t="inlineStr">
        <is>
          <t>SPXW US 10/24/25 C6870 Index</t>
        </is>
      </c>
      <c r="C3740" t="inlineStr">
        <is>
          <t>SPXW US 10/24/25 C6870 Index</t>
        </is>
      </c>
      <c r="G3740" s="1" t="n">
        <v>-3.388544090316</v>
      </c>
      <c r="H3740" s="1" t="n">
        <v>0.075</v>
      </c>
      <c r="K3740" s="4" t="n">
        <v>82623754.09</v>
      </c>
      <c r="L3740" s="5" t="n">
        <v>4375001</v>
      </c>
      <c r="M3740" s="6" t="n">
        <v>18.885425</v>
      </c>
      <c r="AB3740" s="8" t="inlineStr">
        <is>
          <t>QISSwaps</t>
        </is>
      </c>
      <c r="AG3740" t="n">
        <v>-0.000465</v>
      </c>
    </row>
    <row r="3741">
      <c r="A3741" t="inlineStr">
        <is>
          <t>QIS</t>
        </is>
      </c>
      <c r="B3741" t="inlineStr">
        <is>
          <t>SPXW US 10/24/25 C6870 Index</t>
        </is>
      </c>
      <c r="C3741" t="inlineStr">
        <is>
          <t>SPXW US 10/24/25 C6870 Index</t>
        </is>
      </c>
      <c r="G3741" s="1" t="n">
        <v>-262.2954496625</v>
      </c>
      <c r="H3741" s="1" t="n">
        <v>0.075</v>
      </c>
      <c r="K3741" s="4" t="n">
        <v>82623754.09</v>
      </c>
      <c r="L3741" s="5" t="n">
        <v>4375001</v>
      </c>
      <c r="M3741" s="6" t="n">
        <v>18.885425</v>
      </c>
      <c r="AB3741" s="8" t="inlineStr">
        <is>
          <t>QISSwaps</t>
        </is>
      </c>
      <c r="AG3741" t="n">
        <v>-0.000465</v>
      </c>
    </row>
    <row r="3742">
      <c r="A3742" t="inlineStr">
        <is>
          <t>QIS</t>
        </is>
      </c>
      <c r="B3742" t="inlineStr">
        <is>
          <t>SPXW US 10/24/25 C6875 Index</t>
        </is>
      </c>
      <c r="C3742" t="inlineStr">
        <is>
          <t>SPXW US 10/24/25 C6875 Index</t>
        </is>
      </c>
      <c r="G3742" s="1" t="n">
        <v>-1.235647395612</v>
      </c>
      <c r="H3742" s="1" t="n">
        <v>0.05</v>
      </c>
      <c r="K3742" s="4" t="n">
        <v>82623754.09</v>
      </c>
      <c r="L3742" s="5" t="n">
        <v>4375001</v>
      </c>
      <c r="M3742" s="6" t="n">
        <v>18.885425</v>
      </c>
      <c r="AB3742" s="8" t="inlineStr">
        <is>
          <t>QISSwaps</t>
        </is>
      </c>
      <c r="AG3742" t="n">
        <v>-0.000465</v>
      </c>
    </row>
    <row r="3743">
      <c r="A3743" t="inlineStr">
        <is>
          <t>QIS</t>
        </is>
      </c>
      <c r="B3743" t="inlineStr">
        <is>
          <t>SPXW US 10/24/25 C6875 Index</t>
        </is>
      </c>
      <c r="C3743" t="inlineStr">
        <is>
          <t>SPXW US 10/24/25 C6875 Index</t>
        </is>
      </c>
      <c r="G3743" s="1" t="n">
        <v>-262.2954496625</v>
      </c>
      <c r="H3743" s="1" t="n">
        <v>0.05</v>
      </c>
      <c r="K3743" s="4" t="n">
        <v>82623754.09</v>
      </c>
      <c r="L3743" s="5" t="n">
        <v>4375001</v>
      </c>
      <c r="M3743" s="6" t="n">
        <v>18.885425</v>
      </c>
      <c r="AB3743" s="8" t="inlineStr">
        <is>
          <t>QISSwaps</t>
        </is>
      </c>
      <c r="AG3743" t="n">
        <v>-0.000465</v>
      </c>
    </row>
    <row r="3744">
      <c r="A3744" t="inlineStr">
        <is>
          <t>QIS</t>
        </is>
      </c>
      <c r="B3744" t="inlineStr">
        <is>
          <t>SPXW US 10/24/25 C6880 Index</t>
        </is>
      </c>
      <c r="C3744" t="inlineStr">
        <is>
          <t>SPXW US 10/24/25 C6880 Index</t>
        </is>
      </c>
      <c r="G3744" s="1" t="n">
        <v>-1.235647395612</v>
      </c>
      <c r="H3744" s="1" t="n">
        <v>0.05</v>
      </c>
      <c r="K3744" s="4" t="n">
        <v>82623754.09</v>
      </c>
      <c r="L3744" s="5" t="n">
        <v>4375001</v>
      </c>
      <c r="M3744" s="6" t="n">
        <v>18.885425</v>
      </c>
      <c r="AB3744" s="8" t="inlineStr">
        <is>
          <t>QISSwaps</t>
        </is>
      </c>
      <c r="AG3744" t="n">
        <v>-0.000465</v>
      </c>
    </row>
    <row r="3745">
      <c r="A3745" t="inlineStr">
        <is>
          <t>QIS</t>
        </is>
      </c>
      <c r="B3745" t="inlineStr">
        <is>
          <t>SPXW US 10/24/25 C6880 Index</t>
        </is>
      </c>
      <c r="C3745" t="inlineStr">
        <is>
          <t>SPXW US 10/24/25 C6880 Index</t>
        </is>
      </c>
      <c r="G3745" s="1" t="n">
        <v>-217.647329423</v>
      </c>
      <c r="H3745" s="1" t="n">
        <v>0.05</v>
      </c>
      <c r="K3745" s="4" t="n">
        <v>82623754.09</v>
      </c>
      <c r="L3745" s="5" t="n">
        <v>4375001</v>
      </c>
      <c r="M3745" s="6" t="n">
        <v>18.885425</v>
      </c>
      <c r="AB3745" s="8" t="inlineStr">
        <is>
          <t>QISSwaps</t>
        </is>
      </c>
      <c r="AG3745" t="n">
        <v>-0.000465</v>
      </c>
    </row>
    <row r="3746">
      <c r="A3746" t="inlineStr">
        <is>
          <t>QIS</t>
        </is>
      </c>
      <c r="B3746" t="inlineStr">
        <is>
          <t>SPXW US 10/24/25 C6885 Index</t>
        </is>
      </c>
      <c r="C3746" t="inlineStr">
        <is>
          <t>SPXW US 10/24/25 C6885 Index</t>
        </is>
      </c>
      <c r="G3746" s="1" t="n">
        <v>-1.235647395612</v>
      </c>
      <c r="H3746" s="1" t="n">
        <v>0.05</v>
      </c>
      <c r="K3746" s="4" t="n">
        <v>82623754.09</v>
      </c>
      <c r="L3746" s="5" t="n">
        <v>4375001</v>
      </c>
      <c r="M3746" s="6" t="n">
        <v>18.885425</v>
      </c>
      <c r="AB3746" s="8" t="inlineStr">
        <is>
          <t>QISSwaps</t>
        </is>
      </c>
      <c r="AG3746" t="n">
        <v>-0.000465</v>
      </c>
    </row>
    <row r="3747">
      <c r="A3747" t="inlineStr">
        <is>
          <t>QIS</t>
        </is>
      </c>
      <c r="B3747" t="inlineStr">
        <is>
          <t>SPXW US 10/24/25 C6885 Index</t>
        </is>
      </c>
      <c r="C3747" t="inlineStr">
        <is>
          <t>SPXW US 10/24/25 C6885 Index</t>
        </is>
      </c>
      <c r="G3747" s="1" t="n">
        <v>-113.4684268385</v>
      </c>
      <c r="H3747" s="1" t="n">
        <v>0.05</v>
      </c>
      <c r="K3747" s="4" t="n">
        <v>82623754.09</v>
      </c>
      <c r="L3747" s="5" t="n">
        <v>4375001</v>
      </c>
      <c r="M3747" s="6" t="n">
        <v>18.885425</v>
      </c>
      <c r="AB3747" s="8" t="inlineStr">
        <is>
          <t>QISSwaps</t>
        </is>
      </c>
      <c r="AG3747" t="n">
        <v>-0.000465</v>
      </c>
    </row>
    <row r="3748">
      <c r="A3748" t="inlineStr">
        <is>
          <t>QIS</t>
        </is>
      </c>
      <c r="B3748" t="inlineStr">
        <is>
          <t>SPXW US 10/24/25 C6890 Index</t>
        </is>
      </c>
      <c r="C3748" t="inlineStr">
        <is>
          <t>SPXW US 10/24/25 C6890 Index</t>
        </is>
      </c>
      <c r="G3748" s="1" t="n">
        <v>-2.229012084348</v>
      </c>
      <c r="H3748" s="1" t="n">
        <v>0.05</v>
      </c>
      <c r="K3748" s="4" t="n">
        <v>82623754.09</v>
      </c>
      <c r="L3748" s="5" t="n">
        <v>4375001</v>
      </c>
      <c r="M3748" s="6" t="n">
        <v>18.885425</v>
      </c>
      <c r="AB3748" s="8" t="inlineStr">
        <is>
          <t>QISSwaps</t>
        </is>
      </c>
      <c r="AG3748" t="n">
        <v>-0.000465</v>
      </c>
    </row>
    <row r="3749">
      <c r="A3749" t="inlineStr">
        <is>
          <t>QIS</t>
        </is>
      </c>
      <c r="B3749" t="inlineStr">
        <is>
          <t>SPXW US 10/24/25 C6890 Index</t>
        </is>
      </c>
      <c r="C3749" t="inlineStr">
        <is>
          <t>SPXW US 10/24/25 C6890 Index</t>
        </is>
      </c>
      <c r="G3749" s="1" t="n">
        <v>-113.4684268385</v>
      </c>
      <c r="H3749" s="1" t="n">
        <v>0.05</v>
      </c>
      <c r="K3749" s="4" t="n">
        <v>82623754.09</v>
      </c>
      <c r="L3749" s="5" t="n">
        <v>4375001</v>
      </c>
      <c r="M3749" s="6" t="n">
        <v>18.885425</v>
      </c>
      <c r="AB3749" s="8" t="inlineStr">
        <is>
          <t>QISSwaps</t>
        </is>
      </c>
      <c r="AG3749" t="n">
        <v>-0.000465</v>
      </c>
    </row>
    <row r="3750">
      <c r="A3750" t="inlineStr">
        <is>
          <t>QIS</t>
        </is>
      </c>
      <c r="B3750" t="inlineStr">
        <is>
          <t>SPXW US 10/24/25 C6895 Index</t>
        </is>
      </c>
      <c r="C3750" t="inlineStr">
        <is>
          <t>SPXW US 10/24/25 C6895 Index</t>
        </is>
      </c>
      <c r="G3750" s="1" t="n">
        <v>-1.235647395612</v>
      </c>
      <c r="H3750" s="1" t="n">
        <v>0.075</v>
      </c>
      <c r="K3750" s="4" t="n">
        <v>82623754.09</v>
      </c>
      <c r="L3750" s="5" t="n">
        <v>4375001</v>
      </c>
      <c r="M3750" s="6" t="n">
        <v>18.885425</v>
      </c>
      <c r="AB3750" s="8" t="inlineStr">
        <is>
          <t>QISSwaps</t>
        </is>
      </c>
      <c r="AG3750" t="n">
        <v>-0.000465</v>
      </c>
    </row>
    <row r="3751">
      <c r="A3751" t="inlineStr">
        <is>
          <t>QIS</t>
        </is>
      </c>
      <c r="B3751" t="inlineStr">
        <is>
          <t>SPXW US 10/24/25 C6900 Index</t>
        </is>
      </c>
      <c r="C3751" t="inlineStr">
        <is>
          <t>SPXW US 10/24/25 C6900 Index</t>
        </is>
      </c>
      <c r="G3751" s="1" t="n">
        <v>-2.229012084348</v>
      </c>
      <c r="H3751" s="1" t="n">
        <v>0.05</v>
      </c>
      <c r="K3751" s="4" t="n">
        <v>82623754.09</v>
      </c>
      <c r="L3751" s="5" t="n">
        <v>4375001</v>
      </c>
      <c r="M3751" s="6" t="n">
        <v>18.885425</v>
      </c>
      <c r="AB3751" s="8" t="inlineStr">
        <is>
          <t>QISSwaps</t>
        </is>
      </c>
      <c r="AG3751" t="n">
        <v>-0.000465</v>
      </c>
    </row>
    <row r="3752">
      <c r="A3752" t="inlineStr">
        <is>
          <t>QIS</t>
        </is>
      </c>
      <c r="B3752" t="inlineStr">
        <is>
          <t>SPXW US 10/24/25 C6900 Index</t>
        </is>
      </c>
      <c r="C3752" t="inlineStr">
        <is>
          <t>SPXW US 10/24/25 C6900 Index</t>
        </is>
      </c>
      <c r="G3752" s="1" t="n">
        <v>-242.1569571015</v>
      </c>
      <c r="H3752" s="1" t="n">
        <v>0.05</v>
      </c>
      <c r="K3752" s="4" t="n">
        <v>82623754.09</v>
      </c>
      <c r="L3752" s="5" t="n">
        <v>4375001</v>
      </c>
      <c r="M3752" s="6" t="n">
        <v>18.885425</v>
      </c>
      <c r="AB3752" s="8" t="inlineStr">
        <is>
          <t>QISSwaps</t>
        </is>
      </c>
      <c r="AG3752" t="n">
        <v>-0.000465</v>
      </c>
    </row>
    <row r="3753">
      <c r="A3753" t="inlineStr">
        <is>
          <t>QIS</t>
        </is>
      </c>
      <c r="B3753" t="inlineStr">
        <is>
          <t>SPXW US 10/24/25 C6905 Index</t>
        </is>
      </c>
      <c r="C3753" t="inlineStr">
        <is>
          <t>SPXW US 10/24/25 C6905 Index</t>
        </is>
      </c>
      <c r="G3753" s="1" t="n">
        <v>-1.235647395612</v>
      </c>
      <c r="H3753" s="1" t="n">
        <v>0.05</v>
      </c>
      <c r="K3753" s="4" t="n">
        <v>82623754.09</v>
      </c>
      <c r="L3753" s="5" t="n">
        <v>4375001</v>
      </c>
      <c r="M3753" s="6" t="n">
        <v>18.885425</v>
      </c>
      <c r="AB3753" s="8" t="inlineStr">
        <is>
          <t>QISSwaps</t>
        </is>
      </c>
      <c r="AG3753" t="n">
        <v>-0.000465</v>
      </c>
    </row>
    <row r="3754">
      <c r="A3754" t="inlineStr">
        <is>
          <t>QIS</t>
        </is>
      </c>
      <c r="B3754" t="inlineStr">
        <is>
          <t>SPXW US 10/24/25 C6910 Index</t>
        </is>
      </c>
      <c r="C3754" t="inlineStr">
        <is>
          <t>SPXW US 10/24/25 C6910 Index</t>
        </is>
      </c>
      <c r="G3754" s="1" t="n">
        <v>-182.6261301155</v>
      </c>
      <c r="H3754" s="1" t="n">
        <v>0.05</v>
      </c>
      <c r="K3754" s="4" t="n">
        <v>82623754.09</v>
      </c>
      <c r="L3754" s="5" t="n">
        <v>4375001</v>
      </c>
      <c r="M3754" s="6" t="n">
        <v>18.885425</v>
      </c>
      <c r="AB3754" s="8" t="inlineStr">
        <is>
          <t>QISSwaps</t>
        </is>
      </c>
      <c r="AG3754" t="n">
        <v>-0.000465</v>
      </c>
    </row>
    <row r="3755">
      <c r="A3755" t="inlineStr">
        <is>
          <t>QIS</t>
        </is>
      </c>
      <c r="B3755" t="inlineStr">
        <is>
          <t>SPXW US 10/24/25 C6910 Index</t>
        </is>
      </c>
      <c r="C3755" t="inlineStr">
        <is>
          <t>SPXW US 10/24/25 C6910 Index</t>
        </is>
      </c>
      <c r="G3755" s="1" t="n">
        <v>-3.353705808768</v>
      </c>
      <c r="H3755" s="1" t="n">
        <v>0.05</v>
      </c>
      <c r="K3755" s="4" t="n">
        <v>82623754.09</v>
      </c>
      <c r="L3755" s="5" t="n">
        <v>4375001</v>
      </c>
      <c r="M3755" s="6" t="n">
        <v>18.885425</v>
      </c>
      <c r="AB3755" s="8" t="inlineStr">
        <is>
          <t>QISSwaps</t>
        </is>
      </c>
      <c r="AG3755" t="n">
        <v>-0.000465</v>
      </c>
    </row>
    <row r="3756">
      <c r="A3756" t="inlineStr">
        <is>
          <t>QIS</t>
        </is>
      </c>
      <c r="B3756" t="inlineStr">
        <is>
          <t>SPXW US 10/24/25 C6915 Index</t>
        </is>
      </c>
      <c r="C3756" t="inlineStr">
        <is>
          <t>SPXW US 10/24/25 C6915 Index</t>
        </is>
      </c>
      <c r="G3756" s="1" t="n">
        <v>-1.235647395612</v>
      </c>
      <c r="H3756" s="1" t="n">
        <v>0.025</v>
      </c>
      <c r="K3756" s="4" t="n">
        <v>82623754.09</v>
      </c>
      <c r="L3756" s="5" t="n">
        <v>4375001</v>
      </c>
      <c r="M3756" s="6" t="n">
        <v>18.885425</v>
      </c>
      <c r="AB3756" s="8" t="inlineStr">
        <is>
          <t>QISSwaps</t>
        </is>
      </c>
      <c r="AG3756" t="n">
        <v>-0.000465</v>
      </c>
    </row>
    <row r="3757">
      <c r="A3757" t="inlineStr">
        <is>
          <t>QIS</t>
        </is>
      </c>
      <c r="B3757" t="inlineStr">
        <is>
          <t>SPXW US 10/24/25 C6920 Index</t>
        </is>
      </c>
      <c r="C3757" t="inlineStr">
        <is>
          <t>SPXW US 10/24/25 C6920 Index</t>
        </is>
      </c>
      <c r="G3757" s="1" t="n">
        <v>-182.6261301155</v>
      </c>
      <c r="H3757" s="1" t="n">
        <v>0.025</v>
      </c>
      <c r="K3757" s="4" t="n">
        <v>82623754.09</v>
      </c>
      <c r="L3757" s="5" t="n">
        <v>4375001</v>
      </c>
      <c r="M3757" s="6" t="n">
        <v>18.885425</v>
      </c>
      <c r="AB3757" s="8" t="inlineStr">
        <is>
          <t>QISSwaps</t>
        </is>
      </c>
      <c r="AG3757" t="n">
        <v>-0.000465</v>
      </c>
    </row>
    <row r="3758">
      <c r="A3758" t="inlineStr">
        <is>
          <t>QIS</t>
        </is>
      </c>
      <c r="B3758" t="inlineStr">
        <is>
          <t>SPXW US 10/24/25 C6920 Index</t>
        </is>
      </c>
      <c r="C3758" t="inlineStr">
        <is>
          <t>SPXW US 10/24/25 C6920 Index</t>
        </is>
      </c>
      <c r="G3758" s="1" t="n">
        <v>-3.353705808768</v>
      </c>
      <c r="H3758" s="1" t="n">
        <v>0.025</v>
      </c>
      <c r="K3758" s="4" t="n">
        <v>82623754.09</v>
      </c>
      <c r="L3758" s="5" t="n">
        <v>4375001</v>
      </c>
      <c r="M3758" s="6" t="n">
        <v>18.885425</v>
      </c>
      <c r="AB3758" s="8" t="inlineStr">
        <is>
          <t>QISSwaps</t>
        </is>
      </c>
      <c r="AG3758" t="n">
        <v>-0.000465</v>
      </c>
    </row>
    <row r="3759">
      <c r="A3759" t="inlineStr">
        <is>
          <t>QIS</t>
        </is>
      </c>
      <c r="B3759" t="inlineStr">
        <is>
          <t>SPXW US 10/24/25 C6925 Index</t>
        </is>
      </c>
      <c r="C3759" t="inlineStr">
        <is>
          <t>SPXW US 10/24/25 C6925 Index</t>
        </is>
      </c>
      <c r="G3759" s="1" t="n">
        <v>-3.353705808768</v>
      </c>
      <c r="H3759" s="1" t="n">
        <v>0.025</v>
      </c>
      <c r="K3759" s="4" t="n">
        <v>82623754.09</v>
      </c>
      <c r="L3759" s="5" t="n">
        <v>4375001</v>
      </c>
      <c r="M3759" s="6" t="n">
        <v>18.885425</v>
      </c>
      <c r="AB3759" s="8" t="inlineStr">
        <is>
          <t>QISSwaps</t>
        </is>
      </c>
      <c r="AG3759" t="n">
        <v>-0.000465</v>
      </c>
    </row>
    <row r="3760">
      <c r="A3760" t="inlineStr">
        <is>
          <t>QIS</t>
        </is>
      </c>
      <c r="B3760" t="inlineStr">
        <is>
          <t>SPXW US 10/24/25 C6925 Index</t>
        </is>
      </c>
      <c r="C3760" t="inlineStr">
        <is>
          <t>SPXW US 10/24/25 C6925 Index</t>
        </is>
      </c>
      <c r="G3760" s="1" t="n">
        <v>-182.6261301155</v>
      </c>
      <c r="H3760" s="1" t="n">
        <v>0.025</v>
      </c>
      <c r="K3760" s="4" t="n">
        <v>82623754.09</v>
      </c>
      <c r="L3760" s="5" t="n">
        <v>4375001</v>
      </c>
      <c r="M3760" s="6" t="n">
        <v>18.885425</v>
      </c>
      <c r="AB3760" s="8" t="inlineStr">
        <is>
          <t>QISSwaps</t>
        </is>
      </c>
      <c r="AG3760" t="n">
        <v>-0.000465</v>
      </c>
    </row>
    <row r="3761">
      <c r="A3761" t="inlineStr">
        <is>
          <t>QIS</t>
        </is>
      </c>
      <c r="B3761" t="inlineStr">
        <is>
          <t>SPXW US 10/24/25 C6930 Index</t>
        </is>
      </c>
      <c r="C3761" t="inlineStr">
        <is>
          <t>SPXW US 10/24/25 C6930 Index</t>
        </is>
      </c>
      <c r="G3761" s="1" t="n">
        <v>-3.353705808768</v>
      </c>
      <c r="H3761" s="1" t="n">
        <v>0.025</v>
      </c>
      <c r="K3761" s="4" t="n">
        <v>82623754.09</v>
      </c>
      <c r="L3761" s="5" t="n">
        <v>4375001</v>
      </c>
      <c r="M3761" s="6" t="n">
        <v>18.885425</v>
      </c>
      <c r="AB3761" s="8" t="inlineStr">
        <is>
          <t>QISSwaps</t>
        </is>
      </c>
      <c r="AG3761" t="n">
        <v>-0.000465</v>
      </c>
    </row>
    <row r="3762">
      <c r="A3762" t="inlineStr">
        <is>
          <t>QIS</t>
        </is>
      </c>
      <c r="B3762" t="inlineStr">
        <is>
          <t>SPXW US 10/24/25 C6930 Index</t>
        </is>
      </c>
      <c r="C3762" t="inlineStr">
        <is>
          <t>SPXW US 10/24/25 C6930 Index</t>
        </is>
      </c>
      <c r="G3762" s="1" t="n">
        <v>-182.6261301155</v>
      </c>
      <c r="H3762" s="1" t="n">
        <v>0.025</v>
      </c>
      <c r="K3762" s="4" t="n">
        <v>82623754.09</v>
      </c>
      <c r="L3762" s="5" t="n">
        <v>4375001</v>
      </c>
      <c r="M3762" s="6" t="n">
        <v>18.885425</v>
      </c>
      <c r="AB3762" s="8" t="inlineStr">
        <is>
          <t>QISSwaps</t>
        </is>
      </c>
      <c r="AG3762" t="n">
        <v>-0.000465</v>
      </c>
    </row>
    <row r="3763">
      <c r="A3763" t="inlineStr">
        <is>
          <t>QIS</t>
        </is>
      </c>
      <c r="B3763" t="inlineStr">
        <is>
          <t>SPXW US 10/24/25 C6940 Index</t>
        </is>
      </c>
      <c r="C3763" t="inlineStr">
        <is>
          <t>SPXW US 10/24/25 C6940 Index</t>
        </is>
      </c>
      <c r="G3763" s="1" t="n">
        <v>-2.11805815788</v>
      </c>
      <c r="H3763" s="1" t="n">
        <v>0.025</v>
      </c>
      <c r="K3763" s="4" t="n">
        <v>82623754.09</v>
      </c>
      <c r="L3763" s="5" t="n">
        <v>4375001</v>
      </c>
      <c r="M3763" s="6" t="n">
        <v>18.885425</v>
      </c>
      <c r="AB3763" s="8" t="inlineStr">
        <is>
          <t>QISSwaps</t>
        </is>
      </c>
      <c r="AG3763" t="n">
        <v>-0.000465</v>
      </c>
    </row>
    <row r="3764">
      <c r="A3764" t="inlineStr">
        <is>
          <t>QIS</t>
        </is>
      </c>
      <c r="B3764" t="inlineStr">
        <is>
          <t>SPXW US 10/24/25 C6940 Index</t>
        </is>
      </c>
      <c r="C3764" t="inlineStr">
        <is>
          <t>SPXW US 10/24/25 C6940 Index</t>
        </is>
      </c>
      <c r="G3764" s="1" t="n">
        <v>-241.2300313775</v>
      </c>
      <c r="H3764" s="1" t="n">
        <v>0.025</v>
      </c>
      <c r="K3764" s="4" t="n">
        <v>82623754.09</v>
      </c>
      <c r="L3764" s="5" t="n">
        <v>4375001</v>
      </c>
      <c r="M3764" s="6" t="n">
        <v>18.885425</v>
      </c>
      <c r="AB3764" s="8" t="inlineStr">
        <is>
          <t>QISSwaps</t>
        </is>
      </c>
      <c r="AG3764" t="n">
        <v>-0.000465</v>
      </c>
    </row>
    <row r="3765">
      <c r="A3765" t="inlineStr">
        <is>
          <t>QIS</t>
        </is>
      </c>
      <c r="B3765" t="inlineStr">
        <is>
          <t>SPXW US 10/24/25 C6950 Index</t>
        </is>
      </c>
      <c r="C3765" t="inlineStr">
        <is>
          <t>SPXW US 10/24/25 C6950 Index</t>
        </is>
      </c>
      <c r="G3765" s="1" t="n">
        <v>-3.353705808768</v>
      </c>
      <c r="H3765" s="1" t="n">
        <v>0.025</v>
      </c>
      <c r="K3765" s="4" t="n">
        <v>82623754.09</v>
      </c>
      <c r="L3765" s="5" t="n">
        <v>4375001</v>
      </c>
      <c r="M3765" s="6" t="n">
        <v>18.885425</v>
      </c>
      <c r="AB3765" s="8" t="inlineStr">
        <is>
          <t>QISSwaps</t>
        </is>
      </c>
      <c r="AG3765" t="n">
        <v>-0.000465</v>
      </c>
    </row>
    <row r="3766">
      <c r="A3766" t="inlineStr">
        <is>
          <t>QIS</t>
        </is>
      </c>
      <c r="B3766" t="inlineStr">
        <is>
          <t>SPXW US 10/24/25 C6950 Index</t>
        </is>
      </c>
      <c r="C3766" t="inlineStr">
        <is>
          <t>SPXW US 10/24/25 C6950 Index</t>
        </is>
      </c>
      <c r="G3766" s="1" t="n">
        <v>-229.8831819975</v>
      </c>
      <c r="H3766" s="1" t="n">
        <v>0.025</v>
      </c>
      <c r="K3766" s="4" t="n">
        <v>82623754.09</v>
      </c>
      <c r="L3766" s="5" t="n">
        <v>4375001</v>
      </c>
      <c r="M3766" s="6" t="n">
        <v>18.885425</v>
      </c>
      <c r="AB3766" s="8" t="inlineStr">
        <is>
          <t>QISSwaps</t>
        </is>
      </c>
      <c r="AG3766" t="n">
        <v>-0.000465</v>
      </c>
    </row>
    <row r="3767">
      <c r="A3767" t="inlineStr">
        <is>
          <t>QIS</t>
        </is>
      </c>
      <c r="B3767" t="inlineStr">
        <is>
          <t>SPXW US 10/24/25 C6960 Index</t>
        </is>
      </c>
      <c r="C3767" t="inlineStr">
        <is>
          <t>SPXW US 10/24/25 C6960 Index</t>
        </is>
      </c>
      <c r="G3767" s="1" t="n">
        <v>-150.4552809785</v>
      </c>
      <c r="H3767" s="1" t="n">
        <v>0.025</v>
      </c>
      <c r="K3767" s="4" t="n">
        <v>82623754.09</v>
      </c>
      <c r="L3767" s="5" t="n">
        <v>4375001</v>
      </c>
      <c r="M3767" s="6" t="n">
        <v>18.885425</v>
      </c>
      <c r="AB3767" s="8" t="inlineStr">
        <is>
          <t>QISSwaps</t>
        </is>
      </c>
      <c r="AG3767" t="n">
        <v>-0.000465</v>
      </c>
    </row>
    <row r="3768">
      <c r="A3768" t="inlineStr">
        <is>
          <t>QIS</t>
        </is>
      </c>
      <c r="B3768" t="inlineStr">
        <is>
          <t>SPXW US 10/24/25 C6960 Index</t>
        </is>
      </c>
      <c r="C3768" t="inlineStr">
        <is>
          <t>SPXW US 10/24/25 C6960 Index</t>
        </is>
      </c>
      <c r="G3768" s="1" t="n">
        <v>-2.11805815788</v>
      </c>
      <c r="H3768" s="1" t="n">
        <v>0.025</v>
      </c>
      <c r="K3768" s="4" t="n">
        <v>82623754.09</v>
      </c>
      <c r="L3768" s="5" t="n">
        <v>4375001</v>
      </c>
      <c r="M3768" s="6" t="n">
        <v>18.885425</v>
      </c>
      <c r="AB3768" s="8" t="inlineStr">
        <is>
          <t>QISSwaps</t>
        </is>
      </c>
      <c r="AG3768" t="n">
        <v>-0.000465</v>
      </c>
    </row>
    <row r="3769">
      <c r="A3769" t="inlineStr">
        <is>
          <t>QIS</t>
        </is>
      </c>
      <c r="B3769" t="inlineStr">
        <is>
          <t>SPXW US 10/24/25 C6970 Index</t>
        </is>
      </c>
      <c r="C3769" t="inlineStr">
        <is>
          <t>SPXW US 10/24/25 C6970 Index</t>
        </is>
      </c>
      <c r="G3769" s="1" t="n">
        <v>-2.11805815788</v>
      </c>
      <c r="H3769" s="1" t="n">
        <v>0.025</v>
      </c>
      <c r="K3769" s="4" t="n">
        <v>82623754.09</v>
      </c>
      <c r="L3769" s="5" t="n">
        <v>4375001</v>
      </c>
      <c r="M3769" s="6" t="n">
        <v>18.885425</v>
      </c>
      <c r="AB3769" s="8" t="inlineStr">
        <is>
          <t>QISSwaps</t>
        </is>
      </c>
      <c r="AG3769" t="n">
        <v>-0.000465</v>
      </c>
    </row>
    <row r="3770">
      <c r="A3770" t="inlineStr">
        <is>
          <t>QIS</t>
        </is>
      </c>
      <c r="B3770" t="inlineStr">
        <is>
          <t>SPXW US 10/24/25 C6970 Index</t>
        </is>
      </c>
      <c r="C3770" t="inlineStr">
        <is>
          <t>SPXW US 10/24/25 C6970 Index</t>
        </is>
      </c>
      <c r="G3770" s="1" t="n">
        <v>-150.4552809785</v>
      </c>
      <c r="H3770" s="1" t="n">
        <v>0.025</v>
      </c>
      <c r="K3770" s="4" t="n">
        <v>82623754.09</v>
      </c>
      <c r="L3770" s="5" t="n">
        <v>4375001</v>
      </c>
      <c r="M3770" s="6" t="n">
        <v>18.885425</v>
      </c>
      <c r="AB3770" s="8" t="inlineStr">
        <is>
          <t>QISSwaps</t>
        </is>
      </c>
      <c r="AG3770" t="n">
        <v>-0.000465</v>
      </c>
    </row>
    <row r="3771">
      <c r="A3771" t="inlineStr">
        <is>
          <t>QIS</t>
        </is>
      </c>
      <c r="B3771" t="inlineStr">
        <is>
          <t>SPXW US 10/24/25 C6975 Index</t>
        </is>
      </c>
      <c r="C3771" t="inlineStr">
        <is>
          <t>SPXW US 10/24/25 C6975 Index</t>
        </is>
      </c>
      <c r="G3771" s="1" t="n">
        <v>-150.4552809785</v>
      </c>
      <c r="H3771" s="1" t="n">
        <v>0.025</v>
      </c>
      <c r="K3771" s="4" t="n">
        <v>82623754.09</v>
      </c>
      <c r="L3771" s="5" t="n">
        <v>4375001</v>
      </c>
      <c r="M3771" s="6" t="n">
        <v>18.885425</v>
      </c>
      <c r="AB3771" s="8" t="inlineStr">
        <is>
          <t>QISSwaps</t>
        </is>
      </c>
      <c r="AG3771" t="n">
        <v>-0.000465</v>
      </c>
    </row>
    <row r="3772">
      <c r="A3772" t="inlineStr">
        <is>
          <t>QIS</t>
        </is>
      </c>
      <c r="B3772" t="inlineStr">
        <is>
          <t>SPXW US 10/24/25 C6975 Index</t>
        </is>
      </c>
      <c r="C3772" t="inlineStr">
        <is>
          <t>SPXW US 10/24/25 C6975 Index</t>
        </is>
      </c>
      <c r="G3772" s="1" t="n">
        <v>-2.11805815788</v>
      </c>
      <c r="H3772" s="1" t="n">
        <v>0.025</v>
      </c>
      <c r="K3772" s="4" t="n">
        <v>82623754.09</v>
      </c>
      <c r="L3772" s="5" t="n">
        <v>4375001</v>
      </c>
      <c r="M3772" s="6" t="n">
        <v>18.885425</v>
      </c>
      <c r="AB3772" s="8" t="inlineStr">
        <is>
          <t>QISSwaps</t>
        </is>
      </c>
      <c r="AG3772" t="n">
        <v>-0.000465</v>
      </c>
    </row>
    <row r="3773">
      <c r="A3773" t="inlineStr">
        <is>
          <t>QIS</t>
        </is>
      </c>
      <c r="B3773" t="inlineStr">
        <is>
          <t>SPXW US 10/24/25 C6980 Index</t>
        </is>
      </c>
      <c r="C3773" t="inlineStr">
        <is>
          <t>SPXW US 10/24/25 C6980 Index</t>
        </is>
      </c>
      <c r="G3773" s="1" t="n">
        <v>-2.11805815788</v>
      </c>
      <c r="H3773" s="1" t="n">
        <v>0.025</v>
      </c>
      <c r="K3773" s="4" t="n">
        <v>82623754.09</v>
      </c>
      <c r="L3773" s="5" t="n">
        <v>4375001</v>
      </c>
      <c r="M3773" s="6" t="n">
        <v>18.885425</v>
      </c>
      <c r="AB3773" s="8" t="inlineStr">
        <is>
          <t>QISSwaps</t>
        </is>
      </c>
      <c r="AG3773" t="n">
        <v>-0.000465</v>
      </c>
    </row>
    <row r="3774">
      <c r="A3774" t="inlineStr">
        <is>
          <t>QIS</t>
        </is>
      </c>
      <c r="B3774" t="inlineStr">
        <is>
          <t>SPXW US 10/24/25 C6980 Index</t>
        </is>
      </c>
      <c r="C3774" t="inlineStr">
        <is>
          <t>SPXW US 10/24/25 C6980 Index</t>
        </is>
      </c>
      <c r="G3774" s="1" t="n">
        <v>-150.4552809785</v>
      </c>
      <c r="H3774" s="1" t="n">
        <v>0.025</v>
      </c>
      <c r="K3774" s="4" t="n">
        <v>82623754.09</v>
      </c>
      <c r="L3774" s="5" t="n">
        <v>4375001</v>
      </c>
      <c r="M3774" s="6" t="n">
        <v>18.885425</v>
      </c>
      <c r="AB3774" s="8" t="inlineStr">
        <is>
          <t>QISSwaps</t>
        </is>
      </c>
      <c r="AG3774" t="n">
        <v>-0.000465</v>
      </c>
    </row>
    <row r="3775">
      <c r="A3775" t="inlineStr">
        <is>
          <t>QIS</t>
        </is>
      </c>
      <c r="B3775" t="inlineStr">
        <is>
          <t>SPXW US 10/24/25 C6990 Index</t>
        </is>
      </c>
      <c r="C3775" t="inlineStr">
        <is>
          <t>SPXW US 10/24/25 C6990 Index</t>
        </is>
      </c>
      <c r="G3775" s="1" t="n">
        <v>-150.4552809785</v>
      </c>
      <c r="H3775" s="1" t="n">
        <v>0.025</v>
      </c>
      <c r="K3775" s="4" t="n">
        <v>82623754.09</v>
      </c>
      <c r="L3775" s="5" t="n">
        <v>4375001</v>
      </c>
      <c r="M3775" s="6" t="n">
        <v>18.885425</v>
      </c>
      <c r="AB3775" s="8" t="inlineStr">
        <is>
          <t>QISSwaps</t>
        </is>
      </c>
      <c r="AG3775" t="n">
        <v>-0.000465</v>
      </c>
    </row>
    <row r="3776">
      <c r="A3776" t="inlineStr">
        <is>
          <t>QIS</t>
        </is>
      </c>
      <c r="B3776" t="inlineStr">
        <is>
          <t>SPXW US 10/24/25 C6990 Index</t>
        </is>
      </c>
      <c r="C3776" t="inlineStr">
        <is>
          <t>SPXW US 10/24/25 C6990 Index</t>
        </is>
      </c>
      <c r="G3776" s="1" t="n">
        <v>-0.9933646887359999</v>
      </c>
      <c r="H3776" s="1" t="n">
        <v>0.025</v>
      </c>
      <c r="K3776" s="4" t="n">
        <v>82623754.09</v>
      </c>
      <c r="L3776" s="5" t="n">
        <v>4375001</v>
      </c>
      <c r="M3776" s="6" t="n">
        <v>18.885425</v>
      </c>
      <c r="AB3776" s="8" t="inlineStr">
        <is>
          <t>QISSwaps</t>
        </is>
      </c>
      <c r="AG3776" t="n">
        <v>-0.000465</v>
      </c>
    </row>
    <row r="3777">
      <c r="A3777" t="inlineStr">
        <is>
          <t>QIS</t>
        </is>
      </c>
      <c r="B3777" t="inlineStr">
        <is>
          <t>SPXW US 10/24/25 C7000 Index</t>
        </is>
      </c>
      <c r="C3777" t="inlineStr">
        <is>
          <t>SPXW US 10/24/25 C7000 Index</t>
        </is>
      </c>
      <c r="G3777" s="1" t="n">
        <v>-0.9933646887359999</v>
      </c>
      <c r="H3777" s="1" t="n">
        <v>0.025</v>
      </c>
      <c r="K3777" s="4" t="n">
        <v>82623754.09</v>
      </c>
      <c r="L3777" s="5" t="n">
        <v>4375001</v>
      </c>
      <c r="M3777" s="6" t="n">
        <v>18.885425</v>
      </c>
      <c r="AB3777" s="8" t="inlineStr">
        <is>
          <t>QISSwaps</t>
        </is>
      </c>
      <c r="AG3777" t="n">
        <v>-0.000465</v>
      </c>
    </row>
    <row r="3778">
      <c r="A3778" t="inlineStr">
        <is>
          <t>QIS</t>
        </is>
      </c>
      <c r="B3778" t="inlineStr">
        <is>
          <t>SPXW US 10/24/25 C7000 Index</t>
        </is>
      </c>
      <c r="C3778" t="inlineStr">
        <is>
          <t>SPXW US 10/24/25 C7000 Index</t>
        </is>
      </c>
      <c r="G3778" s="1" t="n">
        <v>-150.4552809785</v>
      </c>
      <c r="H3778" s="1" t="n">
        <v>0.025</v>
      </c>
      <c r="K3778" s="4" t="n">
        <v>82623754.09</v>
      </c>
      <c r="L3778" s="5" t="n">
        <v>4375001</v>
      </c>
      <c r="M3778" s="6" t="n">
        <v>18.885425</v>
      </c>
      <c r="AB3778" s="8" t="inlineStr">
        <is>
          <t>QISSwaps</t>
        </is>
      </c>
      <c r="AG3778" t="n">
        <v>-0.000465</v>
      </c>
    </row>
    <row r="3779">
      <c r="A3779" t="inlineStr">
        <is>
          <t>QIS</t>
        </is>
      </c>
      <c r="B3779" t="inlineStr">
        <is>
          <t>SPXW US 10/24/25 C7010 Index</t>
        </is>
      </c>
      <c r="C3779" t="inlineStr">
        <is>
          <t>SPXW US 10/24/25 C7010 Index</t>
        </is>
      </c>
      <c r="G3779" s="1" t="n">
        <v>-142.3255299045</v>
      </c>
      <c r="H3779" s="1" t="n">
        <v>0.025</v>
      </c>
      <c r="K3779" s="4" t="n">
        <v>82623754.09</v>
      </c>
      <c r="L3779" s="5" t="n">
        <v>4375001</v>
      </c>
      <c r="M3779" s="6" t="n">
        <v>18.885425</v>
      </c>
      <c r="AB3779" s="8" t="inlineStr">
        <is>
          <t>QISSwaps</t>
        </is>
      </c>
      <c r="AG3779" t="n">
        <v>-0.000465</v>
      </c>
    </row>
    <row r="3780">
      <c r="A3780" t="inlineStr">
        <is>
          <t>QIS</t>
        </is>
      </c>
      <c r="B3780" t="inlineStr">
        <is>
          <t>SPXW US 10/24/25 C7020 Index</t>
        </is>
      </c>
      <c r="C3780" t="inlineStr">
        <is>
          <t>SPXW US 10/24/25 C7020 Index</t>
        </is>
      </c>
      <c r="G3780" s="1" t="n">
        <v>-142.3255299045</v>
      </c>
      <c r="H3780" s="1" t="n">
        <v>0.025</v>
      </c>
      <c r="K3780" s="4" t="n">
        <v>82623754.09</v>
      </c>
      <c r="L3780" s="5" t="n">
        <v>4375001</v>
      </c>
      <c r="M3780" s="6" t="n">
        <v>18.885425</v>
      </c>
      <c r="AB3780" s="8" t="inlineStr">
        <is>
          <t>QISSwaps</t>
        </is>
      </c>
      <c r="AG3780" t="n">
        <v>-0.000465</v>
      </c>
    </row>
    <row r="3781">
      <c r="A3781" t="inlineStr">
        <is>
          <t>QIS</t>
        </is>
      </c>
      <c r="B3781" t="inlineStr">
        <is>
          <t>SPXW US 10/24/25 C7025 Index</t>
        </is>
      </c>
      <c r="C3781" t="inlineStr">
        <is>
          <t>SPXW US 10/24/25 C7025 Index</t>
        </is>
      </c>
      <c r="G3781" s="1" t="n">
        <v>-142.3255299045</v>
      </c>
      <c r="H3781" s="1" t="n">
        <v>0.025</v>
      </c>
      <c r="K3781" s="4" t="n">
        <v>82623754.09</v>
      </c>
      <c r="L3781" s="5" t="n">
        <v>4375001</v>
      </c>
      <c r="M3781" s="6" t="n">
        <v>18.885425</v>
      </c>
      <c r="AB3781" s="8" t="inlineStr">
        <is>
          <t>QISSwaps</t>
        </is>
      </c>
      <c r="AG3781" t="n">
        <v>-0.000465</v>
      </c>
    </row>
    <row r="3782">
      <c r="A3782" t="inlineStr">
        <is>
          <t>QIS</t>
        </is>
      </c>
      <c r="B3782" t="inlineStr">
        <is>
          <t>SPXW US 10/27/25 C6840 Index</t>
        </is>
      </c>
      <c r="C3782" t="inlineStr">
        <is>
          <t>SPXW US 10/27/25 C6840 Index</t>
        </is>
      </c>
      <c r="G3782" s="1" t="n">
        <v>-1.865843682948</v>
      </c>
      <c r="H3782" s="1" t="n">
        <v>0.625</v>
      </c>
      <c r="K3782" s="4" t="n">
        <v>82623754.09</v>
      </c>
      <c r="L3782" s="5" t="n">
        <v>4375001</v>
      </c>
      <c r="M3782" s="6" t="n">
        <v>18.885425</v>
      </c>
      <c r="AB3782" s="8" t="inlineStr">
        <is>
          <t>QISSwaps</t>
        </is>
      </c>
      <c r="AG3782" t="n">
        <v>-0.000465</v>
      </c>
    </row>
    <row r="3783">
      <c r="A3783" t="inlineStr">
        <is>
          <t>QIS</t>
        </is>
      </c>
      <c r="B3783" t="inlineStr">
        <is>
          <t>SPXW US 10/27/25 C6845 Index</t>
        </is>
      </c>
      <c r="C3783" t="inlineStr">
        <is>
          <t>SPXW US 10/27/25 C6845 Index</t>
        </is>
      </c>
      <c r="G3783" s="1" t="n">
        <v>-124.0076758875</v>
      </c>
      <c r="H3783" s="1" t="n">
        <v>0.5</v>
      </c>
      <c r="K3783" s="4" t="n">
        <v>82623754.09</v>
      </c>
      <c r="L3783" s="5" t="n">
        <v>4375001</v>
      </c>
      <c r="M3783" s="6" t="n">
        <v>18.885425</v>
      </c>
      <c r="AB3783" s="8" t="inlineStr">
        <is>
          <t>QISSwaps</t>
        </is>
      </c>
      <c r="AG3783" t="n">
        <v>-0.000465</v>
      </c>
    </row>
    <row r="3784">
      <c r="A3784" t="inlineStr">
        <is>
          <t>QIS</t>
        </is>
      </c>
      <c r="B3784" t="inlineStr">
        <is>
          <t>SPXW US 10/27/25 C6845 Index</t>
        </is>
      </c>
      <c r="C3784" t="inlineStr">
        <is>
          <t>SPXW US 10/27/25 C6845 Index</t>
        </is>
      </c>
      <c r="G3784" s="1" t="n">
        <v>-1.865843682948</v>
      </c>
      <c r="H3784" s="1" t="n">
        <v>0.5</v>
      </c>
      <c r="K3784" s="4" t="n">
        <v>82623754.09</v>
      </c>
      <c r="L3784" s="5" t="n">
        <v>4375001</v>
      </c>
      <c r="M3784" s="6" t="n">
        <v>18.885425</v>
      </c>
      <c r="AB3784" s="8" t="inlineStr">
        <is>
          <t>QISSwaps</t>
        </is>
      </c>
      <c r="AG3784" t="n">
        <v>-0.000465</v>
      </c>
    </row>
    <row r="3785">
      <c r="A3785" t="inlineStr">
        <is>
          <t>QIS</t>
        </is>
      </c>
      <c r="B3785" t="inlineStr">
        <is>
          <t>SPXW US 10/27/25 C6850 Index</t>
        </is>
      </c>
      <c r="C3785" t="inlineStr">
        <is>
          <t>SPXW US 10/27/25 C6850 Index</t>
        </is>
      </c>
      <c r="G3785" s="1" t="n">
        <v>-124.0076758875</v>
      </c>
      <c r="H3785" s="1" t="n">
        <v>0.4</v>
      </c>
      <c r="K3785" s="4" t="n">
        <v>82623754.09</v>
      </c>
      <c r="L3785" s="5" t="n">
        <v>4375001</v>
      </c>
      <c r="M3785" s="6" t="n">
        <v>18.885425</v>
      </c>
      <c r="AB3785" s="8" t="inlineStr">
        <is>
          <t>QISSwaps</t>
        </is>
      </c>
      <c r="AG3785" t="n">
        <v>-0.000465</v>
      </c>
    </row>
    <row r="3786">
      <c r="A3786" t="inlineStr">
        <is>
          <t>QIS</t>
        </is>
      </c>
      <c r="B3786" t="inlineStr">
        <is>
          <t>SPXW US 10/27/25 C6850 Index</t>
        </is>
      </c>
      <c r="C3786" t="inlineStr">
        <is>
          <t>SPXW US 10/27/25 C6850 Index</t>
        </is>
      </c>
      <c r="G3786" s="1" t="n">
        <v>-1.865843682948</v>
      </c>
      <c r="H3786" s="1" t="n">
        <v>0.4</v>
      </c>
      <c r="K3786" s="4" t="n">
        <v>82623754.09</v>
      </c>
      <c r="L3786" s="5" t="n">
        <v>4375001</v>
      </c>
      <c r="M3786" s="6" t="n">
        <v>18.885425</v>
      </c>
      <c r="AB3786" s="8" t="inlineStr">
        <is>
          <t>QISSwaps</t>
        </is>
      </c>
      <c r="AG3786" t="n">
        <v>-0.000465</v>
      </c>
    </row>
    <row r="3787">
      <c r="A3787" t="inlineStr">
        <is>
          <t>QIS</t>
        </is>
      </c>
      <c r="B3787" t="inlineStr">
        <is>
          <t>SPXW US 10/27/25 C6855 Index</t>
        </is>
      </c>
      <c r="C3787" t="inlineStr">
        <is>
          <t>SPXW US 10/27/25 C6855 Index</t>
        </is>
      </c>
      <c r="G3787" s="1" t="n">
        <v>-124.0076758875</v>
      </c>
      <c r="H3787" s="1" t="n">
        <v>0.3</v>
      </c>
      <c r="K3787" s="4" t="n">
        <v>82623754.09</v>
      </c>
      <c r="L3787" s="5" t="n">
        <v>4375001</v>
      </c>
      <c r="M3787" s="6" t="n">
        <v>18.885425</v>
      </c>
      <c r="AB3787" s="8" t="inlineStr">
        <is>
          <t>QISSwaps</t>
        </is>
      </c>
      <c r="AG3787" t="n">
        <v>-0.000465</v>
      </c>
    </row>
    <row r="3788">
      <c r="A3788" t="inlineStr">
        <is>
          <t>QIS</t>
        </is>
      </c>
      <c r="B3788" t="inlineStr">
        <is>
          <t>SPXW US 10/27/25 C6855 Index</t>
        </is>
      </c>
      <c r="C3788" t="inlineStr">
        <is>
          <t>SPXW US 10/27/25 C6855 Index</t>
        </is>
      </c>
      <c r="G3788" s="1" t="n">
        <v>-1.865843682948</v>
      </c>
      <c r="H3788" s="1" t="n">
        <v>0.3</v>
      </c>
      <c r="K3788" s="4" t="n">
        <v>82623754.09</v>
      </c>
      <c r="L3788" s="5" t="n">
        <v>4375001</v>
      </c>
      <c r="M3788" s="6" t="n">
        <v>18.885425</v>
      </c>
      <c r="AB3788" s="8" t="inlineStr">
        <is>
          <t>QISSwaps</t>
        </is>
      </c>
      <c r="AG3788" t="n">
        <v>-0.000465</v>
      </c>
    </row>
    <row r="3789">
      <c r="A3789" t="inlineStr">
        <is>
          <t>QIS</t>
        </is>
      </c>
      <c r="B3789" t="inlineStr">
        <is>
          <t>SPXW US 10/27/25 C6860 Index</t>
        </is>
      </c>
      <c r="C3789" t="inlineStr">
        <is>
          <t>SPXW US 10/27/25 C6860 Index</t>
        </is>
      </c>
      <c r="G3789" s="1" t="n">
        <v>-124.0076758875</v>
      </c>
      <c r="H3789" s="1" t="n">
        <v>0.25</v>
      </c>
      <c r="K3789" s="4" t="n">
        <v>82623754.09</v>
      </c>
      <c r="L3789" s="5" t="n">
        <v>4375001</v>
      </c>
      <c r="M3789" s="6" t="n">
        <v>18.885425</v>
      </c>
      <c r="AB3789" s="8" t="inlineStr">
        <is>
          <t>QISSwaps</t>
        </is>
      </c>
      <c r="AG3789" t="n">
        <v>-0.000465</v>
      </c>
    </row>
    <row r="3790">
      <c r="A3790" t="inlineStr">
        <is>
          <t>QIS</t>
        </is>
      </c>
      <c r="B3790" t="inlineStr">
        <is>
          <t>SPXW US 10/27/25 C6860 Index</t>
        </is>
      </c>
      <c r="C3790" t="inlineStr">
        <is>
          <t>SPXW US 10/27/25 C6860 Index</t>
        </is>
      </c>
      <c r="G3790" s="1" t="n">
        <v>-1.865843682948</v>
      </c>
      <c r="H3790" s="1" t="n">
        <v>0.25</v>
      </c>
      <c r="K3790" s="4" t="n">
        <v>82623754.09</v>
      </c>
      <c r="L3790" s="5" t="n">
        <v>4375001</v>
      </c>
      <c r="M3790" s="6" t="n">
        <v>18.885425</v>
      </c>
      <c r="AB3790" s="8" t="inlineStr">
        <is>
          <t>QISSwaps</t>
        </is>
      </c>
      <c r="AG3790" t="n">
        <v>-0.000465</v>
      </c>
    </row>
    <row r="3791">
      <c r="A3791" t="inlineStr">
        <is>
          <t>QIS</t>
        </is>
      </c>
      <c r="B3791" t="inlineStr">
        <is>
          <t>SPXW US 10/27/25 C6865 Index</t>
        </is>
      </c>
      <c r="C3791" t="inlineStr">
        <is>
          <t>SPXW US 10/27/25 C6865 Index</t>
        </is>
      </c>
      <c r="G3791" s="1" t="n">
        <v>-124.0076758875</v>
      </c>
      <c r="H3791" s="1" t="n">
        <v>0.2</v>
      </c>
      <c r="K3791" s="4" t="n">
        <v>82623754.09</v>
      </c>
      <c r="L3791" s="5" t="n">
        <v>4375001</v>
      </c>
      <c r="M3791" s="6" t="n">
        <v>18.885425</v>
      </c>
      <c r="AB3791" s="8" t="inlineStr">
        <is>
          <t>QISSwaps</t>
        </is>
      </c>
      <c r="AG3791" t="n">
        <v>-0.000465</v>
      </c>
    </row>
    <row r="3792">
      <c r="A3792" t="inlineStr">
        <is>
          <t>QIS</t>
        </is>
      </c>
      <c r="B3792" t="inlineStr">
        <is>
          <t>SPXW US 10/27/25 C6865 Index</t>
        </is>
      </c>
      <c r="C3792" t="inlineStr">
        <is>
          <t>SPXW US 10/27/25 C6865 Index</t>
        </is>
      </c>
      <c r="G3792" s="1" t="n">
        <v>-1.865843682948</v>
      </c>
      <c r="H3792" s="1" t="n">
        <v>0.2</v>
      </c>
      <c r="K3792" s="4" t="n">
        <v>82623754.09</v>
      </c>
      <c r="L3792" s="5" t="n">
        <v>4375001</v>
      </c>
      <c r="M3792" s="6" t="n">
        <v>18.885425</v>
      </c>
      <c r="AB3792" s="8" t="inlineStr">
        <is>
          <t>QISSwaps</t>
        </is>
      </c>
      <c r="AG3792" t="n">
        <v>-0.000465</v>
      </c>
    </row>
    <row r="3793">
      <c r="A3793" t="inlineStr">
        <is>
          <t>QIS</t>
        </is>
      </c>
      <c r="B3793" t="inlineStr">
        <is>
          <t>SPXW US 10/27/25 C6870 Index</t>
        </is>
      </c>
      <c r="C3793" t="inlineStr">
        <is>
          <t>SPXW US 10/27/25 C6870 Index</t>
        </is>
      </c>
      <c r="G3793" s="1" t="n">
        <v>-1.865843682948</v>
      </c>
      <c r="H3793" s="1" t="n">
        <v>0.175</v>
      </c>
      <c r="K3793" s="4" t="n">
        <v>82623754.09</v>
      </c>
      <c r="L3793" s="5" t="n">
        <v>4375001</v>
      </c>
      <c r="M3793" s="6" t="n">
        <v>18.885425</v>
      </c>
      <c r="AB3793" s="8" t="inlineStr">
        <is>
          <t>QISSwaps</t>
        </is>
      </c>
      <c r="AG3793" t="n">
        <v>-0.000465</v>
      </c>
    </row>
    <row r="3794">
      <c r="A3794" t="inlineStr">
        <is>
          <t>QIS</t>
        </is>
      </c>
      <c r="B3794" t="inlineStr">
        <is>
          <t>SPXW US 10/27/25 C6870 Index</t>
        </is>
      </c>
      <c r="C3794" t="inlineStr">
        <is>
          <t>SPXW US 10/27/25 C6870 Index</t>
        </is>
      </c>
      <c r="G3794" s="1" t="n">
        <v>-124.0076758875</v>
      </c>
      <c r="H3794" s="1" t="n">
        <v>0.175</v>
      </c>
      <c r="K3794" s="4" t="n">
        <v>82623754.09</v>
      </c>
      <c r="L3794" s="5" t="n">
        <v>4375001</v>
      </c>
      <c r="M3794" s="6" t="n">
        <v>18.885425</v>
      </c>
      <c r="AB3794" s="8" t="inlineStr">
        <is>
          <t>QISSwaps</t>
        </is>
      </c>
      <c r="AG3794" t="n">
        <v>-0.000465</v>
      </c>
    </row>
    <row r="3795">
      <c r="A3795" t="inlineStr">
        <is>
          <t>QIS</t>
        </is>
      </c>
      <c r="B3795" t="inlineStr">
        <is>
          <t>SPXW US 10/27/25 C6875 Index</t>
        </is>
      </c>
      <c r="C3795" t="inlineStr">
        <is>
          <t>SPXW US 10/27/25 C6875 Index</t>
        </is>
      </c>
      <c r="G3795" s="1" t="n">
        <v>-1.865843682948</v>
      </c>
      <c r="H3795" s="1" t="n">
        <v>0.15</v>
      </c>
      <c r="K3795" s="4" t="n">
        <v>82623754.09</v>
      </c>
      <c r="L3795" s="5" t="n">
        <v>4375001</v>
      </c>
      <c r="M3795" s="6" t="n">
        <v>18.885425</v>
      </c>
      <c r="AB3795" s="8" t="inlineStr">
        <is>
          <t>QISSwaps</t>
        </is>
      </c>
      <c r="AG3795" t="n">
        <v>-0.000465</v>
      </c>
    </row>
    <row r="3796">
      <c r="A3796" t="inlineStr">
        <is>
          <t>QIS</t>
        </is>
      </c>
      <c r="B3796" t="inlineStr">
        <is>
          <t>SPXW US 10/27/25 C6875 Index</t>
        </is>
      </c>
      <c r="C3796" t="inlineStr">
        <is>
          <t>SPXW US 10/27/25 C6875 Index</t>
        </is>
      </c>
      <c r="G3796" s="1" t="n">
        <v>-111.6068971385</v>
      </c>
      <c r="H3796" s="1" t="n">
        <v>0.15</v>
      </c>
      <c r="K3796" s="4" t="n">
        <v>82623754.09</v>
      </c>
      <c r="L3796" s="5" t="n">
        <v>4375001</v>
      </c>
      <c r="M3796" s="6" t="n">
        <v>18.885425</v>
      </c>
      <c r="AB3796" s="8" t="inlineStr">
        <is>
          <t>QISSwaps</t>
        </is>
      </c>
      <c r="AG3796" t="n">
        <v>-0.000465</v>
      </c>
    </row>
    <row r="3797">
      <c r="A3797" t="inlineStr">
        <is>
          <t>QIS</t>
        </is>
      </c>
      <c r="B3797" t="inlineStr">
        <is>
          <t>SPXW US 10/27/25 C6880 Index</t>
        </is>
      </c>
      <c r="C3797" t="inlineStr">
        <is>
          <t>SPXW US 10/27/25 C6880 Index</t>
        </is>
      </c>
      <c r="G3797" s="1" t="n">
        <v>-1.865843682948</v>
      </c>
      <c r="H3797" s="1" t="n">
        <v>0.1</v>
      </c>
      <c r="K3797" s="4" t="n">
        <v>82623754.09</v>
      </c>
      <c r="L3797" s="5" t="n">
        <v>4375001</v>
      </c>
      <c r="M3797" s="6" t="n">
        <v>18.885425</v>
      </c>
      <c r="AB3797" s="8" t="inlineStr">
        <is>
          <t>QISSwaps</t>
        </is>
      </c>
      <c r="AG3797" t="n">
        <v>-0.000465</v>
      </c>
    </row>
    <row r="3798">
      <c r="A3798" t="inlineStr">
        <is>
          <t>QIS</t>
        </is>
      </c>
      <c r="B3798" t="inlineStr">
        <is>
          <t>SPXW US 10/27/25 C6880 Index</t>
        </is>
      </c>
      <c r="C3798" t="inlineStr">
        <is>
          <t>SPXW US 10/27/25 C6880 Index</t>
        </is>
      </c>
      <c r="G3798" s="1" t="n">
        <v>-124.0076758875</v>
      </c>
      <c r="H3798" s="1" t="n">
        <v>0.1</v>
      </c>
      <c r="K3798" s="4" t="n">
        <v>82623754.09</v>
      </c>
      <c r="L3798" s="5" t="n">
        <v>4375001</v>
      </c>
      <c r="M3798" s="6" t="n">
        <v>18.885425</v>
      </c>
      <c r="AB3798" s="8" t="inlineStr">
        <is>
          <t>QISSwaps</t>
        </is>
      </c>
      <c r="AG3798" t="n">
        <v>-0.000465</v>
      </c>
    </row>
    <row r="3799">
      <c r="A3799" t="inlineStr">
        <is>
          <t>QIS</t>
        </is>
      </c>
      <c r="B3799" t="inlineStr">
        <is>
          <t>SPXW US 10/27/25 C6885 Index</t>
        </is>
      </c>
      <c r="C3799" t="inlineStr">
        <is>
          <t>SPXW US 10/27/25 C6885 Index</t>
        </is>
      </c>
      <c r="G3799" s="1" t="n">
        <v>-111.6068971385</v>
      </c>
      <c r="H3799" s="1" t="n">
        <v>0.1</v>
      </c>
      <c r="K3799" s="4" t="n">
        <v>82623754.09</v>
      </c>
      <c r="L3799" s="5" t="n">
        <v>4375001</v>
      </c>
      <c r="M3799" s="6" t="n">
        <v>18.885425</v>
      </c>
      <c r="AB3799" s="8" t="inlineStr">
        <is>
          <t>QISSwaps</t>
        </is>
      </c>
      <c r="AG3799" t="n">
        <v>-0.000465</v>
      </c>
    </row>
    <row r="3800">
      <c r="A3800" t="inlineStr">
        <is>
          <t>QIS</t>
        </is>
      </c>
      <c r="B3800" t="inlineStr">
        <is>
          <t>SPXW US 10/27/25 C6885 Index</t>
        </is>
      </c>
      <c r="C3800" t="inlineStr">
        <is>
          <t>SPXW US 10/27/25 C6885 Index</t>
        </is>
      </c>
      <c r="G3800" s="1" t="n">
        <v>-1.865843682948</v>
      </c>
      <c r="H3800" s="1" t="n">
        <v>0.1</v>
      </c>
      <c r="K3800" s="4" t="n">
        <v>82623754.09</v>
      </c>
      <c r="L3800" s="5" t="n">
        <v>4375001</v>
      </c>
      <c r="M3800" s="6" t="n">
        <v>18.885425</v>
      </c>
      <c r="AB3800" s="8" t="inlineStr">
        <is>
          <t>QISSwaps</t>
        </is>
      </c>
      <c r="AG3800" t="n">
        <v>-0.000465</v>
      </c>
    </row>
    <row r="3801">
      <c r="A3801" t="inlineStr">
        <is>
          <t>QIS</t>
        </is>
      </c>
      <c r="B3801" t="inlineStr">
        <is>
          <t>SPXW US 10/27/25 C6890 Index</t>
        </is>
      </c>
      <c r="C3801" t="inlineStr">
        <is>
          <t>SPXW US 10/27/25 C6890 Index</t>
        </is>
      </c>
      <c r="G3801" s="1" t="n">
        <v>-282.037731028</v>
      </c>
      <c r="H3801" s="1" t="n">
        <v>0.05</v>
      </c>
      <c r="K3801" s="4" t="n">
        <v>82623754.09</v>
      </c>
      <c r="L3801" s="5" t="n">
        <v>4375001</v>
      </c>
      <c r="M3801" s="6" t="n">
        <v>18.885425</v>
      </c>
      <c r="AB3801" s="8" t="inlineStr">
        <is>
          <t>QISSwaps</t>
        </is>
      </c>
      <c r="AG3801" t="n">
        <v>-0.000465</v>
      </c>
    </row>
    <row r="3802">
      <c r="A3802" t="inlineStr">
        <is>
          <t>QIS</t>
        </is>
      </c>
      <c r="B3802" t="inlineStr">
        <is>
          <t>SPXW US 10/27/25 C6890 Index</t>
        </is>
      </c>
      <c r="C3802" t="inlineStr">
        <is>
          <t>SPXW US 10/27/25 C6890 Index</t>
        </is>
      </c>
      <c r="G3802" s="1" t="n">
        <v>-1.15841951316</v>
      </c>
      <c r="H3802" s="1" t="n">
        <v>0.05</v>
      </c>
      <c r="K3802" s="4" t="n">
        <v>82623754.09</v>
      </c>
      <c r="L3802" s="5" t="n">
        <v>4375001</v>
      </c>
      <c r="M3802" s="6" t="n">
        <v>18.885425</v>
      </c>
      <c r="AB3802" s="8" t="inlineStr">
        <is>
          <t>QISSwaps</t>
        </is>
      </c>
      <c r="AG3802" t="n">
        <v>-0.000465</v>
      </c>
    </row>
    <row r="3803">
      <c r="A3803" t="inlineStr">
        <is>
          <t>QIS</t>
        </is>
      </c>
      <c r="B3803" t="inlineStr">
        <is>
          <t>SPXW US 10/27/25 C6895 Index</t>
        </is>
      </c>
      <c r="C3803" t="inlineStr">
        <is>
          <t>SPXW US 10/27/25 C6895 Index</t>
        </is>
      </c>
      <c r="G3803" s="1" t="n">
        <v>-124.0076758875</v>
      </c>
      <c r="H3803" s="1" t="n">
        <v>0.05</v>
      </c>
      <c r="K3803" s="4" t="n">
        <v>82623754.09</v>
      </c>
      <c r="L3803" s="5" t="n">
        <v>4375001</v>
      </c>
      <c r="M3803" s="6" t="n">
        <v>18.885425</v>
      </c>
      <c r="AB3803" s="8" t="inlineStr">
        <is>
          <t>QISSwaps</t>
        </is>
      </c>
      <c r="AG3803" t="n">
        <v>-0.000465</v>
      </c>
    </row>
    <row r="3804">
      <c r="A3804" t="inlineStr">
        <is>
          <t>QIS</t>
        </is>
      </c>
      <c r="B3804" t="inlineStr">
        <is>
          <t>SPXW US 10/27/25 C6895 Index</t>
        </is>
      </c>
      <c r="C3804" t="inlineStr">
        <is>
          <t>SPXW US 10/27/25 C6895 Index</t>
        </is>
      </c>
      <c r="G3804" s="1" t="n">
        <v>-1.15841951316</v>
      </c>
      <c r="H3804" s="1" t="n">
        <v>0.05</v>
      </c>
      <c r="K3804" s="4" t="n">
        <v>82623754.09</v>
      </c>
      <c r="L3804" s="5" t="n">
        <v>4375001</v>
      </c>
      <c r="M3804" s="6" t="n">
        <v>18.885425</v>
      </c>
      <c r="AB3804" s="8" t="inlineStr">
        <is>
          <t>QISSwaps</t>
        </is>
      </c>
      <c r="AG3804" t="n">
        <v>-0.000465</v>
      </c>
    </row>
    <row r="3805">
      <c r="A3805" t="inlineStr">
        <is>
          <t>QIS</t>
        </is>
      </c>
      <c r="B3805" t="inlineStr">
        <is>
          <t>SPXW US 10/27/25 C6900 Index</t>
        </is>
      </c>
      <c r="C3805" t="inlineStr">
        <is>
          <t>SPXW US 10/27/25 C6900 Index</t>
        </is>
      </c>
      <c r="G3805" s="1" t="n">
        <v>-244.8354171015</v>
      </c>
      <c r="H3805" s="1" t="n">
        <v>0.05</v>
      </c>
      <c r="K3805" s="4" t="n">
        <v>82623754.09</v>
      </c>
      <c r="L3805" s="5" t="n">
        <v>4375001</v>
      </c>
      <c r="M3805" s="6" t="n">
        <v>18.885425</v>
      </c>
      <c r="AB3805" s="8" t="inlineStr">
        <is>
          <t>QISSwaps</t>
        </is>
      </c>
      <c r="AG3805" t="n">
        <v>-0.000465</v>
      </c>
    </row>
    <row r="3806">
      <c r="A3806" t="inlineStr">
        <is>
          <t>QIS</t>
        </is>
      </c>
      <c r="B3806" t="inlineStr">
        <is>
          <t>SPXW US 10/27/25 C6900 Index</t>
        </is>
      </c>
      <c r="C3806" t="inlineStr">
        <is>
          <t>SPXW US 10/27/25 C6900 Index</t>
        </is>
      </c>
      <c r="G3806" s="1" t="n">
        <v>-1.15841951316</v>
      </c>
      <c r="H3806" s="1" t="n">
        <v>0.05</v>
      </c>
      <c r="K3806" s="4" t="n">
        <v>82623754.09</v>
      </c>
      <c r="L3806" s="5" t="n">
        <v>4375001</v>
      </c>
      <c r="M3806" s="6" t="n">
        <v>18.885425</v>
      </c>
      <c r="AB3806" s="8" t="inlineStr">
        <is>
          <t>QISSwaps</t>
        </is>
      </c>
      <c r="AG3806" t="n">
        <v>-0.000465</v>
      </c>
    </row>
    <row r="3807">
      <c r="A3807" t="inlineStr">
        <is>
          <t>QIS</t>
        </is>
      </c>
      <c r="B3807" t="inlineStr">
        <is>
          <t>SPXW US 10/27/25 C6905 Index</t>
        </is>
      </c>
      <c r="C3807" t="inlineStr">
        <is>
          <t>SPXW US 10/27/25 C6905 Index</t>
        </is>
      </c>
      <c r="G3807" s="1" t="n">
        <v>-1.15841951316</v>
      </c>
      <c r="H3807" s="1" t="n">
        <v>0.05</v>
      </c>
      <c r="K3807" s="4" t="n">
        <v>82623754.09</v>
      </c>
      <c r="L3807" s="5" t="n">
        <v>4375001</v>
      </c>
      <c r="M3807" s="6" t="n">
        <v>18.885425</v>
      </c>
      <c r="AB3807" s="8" t="inlineStr">
        <is>
          <t>QISSwaps</t>
        </is>
      </c>
      <c r="AG3807" t="n">
        <v>-0.000465</v>
      </c>
    </row>
    <row r="3808">
      <c r="A3808" t="inlineStr">
        <is>
          <t>QIS</t>
        </is>
      </c>
      <c r="B3808" t="inlineStr">
        <is>
          <t>SPXW US 10/27/25 C6910 Index</t>
        </is>
      </c>
      <c r="C3808" t="inlineStr">
        <is>
          <t>SPXW US 10/27/25 C6910 Index</t>
        </is>
      </c>
      <c r="G3808" s="1" t="n">
        <v>-158.0300551405</v>
      </c>
      <c r="H3808" s="1" t="n">
        <v>0.05</v>
      </c>
      <c r="K3808" s="4" t="n">
        <v>82623754.09</v>
      </c>
      <c r="L3808" s="5" t="n">
        <v>4375001</v>
      </c>
      <c r="M3808" s="6" t="n">
        <v>18.885425</v>
      </c>
      <c r="AB3808" s="8" t="inlineStr">
        <is>
          <t>QISSwaps</t>
        </is>
      </c>
      <c r="AG3808" t="n">
        <v>-0.000465</v>
      </c>
    </row>
    <row r="3809">
      <c r="A3809" t="inlineStr">
        <is>
          <t>QIS</t>
        </is>
      </c>
      <c r="B3809" t="inlineStr">
        <is>
          <t>SPXW US 10/27/25 C6910 Index</t>
        </is>
      </c>
      <c r="C3809" t="inlineStr">
        <is>
          <t>SPXW US 10/27/25 C6910 Index</t>
        </is>
      </c>
      <c r="G3809" s="1" t="n">
        <v>-1.15841951316</v>
      </c>
      <c r="H3809" s="1" t="n">
        <v>0.05</v>
      </c>
      <c r="K3809" s="4" t="n">
        <v>82623754.09</v>
      </c>
      <c r="L3809" s="5" t="n">
        <v>4375001</v>
      </c>
      <c r="M3809" s="6" t="n">
        <v>18.885425</v>
      </c>
      <c r="AB3809" s="8" t="inlineStr">
        <is>
          <t>QISSwaps</t>
        </is>
      </c>
      <c r="AG3809" t="n">
        <v>-0.000465</v>
      </c>
    </row>
    <row r="3810">
      <c r="A3810" t="inlineStr">
        <is>
          <t>QIS</t>
        </is>
      </c>
      <c r="B3810" t="inlineStr">
        <is>
          <t>SPXW US 10/27/25 C6915 Index</t>
        </is>
      </c>
      <c r="C3810" t="inlineStr">
        <is>
          <t>SPXW US 10/27/25 C6915 Index</t>
        </is>
      </c>
      <c r="G3810" s="1" t="n">
        <v>-1.15841951316</v>
      </c>
      <c r="H3810" s="1" t="n">
        <v>0.05</v>
      </c>
      <c r="K3810" s="4" t="n">
        <v>82623754.09</v>
      </c>
      <c r="L3810" s="5" t="n">
        <v>4375001</v>
      </c>
      <c r="M3810" s="6" t="n">
        <v>18.885425</v>
      </c>
      <c r="AB3810" s="8" t="inlineStr">
        <is>
          <t>QISSwaps</t>
        </is>
      </c>
      <c r="AG3810" t="n">
        <v>-0.000465</v>
      </c>
    </row>
    <row r="3811">
      <c r="A3811" t="inlineStr">
        <is>
          <t>QIS</t>
        </is>
      </c>
      <c r="B3811" t="inlineStr">
        <is>
          <t>SPXW US 10/27/25 C6920 Index</t>
        </is>
      </c>
      <c r="C3811" t="inlineStr">
        <is>
          <t>SPXW US 10/27/25 C6920 Index</t>
        </is>
      </c>
      <c r="G3811" s="1" t="n">
        <v>-158.0300551405</v>
      </c>
      <c r="H3811" s="1" t="n">
        <v>0.05</v>
      </c>
      <c r="K3811" s="4" t="n">
        <v>82623754.09</v>
      </c>
      <c r="L3811" s="5" t="n">
        <v>4375001</v>
      </c>
      <c r="M3811" s="6" t="n">
        <v>18.885425</v>
      </c>
      <c r="AB3811" s="8" t="inlineStr">
        <is>
          <t>QISSwaps</t>
        </is>
      </c>
      <c r="AG3811" t="n">
        <v>-0.000465</v>
      </c>
    </row>
    <row r="3812">
      <c r="A3812" t="inlineStr">
        <is>
          <t>QIS</t>
        </is>
      </c>
      <c r="B3812" t="inlineStr">
        <is>
          <t>SPXW US 10/27/25 C6920 Index</t>
        </is>
      </c>
      <c r="C3812" t="inlineStr">
        <is>
          <t>SPXW US 10/27/25 C6920 Index</t>
        </is>
      </c>
      <c r="G3812" s="1" t="n">
        <v>-2.747803117248</v>
      </c>
      <c r="H3812" s="1" t="n">
        <v>0.05</v>
      </c>
      <c r="K3812" s="4" t="n">
        <v>82623754.09</v>
      </c>
      <c r="L3812" s="5" t="n">
        <v>4375001</v>
      </c>
      <c r="M3812" s="6" t="n">
        <v>18.885425</v>
      </c>
      <c r="AB3812" s="8" t="inlineStr">
        <is>
          <t>QISSwaps</t>
        </is>
      </c>
      <c r="AG3812" t="n">
        <v>-0.000465</v>
      </c>
    </row>
    <row r="3813">
      <c r="A3813" t="inlineStr">
        <is>
          <t>QIS</t>
        </is>
      </c>
      <c r="B3813" t="inlineStr">
        <is>
          <t>SPXW US 10/27/25 C6925 Index</t>
        </is>
      </c>
      <c r="C3813" t="inlineStr">
        <is>
          <t>SPXW US 10/27/25 C6925 Index</t>
        </is>
      </c>
      <c r="G3813" s="1" t="n">
        <v>-2.747803117248</v>
      </c>
      <c r="H3813" s="1" t="n">
        <v>0.05</v>
      </c>
      <c r="K3813" s="4" t="n">
        <v>82623754.09</v>
      </c>
      <c r="L3813" s="5" t="n">
        <v>4375001</v>
      </c>
      <c r="M3813" s="6" t="n">
        <v>18.885425</v>
      </c>
      <c r="AB3813" s="8" t="inlineStr">
        <is>
          <t>QISSwaps</t>
        </is>
      </c>
      <c r="AG3813" t="n">
        <v>-0.000465</v>
      </c>
    </row>
    <row r="3814">
      <c r="A3814" t="inlineStr">
        <is>
          <t>QIS</t>
        </is>
      </c>
      <c r="B3814" t="inlineStr">
        <is>
          <t>SPXW US 10/27/25 C6925 Index</t>
        </is>
      </c>
      <c r="C3814" t="inlineStr">
        <is>
          <t>SPXW US 10/27/25 C6925 Index</t>
        </is>
      </c>
      <c r="G3814" s="1" t="n">
        <v>-305.5479806395</v>
      </c>
      <c r="H3814" s="1" t="n">
        <v>0.05</v>
      </c>
      <c r="K3814" s="4" t="n">
        <v>82623754.09</v>
      </c>
      <c r="L3814" s="5" t="n">
        <v>4375001</v>
      </c>
      <c r="M3814" s="6" t="n">
        <v>18.885425</v>
      </c>
      <c r="AB3814" s="8" t="inlineStr">
        <is>
          <t>QISSwaps</t>
        </is>
      </c>
      <c r="AG3814" t="n">
        <v>-0.000465</v>
      </c>
    </row>
    <row r="3815">
      <c r="A3815" t="inlineStr">
        <is>
          <t>QIS</t>
        </is>
      </c>
      <c r="B3815" t="inlineStr">
        <is>
          <t>SPXW US 10/27/25 C6930 Index</t>
        </is>
      </c>
      <c r="C3815" t="inlineStr">
        <is>
          <t>SPXW US 10/27/25 C6930 Index</t>
        </is>
      </c>
      <c r="G3815" s="1" t="n">
        <v>-1.15841951316</v>
      </c>
      <c r="H3815" s="1" t="n">
        <v>0.05</v>
      </c>
      <c r="K3815" s="4" t="n">
        <v>82623754.09</v>
      </c>
      <c r="L3815" s="5" t="n">
        <v>4375001</v>
      </c>
      <c r="M3815" s="6" t="n">
        <v>18.885425</v>
      </c>
      <c r="AB3815" s="8" t="inlineStr">
        <is>
          <t>QISSwaps</t>
        </is>
      </c>
      <c r="AG3815" t="n">
        <v>-0.000465</v>
      </c>
    </row>
    <row r="3816">
      <c r="A3816" t="inlineStr">
        <is>
          <t>QIS</t>
        </is>
      </c>
      <c r="B3816" t="inlineStr">
        <is>
          <t>SPXW US 10/27/25 C6935 Index</t>
        </is>
      </c>
      <c r="C3816" t="inlineStr">
        <is>
          <t>SPXW US 10/27/25 C6935 Index</t>
        </is>
      </c>
      <c r="G3816" s="1" t="n">
        <v>-1.15841951316</v>
      </c>
      <c r="H3816" s="1" t="n">
        <v>0.05</v>
      </c>
      <c r="K3816" s="4" t="n">
        <v>82623754.09</v>
      </c>
      <c r="L3816" s="5" t="n">
        <v>4375001</v>
      </c>
      <c r="M3816" s="6" t="n">
        <v>18.885425</v>
      </c>
      <c r="AB3816" s="8" t="inlineStr">
        <is>
          <t>QISSwaps</t>
        </is>
      </c>
      <c r="AG3816" t="n">
        <v>-0.000465</v>
      </c>
    </row>
    <row r="3817">
      <c r="A3817" t="inlineStr">
        <is>
          <t>QIS</t>
        </is>
      </c>
      <c r="B3817" t="inlineStr">
        <is>
          <t>SPXW US 10/27/25 C6940 Index</t>
        </is>
      </c>
      <c r="C3817" t="inlineStr">
        <is>
          <t>SPXW US 10/27/25 C6940 Index</t>
        </is>
      </c>
      <c r="G3817" s="1" t="n">
        <v>-1.15841951316</v>
      </c>
      <c r="H3817" s="1" t="n">
        <v>0.05</v>
      </c>
      <c r="K3817" s="4" t="n">
        <v>82623754.09</v>
      </c>
      <c r="L3817" s="5" t="n">
        <v>4375001</v>
      </c>
      <c r="M3817" s="6" t="n">
        <v>18.885425</v>
      </c>
      <c r="AB3817" s="8" t="inlineStr">
        <is>
          <t>QISSwaps</t>
        </is>
      </c>
      <c r="AG3817" t="n">
        <v>-0.000465</v>
      </c>
    </row>
    <row r="3818">
      <c r="A3818" t="inlineStr">
        <is>
          <t>QIS</t>
        </is>
      </c>
      <c r="B3818" t="inlineStr">
        <is>
          <t>SPXW US 10/27/25 C6950 Index</t>
        </is>
      </c>
      <c r="C3818" t="inlineStr">
        <is>
          <t>SPXW US 10/27/25 C6950 Index</t>
        </is>
      </c>
      <c r="G3818" s="1" t="n">
        <v>-289.7449773575</v>
      </c>
      <c r="H3818" s="1" t="n">
        <v>0.05</v>
      </c>
      <c r="K3818" s="4" t="n">
        <v>82623754.09</v>
      </c>
      <c r="L3818" s="5" t="n">
        <v>4375001</v>
      </c>
      <c r="M3818" s="6" t="n">
        <v>18.885425</v>
      </c>
      <c r="AB3818" s="8" t="inlineStr">
        <is>
          <t>QISSwaps</t>
        </is>
      </c>
      <c r="AG3818" t="n">
        <v>-0.000465</v>
      </c>
    </row>
    <row r="3819">
      <c r="A3819" t="inlineStr">
        <is>
          <t>QIS</t>
        </is>
      </c>
      <c r="B3819" t="inlineStr">
        <is>
          <t>SPXW US 10/27/25 C6950 Index</t>
        </is>
      </c>
      <c r="C3819" t="inlineStr">
        <is>
          <t>SPXW US 10/27/25 C6950 Index</t>
        </is>
      </c>
      <c r="G3819" s="1" t="n">
        <v>-2.747803117248</v>
      </c>
      <c r="H3819" s="1" t="n">
        <v>0.05</v>
      </c>
      <c r="K3819" s="4" t="n">
        <v>82623754.09</v>
      </c>
      <c r="L3819" s="5" t="n">
        <v>4375001</v>
      </c>
      <c r="M3819" s="6" t="n">
        <v>18.885425</v>
      </c>
      <c r="AB3819" s="8" t="inlineStr">
        <is>
          <t>QISSwaps</t>
        </is>
      </c>
      <c r="AG3819" t="n">
        <v>-0.000465</v>
      </c>
    </row>
    <row r="3820">
      <c r="A3820" t="inlineStr">
        <is>
          <t>QIS</t>
        </is>
      </c>
      <c r="B3820" t="inlineStr">
        <is>
          <t>SPXW US 10/27/25 C6975 Index</t>
        </is>
      </c>
      <c r="C3820" t="inlineStr">
        <is>
          <t>SPXW US 10/27/25 C6975 Index</t>
        </is>
      </c>
      <c r="G3820" s="1" t="n">
        <v>-1.589383604088</v>
      </c>
      <c r="H3820" s="1" t="n">
        <v>0.05</v>
      </c>
      <c r="K3820" s="4" t="n">
        <v>82623754.09</v>
      </c>
      <c r="L3820" s="5" t="n">
        <v>4375001</v>
      </c>
      <c r="M3820" s="6" t="n">
        <v>18.885425</v>
      </c>
      <c r="AB3820" s="8" t="inlineStr">
        <is>
          <t>QISSwaps</t>
        </is>
      </c>
      <c r="AG3820" t="n">
        <v>-0.000465</v>
      </c>
    </row>
    <row r="3821">
      <c r="A3821" t="inlineStr">
        <is>
          <t>QIS</t>
        </is>
      </c>
      <c r="B3821" t="inlineStr">
        <is>
          <t>SPXW US 10/27/25 C6975 Index</t>
        </is>
      </c>
      <c r="C3821" t="inlineStr">
        <is>
          <t>SPXW US 10/27/25 C6975 Index</t>
        </is>
      </c>
      <c r="G3821" s="1" t="n">
        <v>-273.9419740755</v>
      </c>
      <c r="H3821" s="1" t="n">
        <v>0.05</v>
      </c>
      <c r="K3821" s="4" t="n">
        <v>82623754.09</v>
      </c>
      <c r="L3821" s="5" t="n">
        <v>4375001</v>
      </c>
      <c r="M3821" s="6" t="n">
        <v>18.885425</v>
      </c>
      <c r="AB3821" s="8" t="inlineStr">
        <is>
          <t>QISSwaps</t>
        </is>
      </c>
      <c r="AG3821" t="n">
        <v>-0.000465</v>
      </c>
    </row>
    <row r="3822">
      <c r="A3822" t="inlineStr">
        <is>
          <t>QIS</t>
        </is>
      </c>
      <c r="B3822" t="inlineStr">
        <is>
          <t>SPXW US 10/27/25 C7000 Index</t>
        </is>
      </c>
      <c r="C3822" t="inlineStr">
        <is>
          <t>SPXW US 10/27/25 C7000 Index</t>
        </is>
      </c>
      <c r="G3822" s="1" t="n">
        <v>-1.589383604088</v>
      </c>
      <c r="H3822" s="1" t="n">
        <v>0.05</v>
      </c>
      <c r="K3822" s="4" t="n">
        <v>82623754.09</v>
      </c>
      <c r="L3822" s="5" t="n">
        <v>4375001</v>
      </c>
      <c r="M3822" s="6" t="n">
        <v>18.885425</v>
      </c>
      <c r="AB3822" s="8" t="inlineStr">
        <is>
          <t>QISSwaps</t>
        </is>
      </c>
      <c r="AG3822" t="n">
        <v>-0.000465</v>
      </c>
    </row>
    <row r="3823">
      <c r="A3823" t="inlineStr">
        <is>
          <t>QIS</t>
        </is>
      </c>
      <c r="B3823" t="inlineStr">
        <is>
          <t>SPXW US 10/27/25 C7000 Index</t>
        </is>
      </c>
      <c r="C3823" t="inlineStr">
        <is>
          <t>SPXW US 10/27/25 C7000 Index</t>
        </is>
      </c>
      <c r="G3823" s="1" t="n">
        <v>-147.517925499</v>
      </c>
      <c r="H3823" s="1" t="n">
        <v>0.05</v>
      </c>
      <c r="K3823" s="4" t="n">
        <v>82623754.09</v>
      </c>
      <c r="L3823" s="5" t="n">
        <v>4375001</v>
      </c>
      <c r="M3823" s="6" t="n">
        <v>18.885425</v>
      </c>
      <c r="AB3823" s="8" t="inlineStr">
        <is>
          <t>QISSwaps</t>
        </is>
      </c>
      <c r="AG3823" t="n">
        <v>-0.000465</v>
      </c>
    </row>
    <row r="3824">
      <c r="A3824" t="inlineStr">
        <is>
          <t>QIS</t>
        </is>
      </c>
      <c r="B3824" t="inlineStr">
        <is>
          <t>SPXW US 10/27/25 C7025 Index</t>
        </is>
      </c>
      <c r="C3824" t="inlineStr">
        <is>
          <t>SPXW US 10/27/25 C7025 Index</t>
        </is>
      </c>
      <c r="G3824" s="1" t="n">
        <v>-1.589383604088</v>
      </c>
      <c r="H3824" s="1" t="n">
        <v>0.05</v>
      </c>
      <c r="K3824" s="4" t="n">
        <v>82623754.09</v>
      </c>
      <c r="L3824" s="5" t="n">
        <v>4375001</v>
      </c>
      <c r="M3824" s="6" t="n">
        <v>18.885425</v>
      </c>
      <c r="AB3824" s="8" t="inlineStr">
        <is>
          <t>QISSwaps</t>
        </is>
      </c>
      <c r="AG3824" t="n">
        <v>-0.000465</v>
      </c>
    </row>
    <row r="3825">
      <c r="A3825" t="inlineStr">
        <is>
          <t>QIS</t>
        </is>
      </c>
      <c r="B3825" t="inlineStr">
        <is>
          <t>SPXW US 10/27/25 C7025 Index</t>
        </is>
      </c>
      <c r="C3825" t="inlineStr">
        <is>
          <t>SPXW US 10/27/25 C7025 Index</t>
        </is>
      </c>
      <c r="G3825" s="1" t="n">
        <v>-132.766128485</v>
      </c>
      <c r="H3825" s="1" t="n">
        <v>0.05</v>
      </c>
      <c r="K3825" s="4" t="n">
        <v>82623754.09</v>
      </c>
      <c r="L3825" s="5" t="n">
        <v>4375001</v>
      </c>
      <c r="M3825" s="6" t="n">
        <v>18.885425</v>
      </c>
      <c r="AB3825" s="8" t="inlineStr">
        <is>
          <t>QISSwaps</t>
        </is>
      </c>
      <c r="AG3825" t="n">
        <v>-0.000465</v>
      </c>
    </row>
    <row r="3826">
      <c r="A3826" t="inlineStr">
        <is>
          <t>QIS</t>
        </is>
      </c>
      <c r="B3826" t="inlineStr">
        <is>
          <t>SPXW US 10/27/25 C7050 Index</t>
        </is>
      </c>
      <c r="C3826" t="inlineStr">
        <is>
          <t>SPXW US 10/27/25 C7050 Index</t>
        </is>
      </c>
      <c r="G3826" s="1" t="n">
        <v>-1.589383604088</v>
      </c>
      <c r="H3826" s="1" t="n">
        <v>0.05</v>
      </c>
      <c r="K3826" s="4" t="n">
        <v>82623754.09</v>
      </c>
      <c r="L3826" s="5" t="n">
        <v>4375001</v>
      </c>
      <c r="M3826" s="6" t="n">
        <v>18.885425</v>
      </c>
      <c r="AB3826" s="8" t="inlineStr">
        <is>
          <t>QISSwaps</t>
        </is>
      </c>
      <c r="AG3826" t="n">
        <v>-0.000465</v>
      </c>
    </row>
    <row r="3827">
      <c r="A3827" t="inlineStr">
        <is>
          <t>QIS</t>
        </is>
      </c>
      <c r="B3827" t="inlineStr">
        <is>
          <t>SPXW US 10/27/25 C7050 Index</t>
        </is>
      </c>
      <c r="C3827" t="inlineStr">
        <is>
          <t>SPXW US 10/27/25 C7050 Index</t>
        </is>
      </c>
      <c r="G3827" s="1" t="n">
        <v>-132.766128485</v>
      </c>
      <c r="H3827" s="1" t="n">
        <v>0.05</v>
      </c>
      <c r="K3827" s="4" t="n">
        <v>82623754.09</v>
      </c>
      <c r="L3827" s="5" t="n">
        <v>4375001</v>
      </c>
      <c r="M3827" s="6" t="n">
        <v>18.885425</v>
      </c>
      <c r="AB3827" s="8" t="inlineStr">
        <is>
          <t>QISSwaps</t>
        </is>
      </c>
      <c r="AG3827" t="n">
        <v>-0.000465</v>
      </c>
    </row>
    <row r="3828">
      <c r="A3828" t="inlineStr">
        <is>
          <t>QIS</t>
        </is>
      </c>
      <c r="B3828" t="inlineStr">
        <is>
          <t>SPXW US 10/28/25 C6860 Index</t>
        </is>
      </c>
      <c r="C3828" t="inlineStr">
        <is>
          <t>SPXW US 10/28/25 C6860 Index</t>
        </is>
      </c>
      <c r="G3828" s="1" t="n">
        <v>-0.9995592161519999</v>
      </c>
      <c r="H3828" s="1" t="n">
        <v>0.55</v>
      </c>
      <c r="K3828" s="4" t="n">
        <v>82623754.09</v>
      </c>
      <c r="L3828" s="5" t="n">
        <v>4375001</v>
      </c>
      <c r="M3828" s="6" t="n">
        <v>18.885425</v>
      </c>
      <c r="AB3828" s="8" t="inlineStr">
        <is>
          <t>QISSwaps</t>
        </is>
      </c>
      <c r="AG3828" t="n">
        <v>-0.000465</v>
      </c>
    </row>
    <row r="3829">
      <c r="A3829" t="inlineStr">
        <is>
          <t>QIS</t>
        </is>
      </c>
      <c r="B3829" t="inlineStr">
        <is>
          <t>SPXW US 10/28/25 C6865 Index</t>
        </is>
      </c>
      <c r="C3829" t="inlineStr">
        <is>
          <t>SPXW US 10/28/25 C6865 Index</t>
        </is>
      </c>
      <c r="G3829" s="1" t="n">
        <v>-0.9995592161519999</v>
      </c>
      <c r="H3829" s="1" t="n">
        <v>0.45</v>
      </c>
      <c r="K3829" s="4" t="n">
        <v>82623754.09</v>
      </c>
      <c r="L3829" s="5" t="n">
        <v>4375001</v>
      </c>
      <c r="M3829" s="6" t="n">
        <v>18.885425</v>
      </c>
      <c r="AB3829" s="8" t="inlineStr">
        <is>
          <t>QISSwaps</t>
        </is>
      </c>
      <c r="AG3829" t="n">
        <v>-0.000465</v>
      </c>
    </row>
    <row r="3830">
      <c r="A3830" t="inlineStr">
        <is>
          <t>QIS</t>
        </is>
      </c>
      <c r="B3830" t="inlineStr">
        <is>
          <t>SPXW US 10/28/25 C6870 Index</t>
        </is>
      </c>
      <c r="C3830" t="inlineStr">
        <is>
          <t>SPXW US 10/28/25 C6870 Index</t>
        </is>
      </c>
      <c r="G3830" s="1" t="n">
        <v>-62.77136181700001</v>
      </c>
      <c r="H3830" s="1" t="n">
        <v>0.35</v>
      </c>
      <c r="K3830" s="4" t="n">
        <v>82623754.09</v>
      </c>
      <c r="L3830" s="5" t="n">
        <v>4375001</v>
      </c>
      <c r="M3830" s="6" t="n">
        <v>18.885425</v>
      </c>
      <c r="AB3830" s="8" t="inlineStr">
        <is>
          <t>QISSwaps</t>
        </is>
      </c>
      <c r="AG3830" t="n">
        <v>-0.000465</v>
      </c>
    </row>
    <row r="3831">
      <c r="A3831" t="inlineStr">
        <is>
          <t>QIS</t>
        </is>
      </c>
      <c r="B3831" t="inlineStr">
        <is>
          <t>SPXW US 10/28/25 C6870 Index</t>
        </is>
      </c>
      <c r="C3831" t="inlineStr">
        <is>
          <t>SPXW US 10/28/25 C6870 Index</t>
        </is>
      </c>
      <c r="G3831" s="1" t="n">
        <v>-0.9995592161519999</v>
      </c>
      <c r="H3831" s="1" t="n">
        <v>0.35</v>
      </c>
      <c r="K3831" s="4" t="n">
        <v>82623754.09</v>
      </c>
      <c r="L3831" s="5" t="n">
        <v>4375001</v>
      </c>
      <c r="M3831" s="6" t="n">
        <v>18.885425</v>
      </c>
      <c r="AB3831" s="8" t="inlineStr">
        <is>
          <t>QISSwaps</t>
        </is>
      </c>
      <c r="AG3831" t="n">
        <v>-0.000465</v>
      </c>
    </row>
    <row r="3832">
      <c r="A3832" t="inlineStr">
        <is>
          <t>QIS</t>
        </is>
      </c>
      <c r="B3832" t="inlineStr">
        <is>
          <t>SPXW US 10/28/25 C6875 Index</t>
        </is>
      </c>
      <c r="C3832" t="inlineStr">
        <is>
          <t>SPXW US 10/28/25 C6875 Index</t>
        </is>
      </c>
      <c r="G3832" s="1" t="n">
        <v>-69.7459600545</v>
      </c>
      <c r="H3832" s="1" t="n">
        <v>0.3</v>
      </c>
      <c r="K3832" s="4" t="n">
        <v>82623754.09</v>
      </c>
      <c r="L3832" s="5" t="n">
        <v>4375001</v>
      </c>
      <c r="M3832" s="6" t="n">
        <v>18.885425</v>
      </c>
      <c r="AB3832" s="8" t="inlineStr">
        <is>
          <t>QISSwaps</t>
        </is>
      </c>
      <c r="AG3832" t="n">
        <v>-0.000465</v>
      </c>
    </row>
    <row r="3833">
      <c r="A3833" t="inlineStr">
        <is>
          <t>QIS</t>
        </is>
      </c>
      <c r="B3833" t="inlineStr">
        <is>
          <t>SPXW US 10/28/25 C6875 Index</t>
        </is>
      </c>
      <c r="C3833" t="inlineStr">
        <is>
          <t>SPXW US 10/28/25 C6875 Index</t>
        </is>
      </c>
      <c r="G3833" s="1" t="n">
        <v>-0.9995592161519999</v>
      </c>
      <c r="H3833" s="1" t="n">
        <v>0.3</v>
      </c>
      <c r="K3833" s="4" t="n">
        <v>82623754.09</v>
      </c>
      <c r="L3833" s="5" t="n">
        <v>4375001</v>
      </c>
      <c r="M3833" s="6" t="n">
        <v>18.885425</v>
      </c>
      <c r="AB3833" s="8" t="inlineStr">
        <is>
          <t>QISSwaps</t>
        </is>
      </c>
      <c r="AG3833" t="n">
        <v>-0.000465</v>
      </c>
    </row>
    <row r="3834">
      <c r="A3834" t="inlineStr">
        <is>
          <t>QIS</t>
        </is>
      </c>
      <c r="B3834" t="inlineStr">
        <is>
          <t>SPXW US 10/28/25 C6880 Index</t>
        </is>
      </c>
      <c r="C3834" t="inlineStr">
        <is>
          <t>SPXW US 10/28/25 C6880 Index</t>
        </is>
      </c>
      <c r="G3834" s="1" t="n">
        <v>-48.822165342</v>
      </c>
      <c r="H3834" s="1" t="n">
        <v>0.25</v>
      </c>
      <c r="K3834" s="4" t="n">
        <v>82623754.09</v>
      </c>
      <c r="L3834" s="5" t="n">
        <v>4375001</v>
      </c>
      <c r="M3834" s="6" t="n">
        <v>18.885425</v>
      </c>
      <c r="AB3834" s="8" t="inlineStr">
        <is>
          <t>QISSwaps</t>
        </is>
      </c>
      <c r="AG3834" t="n">
        <v>-0.000465</v>
      </c>
    </row>
    <row r="3835">
      <c r="A3835" t="inlineStr">
        <is>
          <t>QIS</t>
        </is>
      </c>
      <c r="B3835" t="inlineStr">
        <is>
          <t>SPXW US 10/28/25 C6880 Index</t>
        </is>
      </c>
      <c r="C3835" t="inlineStr">
        <is>
          <t>SPXW US 10/28/25 C6880 Index</t>
        </is>
      </c>
      <c r="G3835" s="1" t="n">
        <v>-0.9995592161519999</v>
      </c>
      <c r="H3835" s="1" t="n">
        <v>0.25</v>
      </c>
      <c r="K3835" s="4" t="n">
        <v>82623754.09</v>
      </c>
      <c r="L3835" s="5" t="n">
        <v>4375001</v>
      </c>
      <c r="M3835" s="6" t="n">
        <v>18.885425</v>
      </c>
      <c r="AB3835" s="8" t="inlineStr">
        <is>
          <t>QISSwaps</t>
        </is>
      </c>
      <c r="AG3835" t="n">
        <v>-0.000465</v>
      </c>
    </row>
    <row r="3836">
      <c r="A3836" t="inlineStr">
        <is>
          <t>QIS</t>
        </is>
      </c>
      <c r="B3836" t="inlineStr">
        <is>
          <t>SPXW US 10/28/25 C6885 Index</t>
        </is>
      </c>
      <c r="C3836" t="inlineStr">
        <is>
          <t>SPXW US 10/28/25 C6885 Index</t>
        </is>
      </c>
      <c r="G3836" s="1" t="n">
        <v>-69.7459600545</v>
      </c>
      <c r="H3836" s="1" t="n">
        <v>0.2</v>
      </c>
      <c r="K3836" s="4" t="n">
        <v>82623754.09</v>
      </c>
      <c r="L3836" s="5" t="n">
        <v>4375001</v>
      </c>
      <c r="M3836" s="6" t="n">
        <v>18.885425</v>
      </c>
      <c r="AB3836" s="8" t="inlineStr">
        <is>
          <t>QISSwaps</t>
        </is>
      </c>
      <c r="AG3836" t="n">
        <v>-0.000465</v>
      </c>
    </row>
    <row r="3837">
      <c r="A3837" t="inlineStr">
        <is>
          <t>QIS</t>
        </is>
      </c>
      <c r="B3837" t="inlineStr">
        <is>
          <t>SPXW US 10/28/25 C6885 Index</t>
        </is>
      </c>
      <c r="C3837" t="inlineStr">
        <is>
          <t>SPXW US 10/28/25 C6885 Index</t>
        </is>
      </c>
      <c r="G3837" s="1" t="n">
        <v>-0.9995592161519999</v>
      </c>
      <c r="H3837" s="1" t="n">
        <v>0.2</v>
      </c>
      <c r="K3837" s="4" t="n">
        <v>82623754.09</v>
      </c>
      <c r="L3837" s="5" t="n">
        <v>4375001</v>
      </c>
      <c r="M3837" s="6" t="n">
        <v>18.885425</v>
      </c>
      <c r="AB3837" s="8" t="inlineStr">
        <is>
          <t>QISSwaps</t>
        </is>
      </c>
      <c r="AG3837" t="n">
        <v>-0.000465</v>
      </c>
    </row>
    <row r="3838">
      <c r="A3838" t="inlineStr">
        <is>
          <t>QIS</t>
        </is>
      </c>
      <c r="B3838" t="inlineStr">
        <is>
          <t>SPXW US 10/28/25 C6890 Index</t>
        </is>
      </c>
      <c r="C3838" t="inlineStr">
        <is>
          <t>SPXW US 10/28/25 C6890 Index</t>
        </is>
      </c>
      <c r="G3838" s="1" t="n">
        <v>-0.9995592161519999</v>
      </c>
      <c r="H3838" s="1" t="n">
        <v>0.2</v>
      </c>
      <c r="K3838" s="4" t="n">
        <v>82623754.09</v>
      </c>
      <c r="L3838" s="5" t="n">
        <v>4375001</v>
      </c>
      <c r="M3838" s="6" t="n">
        <v>18.885425</v>
      </c>
      <c r="AB3838" s="8" t="inlineStr">
        <is>
          <t>QISSwaps</t>
        </is>
      </c>
      <c r="AG3838" t="n">
        <v>-0.000465</v>
      </c>
    </row>
    <row r="3839">
      <c r="A3839" t="inlineStr">
        <is>
          <t>QIS</t>
        </is>
      </c>
      <c r="B3839" t="inlineStr">
        <is>
          <t>SPXW US 10/28/25 C6890 Index</t>
        </is>
      </c>
      <c r="C3839" t="inlineStr">
        <is>
          <t>SPXW US 10/28/25 C6890 Index</t>
        </is>
      </c>
      <c r="G3839" s="1" t="n">
        <v>-69.7459600545</v>
      </c>
      <c r="H3839" s="1" t="n">
        <v>0.2</v>
      </c>
      <c r="K3839" s="4" t="n">
        <v>82623754.09</v>
      </c>
      <c r="L3839" s="5" t="n">
        <v>4375001</v>
      </c>
      <c r="M3839" s="6" t="n">
        <v>18.885425</v>
      </c>
      <c r="AB3839" s="8" t="inlineStr">
        <is>
          <t>QISSwaps</t>
        </is>
      </c>
      <c r="AG3839" t="n">
        <v>-0.000465</v>
      </c>
    </row>
    <row r="3840">
      <c r="A3840" t="inlineStr">
        <is>
          <t>QIS</t>
        </is>
      </c>
      <c r="B3840" t="inlineStr">
        <is>
          <t>SPXW US 10/28/25 C6895 Index</t>
        </is>
      </c>
      <c r="C3840" t="inlineStr">
        <is>
          <t>SPXW US 10/28/25 C6895 Index</t>
        </is>
      </c>
      <c r="G3840" s="1" t="n">
        <v>-62.77136181700001</v>
      </c>
      <c r="H3840" s="1" t="n">
        <v>0.15</v>
      </c>
      <c r="K3840" s="4" t="n">
        <v>82623754.09</v>
      </c>
      <c r="L3840" s="5" t="n">
        <v>4375001</v>
      </c>
      <c r="M3840" s="6" t="n">
        <v>18.885425</v>
      </c>
      <c r="AB3840" s="8" t="inlineStr">
        <is>
          <t>QISSwaps</t>
        </is>
      </c>
      <c r="AG3840" t="n">
        <v>-0.000465</v>
      </c>
    </row>
    <row r="3841">
      <c r="A3841" t="inlineStr">
        <is>
          <t>QIS</t>
        </is>
      </c>
      <c r="B3841" t="inlineStr">
        <is>
          <t>SPXW US 10/28/25 C6895 Index</t>
        </is>
      </c>
      <c r="C3841" t="inlineStr">
        <is>
          <t>SPXW US 10/28/25 C6895 Index</t>
        </is>
      </c>
      <c r="G3841" s="1" t="n">
        <v>-0.9995592161519999</v>
      </c>
      <c r="H3841" s="1" t="n">
        <v>0.15</v>
      </c>
      <c r="K3841" s="4" t="n">
        <v>82623754.09</v>
      </c>
      <c r="L3841" s="5" t="n">
        <v>4375001</v>
      </c>
      <c r="M3841" s="6" t="n">
        <v>18.885425</v>
      </c>
      <c r="AB3841" s="8" t="inlineStr">
        <is>
          <t>QISSwaps</t>
        </is>
      </c>
      <c r="AG3841" t="n">
        <v>-0.000465</v>
      </c>
    </row>
    <row r="3842">
      <c r="A3842" t="inlineStr">
        <is>
          <t>QIS</t>
        </is>
      </c>
      <c r="B3842" t="inlineStr">
        <is>
          <t>SPXW US 10/28/25 C6900 Index</t>
        </is>
      </c>
      <c r="C3842" t="inlineStr">
        <is>
          <t>SPXW US 10/28/25 C6900 Index</t>
        </is>
      </c>
      <c r="G3842" s="1" t="n">
        <v>-69.7459600545</v>
      </c>
      <c r="H3842" s="1" t="n">
        <v>0.15</v>
      </c>
      <c r="K3842" s="4" t="n">
        <v>82623754.09</v>
      </c>
      <c r="L3842" s="5" t="n">
        <v>4375001</v>
      </c>
      <c r="M3842" s="6" t="n">
        <v>18.885425</v>
      </c>
      <c r="AB3842" s="8" t="inlineStr">
        <is>
          <t>QISSwaps</t>
        </is>
      </c>
      <c r="AG3842" t="n">
        <v>-0.000465</v>
      </c>
    </row>
    <row r="3843">
      <c r="A3843" t="inlineStr">
        <is>
          <t>QIS</t>
        </is>
      </c>
      <c r="B3843" t="inlineStr">
        <is>
          <t>SPXW US 10/28/25 C6900 Index</t>
        </is>
      </c>
      <c r="C3843" t="inlineStr">
        <is>
          <t>SPXW US 10/28/25 C6900 Index</t>
        </is>
      </c>
      <c r="G3843" s="1" t="n">
        <v>-0.9995592161519999</v>
      </c>
      <c r="H3843" s="1" t="n">
        <v>0.15</v>
      </c>
      <c r="K3843" s="4" t="n">
        <v>82623754.09</v>
      </c>
      <c r="L3843" s="5" t="n">
        <v>4375001</v>
      </c>
      <c r="M3843" s="6" t="n">
        <v>18.885425</v>
      </c>
      <c r="AB3843" s="8" t="inlineStr">
        <is>
          <t>QISSwaps</t>
        </is>
      </c>
      <c r="AG3843" t="n">
        <v>-0.000465</v>
      </c>
    </row>
    <row r="3844">
      <c r="A3844" t="inlineStr">
        <is>
          <t>QIS</t>
        </is>
      </c>
      <c r="B3844" t="inlineStr">
        <is>
          <t>SPXW US 10/28/25 C6905 Index</t>
        </is>
      </c>
      <c r="C3844" t="inlineStr">
        <is>
          <t>SPXW US 10/28/25 C6905 Index</t>
        </is>
      </c>
      <c r="G3844" s="1" t="n">
        <v>-62.77136181700001</v>
      </c>
      <c r="H3844" s="1" t="n">
        <v>0.125</v>
      </c>
      <c r="K3844" s="4" t="n">
        <v>82623754.09</v>
      </c>
      <c r="L3844" s="5" t="n">
        <v>4375001</v>
      </c>
      <c r="M3844" s="6" t="n">
        <v>18.885425</v>
      </c>
      <c r="AB3844" s="8" t="inlineStr">
        <is>
          <t>QISSwaps</t>
        </is>
      </c>
      <c r="AG3844" t="n">
        <v>-0.000465</v>
      </c>
    </row>
    <row r="3845">
      <c r="A3845" t="inlineStr">
        <is>
          <t>QIS</t>
        </is>
      </c>
      <c r="B3845" t="inlineStr">
        <is>
          <t>SPXW US 10/28/25 C6905 Index</t>
        </is>
      </c>
      <c r="C3845" t="inlineStr">
        <is>
          <t>SPXW US 10/28/25 C6905 Index</t>
        </is>
      </c>
      <c r="G3845" s="1" t="n">
        <v>-0.9995592161519999</v>
      </c>
      <c r="H3845" s="1" t="n">
        <v>0.125</v>
      </c>
      <c r="K3845" s="4" t="n">
        <v>82623754.09</v>
      </c>
      <c r="L3845" s="5" t="n">
        <v>4375001</v>
      </c>
      <c r="M3845" s="6" t="n">
        <v>18.885425</v>
      </c>
      <c r="AB3845" s="8" t="inlineStr">
        <is>
          <t>QISSwaps</t>
        </is>
      </c>
      <c r="AG3845" t="n">
        <v>-0.000465</v>
      </c>
    </row>
    <row r="3846">
      <c r="A3846" t="inlineStr">
        <is>
          <t>QIS</t>
        </is>
      </c>
      <c r="B3846" t="inlineStr">
        <is>
          <t>SPXW US 10/28/25 C6910 Index</t>
        </is>
      </c>
      <c r="C3846" t="inlineStr">
        <is>
          <t>SPXW US 10/28/25 C6910 Index</t>
        </is>
      </c>
      <c r="G3846" s="1" t="n">
        <v>-2.588248724796</v>
      </c>
      <c r="H3846" s="1" t="n">
        <v>0.125</v>
      </c>
      <c r="K3846" s="4" t="n">
        <v>82623754.09</v>
      </c>
      <c r="L3846" s="5" t="n">
        <v>4375001</v>
      </c>
      <c r="M3846" s="6" t="n">
        <v>18.885425</v>
      </c>
      <c r="AB3846" s="8" t="inlineStr">
        <is>
          <t>QISSwaps</t>
        </is>
      </c>
      <c r="AG3846" t="n">
        <v>-0.000465</v>
      </c>
    </row>
    <row r="3847">
      <c r="A3847" t="inlineStr">
        <is>
          <t>QIS</t>
        </is>
      </c>
      <c r="B3847" t="inlineStr">
        <is>
          <t>SPXW US 10/28/25 C6910 Index</t>
        </is>
      </c>
      <c r="C3847" t="inlineStr">
        <is>
          <t>SPXW US 10/28/25 C6910 Index</t>
        </is>
      </c>
      <c r="G3847" s="1" t="n">
        <v>-196.155009255</v>
      </c>
      <c r="H3847" s="1" t="n">
        <v>0.125</v>
      </c>
      <c r="K3847" s="4" t="n">
        <v>82623754.09</v>
      </c>
      <c r="L3847" s="5" t="n">
        <v>4375001</v>
      </c>
      <c r="M3847" s="6" t="n">
        <v>18.885425</v>
      </c>
      <c r="AB3847" s="8" t="inlineStr">
        <is>
          <t>QISSwaps</t>
        </is>
      </c>
      <c r="AG3847" t="n">
        <v>-0.000465</v>
      </c>
    </row>
    <row r="3848">
      <c r="A3848" t="inlineStr">
        <is>
          <t>QIS</t>
        </is>
      </c>
      <c r="B3848" t="inlineStr">
        <is>
          <t>SPXW US 10/28/25 C6915 Index</t>
        </is>
      </c>
      <c r="C3848" t="inlineStr">
        <is>
          <t>SPXW US 10/28/25 C6915 Index</t>
        </is>
      </c>
      <c r="G3848" s="1" t="n">
        <v>-62.77136181700001</v>
      </c>
      <c r="H3848" s="1" t="n">
        <v>0.1</v>
      </c>
      <c r="K3848" s="4" t="n">
        <v>82623754.09</v>
      </c>
      <c r="L3848" s="5" t="n">
        <v>4375001</v>
      </c>
      <c r="M3848" s="6" t="n">
        <v>18.885425</v>
      </c>
      <c r="AB3848" s="8" t="inlineStr">
        <is>
          <t>QISSwaps</t>
        </is>
      </c>
      <c r="AG3848" t="n">
        <v>-0.000465</v>
      </c>
    </row>
    <row r="3849">
      <c r="A3849" t="inlineStr">
        <is>
          <t>QIS</t>
        </is>
      </c>
      <c r="B3849" t="inlineStr">
        <is>
          <t>SPXW US 10/28/25 C6915 Index</t>
        </is>
      </c>
      <c r="C3849" t="inlineStr">
        <is>
          <t>SPXW US 10/28/25 C6915 Index</t>
        </is>
      </c>
      <c r="G3849" s="1" t="n">
        <v>-0.9995592161519999</v>
      </c>
      <c r="H3849" s="1" t="n">
        <v>0.1</v>
      </c>
      <c r="K3849" s="4" t="n">
        <v>82623754.09</v>
      </c>
      <c r="L3849" s="5" t="n">
        <v>4375001</v>
      </c>
      <c r="M3849" s="6" t="n">
        <v>18.885425</v>
      </c>
      <c r="AB3849" s="8" t="inlineStr">
        <is>
          <t>QISSwaps</t>
        </is>
      </c>
      <c r="AG3849" t="n">
        <v>-0.000465</v>
      </c>
    </row>
    <row r="3850">
      <c r="A3850" t="inlineStr">
        <is>
          <t>QIS</t>
        </is>
      </c>
      <c r="B3850" t="inlineStr">
        <is>
          <t>SPXW US 10/28/25 C6920 Index</t>
        </is>
      </c>
      <c r="C3850" t="inlineStr">
        <is>
          <t>SPXW US 10/28/25 C6920 Index</t>
        </is>
      </c>
      <c r="G3850" s="1" t="n">
        <v>-2.588248724796</v>
      </c>
      <c r="H3850" s="1" t="n">
        <v>0.1</v>
      </c>
      <c r="K3850" s="4" t="n">
        <v>82623754.09</v>
      </c>
      <c r="L3850" s="5" t="n">
        <v>4375001</v>
      </c>
      <c r="M3850" s="6" t="n">
        <v>18.885425</v>
      </c>
      <c r="AB3850" s="8" t="inlineStr">
        <is>
          <t>QISSwaps</t>
        </is>
      </c>
      <c r="AG3850" t="n">
        <v>-0.000465</v>
      </c>
    </row>
    <row r="3851">
      <c r="A3851" t="inlineStr">
        <is>
          <t>QIS</t>
        </is>
      </c>
      <c r="B3851" t="inlineStr">
        <is>
          <t>SPXW US 10/28/25 C6920 Index</t>
        </is>
      </c>
      <c r="C3851" t="inlineStr">
        <is>
          <t>SPXW US 10/28/25 C6920 Index</t>
        </is>
      </c>
      <c r="G3851" s="1" t="n">
        <v>-196.155009255</v>
      </c>
      <c r="H3851" s="1" t="n">
        <v>0.1</v>
      </c>
      <c r="K3851" s="4" t="n">
        <v>82623754.09</v>
      </c>
      <c r="L3851" s="5" t="n">
        <v>4375001</v>
      </c>
      <c r="M3851" s="6" t="n">
        <v>18.885425</v>
      </c>
      <c r="AB3851" s="8" t="inlineStr">
        <is>
          <t>QISSwaps</t>
        </is>
      </c>
      <c r="AG3851" t="n">
        <v>-0.000465</v>
      </c>
    </row>
    <row r="3852">
      <c r="A3852" t="inlineStr">
        <is>
          <t>QIS</t>
        </is>
      </c>
      <c r="B3852" t="inlineStr">
        <is>
          <t>SPXW US 10/28/25 C6925 Index</t>
        </is>
      </c>
      <c r="C3852" t="inlineStr">
        <is>
          <t>SPXW US 10/28/25 C6925 Index</t>
        </is>
      </c>
      <c r="G3852" s="1" t="n">
        <v>-1.588689508644</v>
      </c>
      <c r="H3852" s="1" t="n">
        <v>0.05</v>
      </c>
      <c r="K3852" s="4" t="n">
        <v>82623754.09</v>
      </c>
      <c r="L3852" s="5" t="n">
        <v>4375001</v>
      </c>
      <c r="M3852" s="6" t="n">
        <v>18.885425</v>
      </c>
      <c r="AB3852" s="8" t="inlineStr">
        <is>
          <t>QISSwaps</t>
        </is>
      </c>
      <c r="AG3852" t="n">
        <v>-0.000465</v>
      </c>
    </row>
    <row r="3853">
      <c r="A3853" t="inlineStr">
        <is>
          <t>QIS</t>
        </is>
      </c>
      <c r="B3853" t="inlineStr">
        <is>
          <t>SPXW US 10/28/25 C6925 Index</t>
        </is>
      </c>
      <c r="C3853" t="inlineStr">
        <is>
          <t>SPXW US 10/28/25 C6925 Index</t>
        </is>
      </c>
      <c r="G3853" s="1" t="n">
        <v>-176.5395083295</v>
      </c>
      <c r="H3853" s="1" t="n">
        <v>0.05</v>
      </c>
      <c r="K3853" s="4" t="n">
        <v>82623754.09</v>
      </c>
      <c r="L3853" s="5" t="n">
        <v>4375001</v>
      </c>
      <c r="M3853" s="6" t="n">
        <v>18.885425</v>
      </c>
      <c r="AB3853" s="8" t="inlineStr">
        <is>
          <t>QISSwaps</t>
        </is>
      </c>
      <c r="AG3853" t="n">
        <v>-0.000465</v>
      </c>
    </row>
    <row r="3854">
      <c r="A3854" t="inlineStr">
        <is>
          <t>QIS</t>
        </is>
      </c>
      <c r="B3854" t="inlineStr">
        <is>
          <t>SPXW US 10/28/25 C6930 Index</t>
        </is>
      </c>
      <c r="C3854" t="inlineStr">
        <is>
          <t>SPXW US 10/28/25 C6930 Index</t>
        </is>
      </c>
      <c r="G3854" s="1" t="n">
        <v>-1.588689508644</v>
      </c>
      <c r="H3854" s="1" t="n">
        <v>0.05</v>
      </c>
      <c r="K3854" s="4" t="n">
        <v>82623754.09</v>
      </c>
      <c r="L3854" s="5" t="n">
        <v>4375001</v>
      </c>
      <c r="M3854" s="6" t="n">
        <v>18.885425</v>
      </c>
      <c r="AB3854" s="8" t="inlineStr">
        <is>
          <t>QISSwaps</t>
        </is>
      </c>
      <c r="AG3854" t="n">
        <v>-0.000465</v>
      </c>
    </row>
    <row r="3855">
      <c r="A3855" t="inlineStr">
        <is>
          <t>QIS</t>
        </is>
      </c>
      <c r="B3855" t="inlineStr">
        <is>
          <t>SPXW US 10/28/25 C6930 Index</t>
        </is>
      </c>
      <c r="C3855" t="inlineStr">
        <is>
          <t>SPXW US 10/28/25 C6930 Index</t>
        </is>
      </c>
      <c r="G3855" s="1" t="n">
        <v>-69.7459600545</v>
      </c>
      <c r="H3855" s="1" t="n">
        <v>0.05</v>
      </c>
      <c r="K3855" s="4" t="n">
        <v>82623754.09</v>
      </c>
      <c r="L3855" s="5" t="n">
        <v>4375001</v>
      </c>
      <c r="M3855" s="6" t="n">
        <v>18.885425</v>
      </c>
      <c r="AB3855" s="8" t="inlineStr">
        <is>
          <t>QISSwaps</t>
        </is>
      </c>
      <c r="AG3855" t="n">
        <v>-0.000465</v>
      </c>
    </row>
    <row r="3856">
      <c r="A3856" t="inlineStr">
        <is>
          <t>QIS</t>
        </is>
      </c>
      <c r="B3856" t="inlineStr">
        <is>
          <t>SPXW US 10/28/25 C6935 Index</t>
        </is>
      </c>
      <c r="C3856" t="inlineStr">
        <is>
          <t>SPXW US 10/28/25 C6935 Index</t>
        </is>
      </c>
      <c r="G3856" s="1" t="n">
        <v>-69.7459600545</v>
      </c>
      <c r="H3856" s="1" t="n">
        <v>0.05</v>
      </c>
      <c r="K3856" s="4" t="n">
        <v>82623754.09</v>
      </c>
      <c r="L3856" s="5" t="n">
        <v>4375001</v>
      </c>
      <c r="M3856" s="6" t="n">
        <v>18.885425</v>
      </c>
      <c r="AB3856" s="8" t="inlineStr">
        <is>
          <t>QISSwaps</t>
        </is>
      </c>
      <c r="AG3856" t="n">
        <v>-0.000465</v>
      </c>
    </row>
    <row r="3857">
      <c r="A3857" t="inlineStr">
        <is>
          <t>QIS</t>
        </is>
      </c>
      <c r="B3857" t="inlineStr">
        <is>
          <t>SPXW US 10/28/25 C6940 Index</t>
        </is>
      </c>
      <c r="C3857" t="inlineStr">
        <is>
          <t>SPXW US 10/28/25 C6940 Index</t>
        </is>
      </c>
      <c r="G3857" s="1" t="n">
        <v>-62.77136181700001</v>
      </c>
      <c r="H3857" s="1" t="n">
        <v>0.05</v>
      </c>
      <c r="K3857" s="4" t="n">
        <v>82623754.09</v>
      </c>
      <c r="L3857" s="5" t="n">
        <v>4375001</v>
      </c>
      <c r="M3857" s="6" t="n">
        <v>18.885425</v>
      </c>
      <c r="AB3857" s="8" t="inlineStr">
        <is>
          <t>QISSwaps</t>
        </is>
      </c>
      <c r="AG3857" t="n">
        <v>-0.000465</v>
      </c>
    </row>
    <row r="3858">
      <c r="A3858" t="inlineStr">
        <is>
          <t>QIS</t>
        </is>
      </c>
      <c r="B3858" t="inlineStr">
        <is>
          <t>SPXW US 10/28/25 C6950 Index</t>
        </is>
      </c>
      <c r="C3858" t="inlineStr">
        <is>
          <t>SPXW US 10/28/25 C6950 Index</t>
        </is>
      </c>
      <c r="G3858" s="1" t="n">
        <v>-88.48631881600001</v>
      </c>
      <c r="H3858" s="1" t="n">
        <v>0.05</v>
      </c>
      <c r="K3858" s="4" t="n">
        <v>82623754.09</v>
      </c>
      <c r="L3858" s="5" t="n">
        <v>4375001</v>
      </c>
      <c r="M3858" s="6" t="n">
        <v>18.885425</v>
      </c>
      <c r="AB3858" s="8" t="inlineStr">
        <is>
          <t>QISSwaps</t>
        </is>
      </c>
      <c r="AG3858" t="n">
        <v>-0.000465</v>
      </c>
    </row>
    <row r="3859">
      <c r="A3859" t="inlineStr">
        <is>
          <t>QIS</t>
        </is>
      </c>
      <c r="B3859" t="inlineStr">
        <is>
          <t>SPXW US 10/28/25 C6950 Index</t>
        </is>
      </c>
      <c r="C3859" t="inlineStr">
        <is>
          <t>SPXW US 10/28/25 C6950 Index</t>
        </is>
      </c>
      <c r="G3859" s="1" t="n">
        <v>-1.588689508644</v>
      </c>
      <c r="H3859" s="1" t="n">
        <v>0.05</v>
      </c>
      <c r="K3859" s="4" t="n">
        <v>82623754.09</v>
      </c>
      <c r="L3859" s="5" t="n">
        <v>4375001</v>
      </c>
      <c r="M3859" s="6" t="n">
        <v>18.885425</v>
      </c>
      <c r="AB3859" s="8" t="inlineStr">
        <is>
          <t>QISSwaps</t>
        </is>
      </c>
      <c r="AG3859" t="n">
        <v>-0.000465</v>
      </c>
    </row>
    <row r="3860">
      <c r="A3860" t="inlineStr">
        <is>
          <t>QIS</t>
        </is>
      </c>
      <c r="B3860" t="inlineStr">
        <is>
          <t>SPXW US 10/28/25 C6975 Index</t>
        </is>
      </c>
      <c r="C3860" t="inlineStr">
        <is>
          <t>SPXW US 10/28/25 C6975 Index</t>
        </is>
      </c>
      <c r="G3860" s="1" t="n">
        <v>-1.588689508644</v>
      </c>
      <c r="H3860" s="1" t="n">
        <v>0.05</v>
      </c>
      <c r="K3860" s="4" t="n">
        <v>82623754.09</v>
      </c>
      <c r="L3860" s="5" t="n">
        <v>4375001</v>
      </c>
      <c r="M3860" s="6" t="n">
        <v>18.885425</v>
      </c>
      <c r="AB3860" s="8" t="inlineStr">
        <is>
          <t>QISSwaps</t>
        </is>
      </c>
      <c r="AG3860" t="n">
        <v>-0.000465</v>
      </c>
    </row>
    <row r="3861">
      <c r="A3861" t="inlineStr">
        <is>
          <t>QIS</t>
        </is>
      </c>
      <c r="B3861" t="inlineStr">
        <is>
          <t>SPXW US 10/28/25 C6975 Index</t>
        </is>
      </c>
      <c r="C3861" t="inlineStr">
        <is>
          <t>SPXW US 10/28/25 C6975 Index</t>
        </is>
      </c>
      <c r="G3861" s="1" t="n">
        <v>-113.7681465125</v>
      </c>
      <c r="H3861" s="1" t="n">
        <v>0.05</v>
      </c>
      <c r="K3861" s="4" t="n">
        <v>82623754.09</v>
      </c>
      <c r="L3861" s="5" t="n">
        <v>4375001</v>
      </c>
      <c r="M3861" s="6" t="n">
        <v>18.885425</v>
      </c>
      <c r="AB3861" s="8" t="inlineStr">
        <is>
          <t>QISSwaps</t>
        </is>
      </c>
      <c r="AG3861" t="n">
        <v>-0.000465</v>
      </c>
    </row>
    <row r="3862">
      <c r="A3862" t="inlineStr">
        <is>
          <t>QIS</t>
        </is>
      </c>
      <c r="B3862" t="inlineStr">
        <is>
          <t>SPXW US 10/28/25 C6990 Index</t>
        </is>
      </c>
      <c r="C3862" t="inlineStr">
        <is>
          <t>SPXW US 10/28/25 C6990 Index</t>
        </is>
      </c>
      <c r="G3862" s="1" t="n">
        <v>-0.9995592161519999</v>
      </c>
      <c r="H3862" s="1" t="n">
        <v>0.075</v>
      </c>
      <c r="K3862" s="4" t="n">
        <v>82623754.09</v>
      </c>
      <c r="L3862" s="5" t="n">
        <v>4375001</v>
      </c>
      <c r="M3862" s="6" t="n">
        <v>18.885425</v>
      </c>
      <c r="AB3862" s="8" t="inlineStr">
        <is>
          <t>QISSwaps</t>
        </is>
      </c>
      <c r="AG3862" t="n">
        <v>-0.000465</v>
      </c>
    </row>
    <row r="3863">
      <c r="A3863" t="inlineStr">
        <is>
          <t>QIS</t>
        </is>
      </c>
      <c r="B3863" t="inlineStr">
        <is>
          <t>SPXW US 10/28/25 C7000 Index</t>
        </is>
      </c>
      <c r="C3863" t="inlineStr">
        <is>
          <t>SPXW US 10/28/25 C7000 Index</t>
        </is>
      </c>
      <c r="G3863" s="1" t="n">
        <v>-113.7681465125</v>
      </c>
      <c r="H3863" s="1" t="n">
        <v>0.075</v>
      </c>
      <c r="K3863" s="4" t="n">
        <v>82623754.09</v>
      </c>
      <c r="L3863" s="5" t="n">
        <v>4375001</v>
      </c>
      <c r="M3863" s="6" t="n">
        <v>18.885425</v>
      </c>
      <c r="AB3863" s="8" t="inlineStr">
        <is>
          <t>QISSwaps</t>
        </is>
      </c>
      <c r="AG3863" t="n">
        <v>-0.000465</v>
      </c>
    </row>
    <row r="3864">
      <c r="A3864" t="inlineStr">
        <is>
          <t>QIS</t>
        </is>
      </c>
      <c r="B3864" t="inlineStr">
        <is>
          <t>SPXW US 10/28/25 C7000 Index</t>
        </is>
      </c>
      <c r="C3864" t="inlineStr">
        <is>
          <t>SPXW US 10/28/25 C7000 Index</t>
        </is>
      </c>
      <c r="G3864" s="1" t="n">
        <v>-1.588689508644</v>
      </c>
      <c r="H3864" s="1" t="n">
        <v>0.075</v>
      </c>
      <c r="K3864" s="4" t="n">
        <v>82623754.09</v>
      </c>
      <c r="L3864" s="5" t="n">
        <v>4375001</v>
      </c>
      <c r="M3864" s="6" t="n">
        <v>18.885425</v>
      </c>
      <c r="AB3864" s="8" t="inlineStr">
        <is>
          <t>QISSwaps</t>
        </is>
      </c>
      <c r="AG3864" t="n">
        <v>-0.000465</v>
      </c>
    </row>
    <row r="3865">
      <c r="A3865" t="inlineStr">
        <is>
          <t>QIS</t>
        </is>
      </c>
      <c r="B3865" t="inlineStr">
        <is>
          <t>SPXW US 10/28/25 C7025 Index</t>
        </is>
      </c>
      <c r="C3865" t="inlineStr">
        <is>
          <t>SPXW US 10/28/25 C7025 Index</t>
        </is>
      </c>
      <c r="G3865" s="1" t="n">
        <v>-88.48631881600001</v>
      </c>
      <c r="H3865" s="1" t="n">
        <v>0.05</v>
      </c>
      <c r="K3865" s="4" t="n">
        <v>82623754.09</v>
      </c>
      <c r="L3865" s="5" t="n">
        <v>4375001</v>
      </c>
      <c r="M3865" s="6" t="n">
        <v>18.885425</v>
      </c>
      <c r="AB3865" s="8" t="inlineStr">
        <is>
          <t>QISSwaps</t>
        </is>
      </c>
      <c r="AG3865" t="n">
        <v>-0.000465</v>
      </c>
    </row>
    <row r="3866">
      <c r="A3866" t="inlineStr">
        <is>
          <t>QIS</t>
        </is>
      </c>
      <c r="B3866" t="inlineStr">
        <is>
          <t>SPXW US 10/29/25 C6890 Index</t>
        </is>
      </c>
      <c r="C3866" t="inlineStr">
        <is>
          <t>SPXW US 10/29/25 C6890 Index</t>
        </is>
      </c>
      <c r="G3866" s="1" t="n">
        <v>-1.243895873724</v>
      </c>
      <c r="H3866" s="1" t="n">
        <v>0.6</v>
      </c>
      <c r="K3866" s="4" t="n">
        <v>82623754.09</v>
      </c>
      <c r="L3866" s="5" t="n">
        <v>4375001</v>
      </c>
      <c r="M3866" s="6" t="n">
        <v>18.885425</v>
      </c>
      <c r="AB3866" s="8" t="inlineStr">
        <is>
          <t>QISSwaps</t>
        </is>
      </c>
      <c r="AG3866" t="n">
        <v>-0.000465</v>
      </c>
    </row>
    <row r="3867">
      <c r="A3867" t="inlineStr">
        <is>
          <t>QIS</t>
        </is>
      </c>
      <c r="B3867" t="inlineStr">
        <is>
          <t>SPXW US 10/29/25 C6900 Index</t>
        </is>
      </c>
      <c r="C3867" t="inlineStr">
        <is>
          <t>SPXW US 10/29/25 C6900 Index</t>
        </is>
      </c>
      <c r="G3867" s="1" t="n">
        <v>-1.243895873724</v>
      </c>
      <c r="H3867" s="1" t="n">
        <v>0.45</v>
      </c>
      <c r="K3867" s="4" t="n">
        <v>82623754.09</v>
      </c>
      <c r="L3867" s="5" t="n">
        <v>4375001</v>
      </c>
      <c r="M3867" s="6" t="n">
        <v>18.885425</v>
      </c>
      <c r="AB3867" s="8" t="inlineStr">
        <is>
          <t>QISSwaps</t>
        </is>
      </c>
      <c r="AG3867" t="n">
        <v>-0.000465</v>
      </c>
    </row>
    <row r="3868">
      <c r="A3868" t="inlineStr">
        <is>
          <t>QIS</t>
        </is>
      </c>
      <c r="B3868" t="inlineStr">
        <is>
          <t>SPXW US 10/29/25 C6910 Index</t>
        </is>
      </c>
      <c r="C3868" t="inlineStr">
        <is>
          <t>SPXW US 10/29/25 C6910 Index</t>
        </is>
      </c>
      <c r="G3868" s="1" t="n">
        <v>-1.243895873724</v>
      </c>
      <c r="H3868" s="1" t="n">
        <v>0.3</v>
      </c>
      <c r="K3868" s="4" t="n">
        <v>82623754.09</v>
      </c>
      <c r="L3868" s="5" t="n">
        <v>4375001</v>
      </c>
      <c r="M3868" s="6" t="n">
        <v>18.885425</v>
      </c>
      <c r="AB3868" s="8" t="inlineStr">
        <is>
          <t>QISSwaps</t>
        </is>
      </c>
      <c r="AG3868" t="n">
        <v>-0.000465</v>
      </c>
    </row>
    <row r="3869">
      <c r="A3869" t="inlineStr">
        <is>
          <t>QIS</t>
        </is>
      </c>
      <c r="B3869" t="inlineStr">
        <is>
          <t>SPXW US 10/29/25 C6910 Index</t>
        </is>
      </c>
      <c r="C3869" t="inlineStr">
        <is>
          <t>SPXW US 10/29/25 C6910 Index</t>
        </is>
      </c>
      <c r="G3869" s="1" t="n">
        <v>-111.58107232</v>
      </c>
      <c r="H3869" s="1" t="n">
        <v>0.3</v>
      </c>
      <c r="K3869" s="4" t="n">
        <v>82623754.09</v>
      </c>
      <c r="L3869" s="5" t="n">
        <v>4375001</v>
      </c>
      <c r="M3869" s="6" t="n">
        <v>18.885425</v>
      </c>
      <c r="AB3869" s="8" t="inlineStr">
        <is>
          <t>QISSwaps</t>
        </is>
      </c>
      <c r="AG3869" t="n">
        <v>-0.000465</v>
      </c>
    </row>
    <row r="3870">
      <c r="A3870" t="inlineStr">
        <is>
          <t>QIS</t>
        </is>
      </c>
      <c r="B3870" t="inlineStr">
        <is>
          <t>SPXW US 10/29/25 C6920 Index</t>
        </is>
      </c>
      <c r="C3870" t="inlineStr">
        <is>
          <t>SPXW US 10/29/25 C6920 Index</t>
        </is>
      </c>
      <c r="G3870" s="1" t="n">
        <v>-100.422965088</v>
      </c>
      <c r="H3870" s="1" t="n">
        <v>0.25</v>
      </c>
      <c r="K3870" s="4" t="n">
        <v>82623754.09</v>
      </c>
      <c r="L3870" s="5" t="n">
        <v>4375001</v>
      </c>
      <c r="M3870" s="6" t="n">
        <v>18.885425</v>
      </c>
      <c r="AB3870" s="8" t="inlineStr">
        <is>
          <t>QISSwaps</t>
        </is>
      </c>
      <c r="AG3870" t="n">
        <v>-0.000465</v>
      </c>
    </row>
    <row r="3871">
      <c r="A3871" t="inlineStr">
        <is>
          <t>QIS</t>
        </is>
      </c>
      <c r="B3871" t="inlineStr">
        <is>
          <t>SPXW US 10/29/25 C6920 Index</t>
        </is>
      </c>
      <c r="C3871" t="inlineStr">
        <is>
          <t>SPXW US 10/29/25 C6920 Index</t>
        </is>
      </c>
      <c r="G3871" s="1" t="n">
        <v>-1.243895873724</v>
      </c>
      <c r="H3871" s="1" t="n">
        <v>0.25</v>
      </c>
      <c r="K3871" s="4" t="n">
        <v>82623754.09</v>
      </c>
      <c r="L3871" s="5" t="n">
        <v>4375001</v>
      </c>
      <c r="M3871" s="6" t="n">
        <v>18.885425</v>
      </c>
      <c r="AB3871" s="8" t="inlineStr">
        <is>
          <t>QISSwaps</t>
        </is>
      </c>
      <c r="AG3871" t="n">
        <v>-0.000465</v>
      </c>
    </row>
    <row r="3872">
      <c r="A3872" t="inlineStr">
        <is>
          <t>QIS</t>
        </is>
      </c>
      <c r="B3872" t="inlineStr">
        <is>
          <t>SPXW US 10/29/25 C6925 Index</t>
        </is>
      </c>
      <c r="C3872" t="inlineStr">
        <is>
          <t>SPXW US 10/29/25 C6925 Index</t>
        </is>
      </c>
      <c r="G3872" s="1" t="n">
        <v>-1.243895873724</v>
      </c>
      <c r="H3872" s="1" t="n">
        <v>0.2</v>
      </c>
      <c r="K3872" s="4" t="n">
        <v>82623754.09</v>
      </c>
      <c r="L3872" s="5" t="n">
        <v>4375001</v>
      </c>
      <c r="M3872" s="6" t="n">
        <v>18.885425</v>
      </c>
      <c r="AB3872" s="8" t="inlineStr">
        <is>
          <t>QISSwaps</t>
        </is>
      </c>
      <c r="AG3872" t="n">
        <v>-0.000465</v>
      </c>
    </row>
    <row r="3873">
      <c r="A3873" t="inlineStr">
        <is>
          <t>QIS</t>
        </is>
      </c>
      <c r="B3873" t="inlineStr">
        <is>
          <t>SPXW US 10/29/25 C6925 Index</t>
        </is>
      </c>
      <c r="C3873" t="inlineStr">
        <is>
          <t>SPXW US 10/29/25 C6925 Index</t>
        </is>
      </c>
      <c r="G3873" s="1" t="n">
        <v>-100.422965088</v>
      </c>
      <c r="H3873" s="1" t="n">
        <v>0.2</v>
      </c>
      <c r="K3873" s="4" t="n">
        <v>82623754.09</v>
      </c>
      <c r="L3873" s="5" t="n">
        <v>4375001</v>
      </c>
      <c r="M3873" s="6" t="n">
        <v>18.885425</v>
      </c>
      <c r="AB3873" s="8" t="inlineStr">
        <is>
          <t>QISSwaps</t>
        </is>
      </c>
      <c r="AG3873" t="n">
        <v>-0.000465</v>
      </c>
    </row>
    <row r="3874">
      <c r="A3874" t="inlineStr">
        <is>
          <t>QIS</t>
        </is>
      </c>
      <c r="B3874" t="inlineStr">
        <is>
          <t>SPXW US 10/29/25 C6930 Index</t>
        </is>
      </c>
      <c r="C3874" t="inlineStr">
        <is>
          <t>SPXW US 10/29/25 C6930 Index</t>
        </is>
      </c>
      <c r="G3874" s="1" t="n">
        <v>-111.58107232</v>
      </c>
      <c r="H3874" s="1" t="n">
        <v>0.2</v>
      </c>
      <c r="K3874" s="4" t="n">
        <v>82623754.09</v>
      </c>
      <c r="L3874" s="5" t="n">
        <v>4375001</v>
      </c>
      <c r="M3874" s="6" t="n">
        <v>18.885425</v>
      </c>
      <c r="AB3874" s="8" t="inlineStr">
        <is>
          <t>QISSwaps</t>
        </is>
      </c>
      <c r="AG3874" t="n">
        <v>-0.000465</v>
      </c>
    </row>
    <row r="3875">
      <c r="A3875" t="inlineStr">
        <is>
          <t>QIS</t>
        </is>
      </c>
      <c r="B3875" t="inlineStr">
        <is>
          <t>SPXW US 10/29/25 C6930 Index</t>
        </is>
      </c>
      <c r="C3875" t="inlineStr">
        <is>
          <t>SPXW US 10/29/25 C6930 Index</t>
        </is>
      </c>
      <c r="G3875" s="1" t="n">
        <v>-1.243895873724</v>
      </c>
      <c r="H3875" s="1" t="n">
        <v>0.2</v>
      </c>
      <c r="K3875" s="4" t="n">
        <v>82623754.09</v>
      </c>
      <c r="L3875" s="5" t="n">
        <v>4375001</v>
      </c>
      <c r="M3875" s="6" t="n">
        <v>18.885425</v>
      </c>
      <c r="AB3875" s="8" t="inlineStr">
        <is>
          <t>QISSwaps</t>
        </is>
      </c>
      <c r="AG3875" t="n">
        <v>-0.000465</v>
      </c>
    </row>
    <row r="3876">
      <c r="A3876" t="inlineStr">
        <is>
          <t>QIS</t>
        </is>
      </c>
      <c r="B3876" t="inlineStr">
        <is>
          <t>SPXW US 10/29/25 C6950 Index</t>
        </is>
      </c>
      <c r="C3876" t="inlineStr">
        <is>
          <t>SPXW US 10/29/25 C6950 Index</t>
        </is>
      </c>
      <c r="G3876" s="1" t="n">
        <v>-1.243895873724</v>
      </c>
      <c r="H3876" s="1" t="n">
        <v>0.125</v>
      </c>
      <c r="K3876" s="4" t="n">
        <v>82623754.09</v>
      </c>
      <c r="L3876" s="5" t="n">
        <v>4375001</v>
      </c>
      <c r="M3876" s="6" t="n">
        <v>18.885425</v>
      </c>
      <c r="AB3876" s="8" t="inlineStr">
        <is>
          <t>QISSwaps</t>
        </is>
      </c>
      <c r="AG3876" t="n">
        <v>-0.000465</v>
      </c>
    </row>
    <row r="3877">
      <c r="A3877" t="inlineStr">
        <is>
          <t>QIS</t>
        </is>
      </c>
      <c r="B3877" t="inlineStr">
        <is>
          <t>SPXW US 10/29/25 C6950 Index</t>
        </is>
      </c>
      <c r="C3877" t="inlineStr">
        <is>
          <t>SPXW US 10/29/25 C6950 Index</t>
        </is>
      </c>
      <c r="G3877" s="1" t="n">
        <v>-100.422965088</v>
      </c>
      <c r="H3877" s="1" t="n">
        <v>0.125</v>
      </c>
      <c r="K3877" s="4" t="n">
        <v>82623754.09</v>
      </c>
      <c r="L3877" s="5" t="n">
        <v>4375001</v>
      </c>
      <c r="M3877" s="6" t="n">
        <v>18.885425</v>
      </c>
      <c r="AB3877" s="8" t="inlineStr">
        <is>
          <t>QISSwaps</t>
        </is>
      </c>
      <c r="AG3877" t="n">
        <v>-0.000465</v>
      </c>
    </row>
    <row r="3878">
      <c r="A3878" t="inlineStr">
        <is>
          <t>QIS</t>
        </is>
      </c>
      <c r="B3878" t="inlineStr">
        <is>
          <t>SPXW US 10/29/25 C6975 Index</t>
        </is>
      </c>
      <c r="C3878" t="inlineStr">
        <is>
          <t>SPXW US 10/29/25 C6975 Index</t>
        </is>
      </c>
      <c r="G3878" s="1" t="n">
        <v>-111.58107232</v>
      </c>
      <c r="H3878" s="1" t="n">
        <v>0.1</v>
      </c>
      <c r="K3878" s="4" t="n">
        <v>82623754.09</v>
      </c>
      <c r="L3878" s="5" t="n">
        <v>4375001</v>
      </c>
      <c r="M3878" s="6" t="n">
        <v>18.885425</v>
      </c>
      <c r="AB3878" s="8" t="inlineStr">
        <is>
          <t>QISSwaps</t>
        </is>
      </c>
      <c r="AG3878" t="n">
        <v>-0.000465</v>
      </c>
    </row>
    <row r="3879">
      <c r="A3879" t="inlineStr">
        <is>
          <t>QIS</t>
        </is>
      </c>
      <c r="B3879" t="inlineStr">
        <is>
          <t>SPXW US 10/29/25 C6975 Index</t>
        </is>
      </c>
      <c r="C3879" t="inlineStr">
        <is>
          <t>SPXW US 10/29/25 C6975 Index</t>
        </is>
      </c>
      <c r="G3879" s="1" t="n">
        <v>-1.243895873724</v>
      </c>
      <c r="H3879" s="1" t="n">
        <v>0.1</v>
      </c>
      <c r="K3879" s="4" t="n">
        <v>82623754.09</v>
      </c>
      <c r="L3879" s="5" t="n">
        <v>4375001</v>
      </c>
      <c r="M3879" s="6" t="n">
        <v>18.885425</v>
      </c>
      <c r="AB3879" s="8" t="inlineStr">
        <is>
          <t>QISSwaps</t>
        </is>
      </c>
      <c r="AG3879" t="n">
        <v>-0.000465</v>
      </c>
    </row>
    <row r="3880">
      <c r="A3880" t="inlineStr">
        <is>
          <t>QIS</t>
        </is>
      </c>
      <c r="B3880" t="inlineStr">
        <is>
          <t>SPXW US 10/29/25 C7000 Index</t>
        </is>
      </c>
      <c r="C3880" t="inlineStr">
        <is>
          <t>SPXW US 10/29/25 C7000 Index</t>
        </is>
      </c>
      <c r="G3880" s="1" t="n">
        <v>-111.58107232</v>
      </c>
      <c r="H3880" s="1" t="n">
        <v>0.075</v>
      </c>
      <c r="K3880" s="4" t="n">
        <v>82623754.09</v>
      </c>
      <c r="L3880" s="5" t="n">
        <v>4375001</v>
      </c>
      <c r="M3880" s="6" t="n">
        <v>18.885425</v>
      </c>
      <c r="AB3880" s="8" t="inlineStr">
        <is>
          <t>QISSwaps</t>
        </is>
      </c>
      <c r="AG3880" t="n">
        <v>-0.000465</v>
      </c>
    </row>
    <row r="3881">
      <c r="A3881" t="inlineStr">
        <is>
          <t>QIS</t>
        </is>
      </c>
      <c r="B3881" t="inlineStr">
        <is>
          <t>SPXW US 10/29/25 C7000 Index</t>
        </is>
      </c>
      <c r="C3881" t="inlineStr">
        <is>
          <t>SPXW US 10/29/25 C7000 Index</t>
        </is>
      </c>
      <c r="G3881" s="1" t="n">
        <v>-1.243895873724</v>
      </c>
      <c r="H3881" s="1" t="n">
        <v>0.075</v>
      </c>
      <c r="K3881" s="4" t="n">
        <v>82623754.09</v>
      </c>
      <c r="L3881" s="5" t="n">
        <v>4375001</v>
      </c>
      <c r="M3881" s="6" t="n">
        <v>18.885425</v>
      </c>
      <c r="AB3881" s="8" t="inlineStr">
        <is>
          <t>QISSwaps</t>
        </is>
      </c>
      <c r="AG3881" t="n">
        <v>-0.000465</v>
      </c>
    </row>
    <row r="3882">
      <c r="A3882" t="inlineStr">
        <is>
          <t>QIS</t>
        </is>
      </c>
      <c r="B3882" t="inlineStr">
        <is>
          <t>SPXW US 10/29/25 C7025 Index</t>
        </is>
      </c>
      <c r="C3882" t="inlineStr">
        <is>
          <t>SPXW US 10/29/25 C7025 Index</t>
        </is>
      </c>
      <c r="G3882" s="1" t="n">
        <v>-78.106750624</v>
      </c>
      <c r="H3882" s="1" t="n">
        <v>0.075</v>
      </c>
      <c r="K3882" s="4" t="n">
        <v>82623754.09</v>
      </c>
      <c r="L3882" s="5" t="n">
        <v>4375001</v>
      </c>
      <c r="M3882" s="6" t="n">
        <v>18.885425</v>
      </c>
      <c r="AB3882" s="8" t="inlineStr">
        <is>
          <t>QISSwaps</t>
        </is>
      </c>
      <c r="AG3882" t="n">
        <v>-0.000465</v>
      </c>
    </row>
    <row r="3883">
      <c r="A3883" t="inlineStr">
        <is>
          <t>QIS</t>
        </is>
      </c>
      <c r="B3883" t="inlineStr">
        <is>
          <t>SX5E 01/16/26 P4525 Index</t>
        </is>
      </c>
      <c r="C3883" t="inlineStr">
        <is>
          <t>SX5E 01/16/26 P4525 Index</t>
        </is>
      </c>
      <c r="G3883" s="1" t="n">
        <v>0.7855024722</v>
      </c>
      <c r="H3883" s="1" t="n">
        <v>19.39037</v>
      </c>
      <c r="K3883" s="4" t="n">
        <v>82623754.09</v>
      </c>
      <c r="L3883" s="5" t="n">
        <v>4375001</v>
      </c>
      <c r="M3883" s="6" t="n">
        <v>18.885425</v>
      </c>
      <c r="AB3883" s="8" t="inlineStr">
        <is>
          <t>QISSwaps</t>
        </is>
      </c>
      <c r="AG3883" t="n">
        <v>-0.000465</v>
      </c>
    </row>
    <row r="3884">
      <c r="A3884" t="inlineStr">
        <is>
          <t>QIS</t>
        </is>
      </c>
      <c r="B3884" t="inlineStr">
        <is>
          <t>SX5E 01/16/26 P4550 Index</t>
        </is>
      </c>
      <c r="C3884" t="inlineStr">
        <is>
          <t>SX5E 01/16/26 P4550 Index</t>
        </is>
      </c>
      <c r="G3884" s="1" t="n">
        <v>2.76691949452</v>
      </c>
      <c r="H3884" s="1" t="n">
        <v>20.08703</v>
      </c>
      <c r="K3884" s="4" t="n">
        <v>82623754.09</v>
      </c>
      <c r="L3884" s="5" t="n">
        <v>4375001</v>
      </c>
      <c r="M3884" s="6" t="n">
        <v>18.885425</v>
      </c>
      <c r="AB3884" s="8" t="inlineStr">
        <is>
          <t>QISSwaps</t>
        </is>
      </c>
      <c r="AG3884" t="n">
        <v>-0.000465</v>
      </c>
    </row>
    <row r="3885">
      <c r="A3885" t="inlineStr">
        <is>
          <t>QIS</t>
        </is>
      </c>
      <c r="B3885" t="inlineStr">
        <is>
          <t>SX5E 01/16/26 P4575 Index</t>
        </is>
      </c>
      <c r="C3885" t="inlineStr">
        <is>
          <t>SX5E 01/16/26 P4575 Index</t>
        </is>
      </c>
      <c r="G3885" s="1" t="n">
        <v>3.828714987180001</v>
      </c>
      <c r="H3885" s="1" t="n">
        <v>20.8998</v>
      </c>
      <c r="K3885" s="4" t="n">
        <v>82623754.09</v>
      </c>
      <c r="L3885" s="5" t="n">
        <v>4375001</v>
      </c>
      <c r="M3885" s="6" t="n">
        <v>18.885425</v>
      </c>
      <c r="AB3885" s="8" t="inlineStr">
        <is>
          <t>QISSwaps</t>
        </is>
      </c>
      <c r="AG3885" t="n">
        <v>-0.000465</v>
      </c>
    </row>
    <row r="3886">
      <c r="A3886" t="inlineStr">
        <is>
          <t>QIS</t>
        </is>
      </c>
      <c r="B3886" t="inlineStr">
        <is>
          <t>SX5E 01/16/26 P4600 Index</t>
        </is>
      </c>
      <c r="C3886" t="inlineStr">
        <is>
          <t>SX5E 01/16/26 P4600 Index</t>
        </is>
      </c>
      <c r="G3886" s="1" t="n">
        <v>3.04321251498</v>
      </c>
      <c r="H3886" s="1" t="n">
        <v>21.71257</v>
      </c>
      <c r="K3886" s="4" t="n">
        <v>82623754.09</v>
      </c>
      <c r="L3886" s="5" t="n">
        <v>4375001</v>
      </c>
      <c r="M3886" s="6" t="n">
        <v>18.885425</v>
      </c>
      <c r="AB3886" s="8" t="inlineStr">
        <is>
          <t>QISSwaps</t>
        </is>
      </c>
      <c r="AG3886" t="n">
        <v>-0.000465</v>
      </c>
    </row>
    <row r="3887">
      <c r="A3887" t="inlineStr">
        <is>
          <t>QIS</t>
        </is>
      </c>
      <c r="B3887" t="inlineStr">
        <is>
          <t>SX5E 01/16/26 P4625 Index</t>
        </is>
      </c>
      <c r="C3887" t="inlineStr">
        <is>
          <t>SX5E 01/16/26 P4625 Index</t>
        </is>
      </c>
      <c r="G3887" s="1" t="n">
        <v>1.06179549266</v>
      </c>
      <c r="H3887" s="1" t="n">
        <v>22.64145</v>
      </c>
      <c r="K3887" s="4" t="n">
        <v>82623754.09</v>
      </c>
      <c r="L3887" s="5" t="n">
        <v>4375001</v>
      </c>
      <c r="M3887" s="6" t="n">
        <v>18.885425</v>
      </c>
      <c r="AB3887" s="8" t="inlineStr">
        <is>
          <t>QISSwaps</t>
        </is>
      </c>
      <c r="AG3887" t="n">
        <v>-0.000465</v>
      </c>
    </row>
    <row r="3888">
      <c r="A3888" t="inlineStr">
        <is>
          <t>QIS</t>
        </is>
      </c>
      <c r="B3888" t="inlineStr">
        <is>
          <t>SX5E 11/21/25 P4225 Index</t>
        </is>
      </c>
      <c r="C3888" t="inlineStr">
        <is>
          <t>SX5E 11/21/25 P4225 Index</t>
        </is>
      </c>
      <c r="G3888" s="1" t="n">
        <v>0.99547956128</v>
      </c>
      <c r="H3888" s="1" t="n">
        <v>2.08998</v>
      </c>
      <c r="K3888" s="4" t="n">
        <v>82623754.09</v>
      </c>
      <c r="L3888" s="5" t="n">
        <v>4375001</v>
      </c>
      <c r="M3888" s="6" t="n">
        <v>18.885425</v>
      </c>
      <c r="AB3888" s="8" t="inlineStr">
        <is>
          <t>QISSwaps</t>
        </is>
      </c>
      <c r="AG3888" t="n">
        <v>-0.000465</v>
      </c>
    </row>
    <row r="3889">
      <c r="A3889" t="inlineStr">
        <is>
          <t>QIS</t>
        </is>
      </c>
      <c r="B3889" t="inlineStr">
        <is>
          <t>SX5E 11/21/25 P4250 Index</t>
        </is>
      </c>
      <c r="C3889" t="inlineStr">
        <is>
          <t>SX5E 11/21/25 P4250 Index</t>
        </is>
      </c>
      <c r="G3889" s="1" t="n">
        <v>0.99547956128</v>
      </c>
      <c r="H3889" s="1" t="n">
        <v>2.08998</v>
      </c>
      <c r="K3889" s="4" t="n">
        <v>82623754.09</v>
      </c>
      <c r="L3889" s="5" t="n">
        <v>4375001</v>
      </c>
      <c r="M3889" s="6" t="n">
        <v>18.885425</v>
      </c>
      <c r="AB3889" s="8" t="inlineStr">
        <is>
          <t>QISSwaps</t>
        </is>
      </c>
      <c r="AG3889" t="n">
        <v>-0.000465</v>
      </c>
    </row>
    <row r="3890">
      <c r="A3890" t="inlineStr">
        <is>
          <t>QIS</t>
        </is>
      </c>
      <c r="B3890" t="inlineStr">
        <is>
          <t>SX5E 11/21/25 P4275 Index</t>
        </is>
      </c>
      <c r="C3890" t="inlineStr">
        <is>
          <t>SX5E 11/21/25 P4275 Index</t>
        </is>
      </c>
      <c r="G3890" s="1" t="n">
        <v>0.99547956128</v>
      </c>
      <c r="H3890" s="1" t="n">
        <v>2.20609</v>
      </c>
      <c r="K3890" s="4" t="n">
        <v>82623754.09</v>
      </c>
      <c r="L3890" s="5" t="n">
        <v>4375001</v>
      </c>
      <c r="M3890" s="6" t="n">
        <v>18.885425</v>
      </c>
      <c r="AB3890" s="8" t="inlineStr">
        <is>
          <t>QISSwaps</t>
        </is>
      </c>
      <c r="AG3890" t="n">
        <v>-0.000465</v>
      </c>
    </row>
    <row r="3891">
      <c r="A3891" t="inlineStr">
        <is>
          <t>QIS</t>
        </is>
      </c>
      <c r="B3891" t="inlineStr">
        <is>
          <t>SX5E 11/21/25 P4300 Index</t>
        </is>
      </c>
      <c r="C3891" t="inlineStr">
        <is>
          <t>SX5E 11/21/25 P4300 Index</t>
        </is>
      </c>
      <c r="G3891" s="1" t="n">
        <v>2.41832244458</v>
      </c>
      <c r="H3891" s="1" t="n">
        <v>2.3222</v>
      </c>
      <c r="K3891" s="4" t="n">
        <v>82623754.09</v>
      </c>
      <c r="L3891" s="5" t="n">
        <v>4375001</v>
      </c>
      <c r="M3891" s="6" t="n">
        <v>18.885425</v>
      </c>
      <c r="AB3891" s="8" t="inlineStr">
        <is>
          <t>QISSwaps</t>
        </is>
      </c>
      <c r="AG3891" t="n">
        <v>-0.000465</v>
      </c>
    </row>
    <row r="3892">
      <c r="A3892" t="inlineStr">
        <is>
          <t>QIS</t>
        </is>
      </c>
      <c r="B3892" t="inlineStr">
        <is>
          <t>SX5E 11/21/25 P4325 Index</t>
        </is>
      </c>
      <c r="C3892" t="inlineStr">
        <is>
          <t>SX5E 11/21/25 P4325 Index</t>
        </is>
      </c>
      <c r="G3892" s="1" t="n">
        <v>5.82636579202</v>
      </c>
      <c r="H3892" s="1" t="n">
        <v>2.43831</v>
      </c>
      <c r="K3892" s="4" t="n">
        <v>82623754.09</v>
      </c>
      <c r="L3892" s="5" t="n">
        <v>4375001</v>
      </c>
      <c r="M3892" s="6" t="n">
        <v>18.885425</v>
      </c>
      <c r="AB3892" s="8" t="inlineStr">
        <is>
          <t>QISSwaps</t>
        </is>
      </c>
      <c r="AG3892" t="n">
        <v>-0.000465</v>
      </c>
    </row>
    <row r="3893">
      <c r="A3893" t="inlineStr">
        <is>
          <t>QIS</t>
        </is>
      </c>
      <c r="B3893" t="inlineStr">
        <is>
          <t>SX5E 11/21/25 P4350 Index</t>
        </is>
      </c>
      <c r="C3893" t="inlineStr">
        <is>
          <t>SX5E 11/21/25 P4350 Index</t>
        </is>
      </c>
      <c r="G3893" s="1" t="n">
        <v>11.0300674486</v>
      </c>
      <c r="H3893" s="1" t="n">
        <v>2.55442</v>
      </c>
      <c r="K3893" s="4" t="n">
        <v>82623754.09</v>
      </c>
      <c r="L3893" s="5" t="n">
        <v>4375001</v>
      </c>
      <c r="M3893" s="6" t="n">
        <v>18.885425</v>
      </c>
      <c r="AB3893" s="8" t="inlineStr">
        <is>
          <t>QISSwaps</t>
        </is>
      </c>
      <c r="AG3893" t="n">
        <v>-0.000465</v>
      </c>
    </row>
    <row r="3894">
      <c r="A3894" t="inlineStr">
        <is>
          <t>QIS</t>
        </is>
      </c>
      <c r="B3894" t="inlineStr">
        <is>
          <t>SX5E 11/21/25 P4375 Index</t>
        </is>
      </c>
      <c r="C3894" t="inlineStr">
        <is>
          <t>SX5E 11/21/25 P4375 Index</t>
        </is>
      </c>
      <c r="G3894" s="1" t="n">
        <v>12.27402925816</v>
      </c>
      <c r="H3894" s="1" t="n">
        <v>2.67053</v>
      </c>
      <c r="K3894" s="4" t="n">
        <v>82623754.09</v>
      </c>
      <c r="L3894" s="5" t="n">
        <v>4375001</v>
      </c>
      <c r="M3894" s="6" t="n">
        <v>18.885425</v>
      </c>
      <c r="AB3894" s="8" t="inlineStr">
        <is>
          <t>QISSwaps</t>
        </is>
      </c>
      <c r="AG3894" t="n">
        <v>-0.000465</v>
      </c>
    </row>
    <row r="3895">
      <c r="A3895" t="inlineStr">
        <is>
          <t>QIS</t>
        </is>
      </c>
      <c r="B3895" t="inlineStr">
        <is>
          <t>SX5E 11/21/25 P4400 Index</t>
        </is>
      </c>
      <c r="C3895" t="inlineStr">
        <is>
          <t>SX5E 11/21/25 P4400 Index</t>
        </is>
      </c>
      <c r="G3895" s="1" t="n">
        <v>9.7687991335</v>
      </c>
      <c r="H3895" s="1" t="n">
        <v>2.78664</v>
      </c>
      <c r="K3895" s="4" t="n">
        <v>82623754.09</v>
      </c>
      <c r="L3895" s="5" t="n">
        <v>4375001</v>
      </c>
      <c r="M3895" s="6" t="n">
        <v>18.885425</v>
      </c>
      <c r="AB3895" s="8" t="inlineStr">
        <is>
          <t>QISSwaps</t>
        </is>
      </c>
      <c r="AG3895" t="n">
        <v>-0.000465</v>
      </c>
    </row>
    <row r="3896">
      <c r="A3896" t="inlineStr">
        <is>
          <t>QIS</t>
        </is>
      </c>
      <c r="B3896" t="inlineStr">
        <is>
          <t>SX5E 11/21/25 P4425 Index</t>
        </is>
      </c>
      <c r="C3896" t="inlineStr">
        <is>
          <t>SX5E 11/21/25 P4425 Index</t>
        </is>
      </c>
      <c r="G3896" s="1" t="n">
        <v>9.765982021300001</v>
      </c>
      <c r="H3896" s="1" t="n">
        <v>2.90275</v>
      </c>
      <c r="K3896" s="4" t="n">
        <v>82623754.09</v>
      </c>
      <c r="L3896" s="5" t="n">
        <v>4375001</v>
      </c>
      <c r="M3896" s="6" t="n">
        <v>18.885425</v>
      </c>
      <c r="AB3896" s="8" t="inlineStr">
        <is>
          <t>QISSwaps</t>
        </is>
      </c>
      <c r="AG3896" t="n">
        <v>-0.000465</v>
      </c>
    </row>
    <row r="3897">
      <c r="A3897" t="inlineStr">
        <is>
          <t>QIS</t>
        </is>
      </c>
      <c r="B3897" t="inlineStr">
        <is>
          <t>SX5E 11/21/25 P4450 Index</t>
        </is>
      </c>
      <c r="C3897" t="inlineStr">
        <is>
          <t>SX5E 11/21/25 P4450 Index</t>
        </is>
      </c>
      <c r="G3897" s="1" t="n">
        <v>6.10369776716</v>
      </c>
      <c r="H3897" s="1" t="n">
        <v>3.01886</v>
      </c>
      <c r="K3897" s="4" t="n">
        <v>82623754.09</v>
      </c>
      <c r="L3897" s="5" t="n">
        <v>4375001</v>
      </c>
      <c r="M3897" s="6" t="n">
        <v>18.885425</v>
      </c>
      <c r="AB3897" s="8" t="inlineStr">
        <is>
          <t>QISSwaps</t>
        </is>
      </c>
      <c r="AG3897" t="n">
        <v>-0.000465</v>
      </c>
    </row>
    <row r="3898">
      <c r="A3898" t="inlineStr">
        <is>
          <t>QIS</t>
        </is>
      </c>
      <c r="B3898" t="inlineStr">
        <is>
          <t>SX5E 11/21/25 P4475 Index</t>
        </is>
      </c>
      <c r="C3898" t="inlineStr">
        <is>
          <t>SX5E 11/21/25 P4475 Index</t>
        </is>
      </c>
      <c r="G3898" s="1" t="n">
        <v>12.0181614576</v>
      </c>
      <c r="H3898" s="1" t="n">
        <v>3.25108</v>
      </c>
      <c r="K3898" s="4" t="n">
        <v>82623754.09</v>
      </c>
      <c r="L3898" s="5" t="n">
        <v>4375001</v>
      </c>
      <c r="M3898" s="6" t="n">
        <v>18.885425</v>
      </c>
      <c r="AB3898" s="8" t="inlineStr">
        <is>
          <t>QISSwaps</t>
        </is>
      </c>
      <c r="AG3898" t="n">
        <v>-0.000465</v>
      </c>
    </row>
    <row r="3899">
      <c r="A3899" t="inlineStr">
        <is>
          <t>QIS</t>
        </is>
      </c>
      <c r="B3899" t="inlineStr">
        <is>
          <t>SX5E 11/21/25 P4500 Index</t>
        </is>
      </c>
      <c r="C3899" t="inlineStr">
        <is>
          <t>SX5E 11/21/25 P4500 Index</t>
        </is>
      </c>
      <c r="G3899" s="1" t="n">
        <v>8.92563051334</v>
      </c>
      <c r="H3899" s="1" t="n">
        <v>3.36719</v>
      </c>
      <c r="K3899" s="4" t="n">
        <v>82623754.09</v>
      </c>
      <c r="L3899" s="5" t="n">
        <v>4375001</v>
      </c>
      <c r="M3899" s="6" t="n">
        <v>18.885425</v>
      </c>
      <c r="AB3899" s="8" t="inlineStr">
        <is>
          <t>QISSwaps</t>
        </is>
      </c>
      <c r="AG3899" t="n">
        <v>-0.000465</v>
      </c>
    </row>
    <row r="3900">
      <c r="A3900" t="inlineStr">
        <is>
          <t>QIS</t>
        </is>
      </c>
      <c r="B3900" t="inlineStr">
        <is>
          <t>SX5E 11/21/25 P4525 Index</t>
        </is>
      </c>
      <c r="C3900" t="inlineStr">
        <is>
          <t>SX5E 11/21/25 P4525 Index</t>
        </is>
      </c>
      <c r="G3900" s="1" t="n">
        <v>8.92563051334</v>
      </c>
      <c r="H3900" s="1" t="n">
        <v>3.59941</v>
      </c>
      <c r="K3900" s="4" t="n">
        <v>82623754.09</v>
      </c>
      <c r="L3900" s="5" t="n">
        <v>4375001</v>
      </c>
      <c r="M3900" s="6" t="n">
        <v>18.885425</v>
      </c>
      <c r="AB3900" s="8" t="inlineStr">
        <is>
          <t>QISSwaps</t>
        </is>
      </c>
      <c r="AG3900" t="n">
        <v>-0.000465</v>
      </c>
    </row>
    <row r="3901">
      <c r="A3901" t="inlineStr">
        <is>
          <t>QIS</t>
        </is>
      </c>
      <c r="B3901" t="inlineStr">
        <is>
          <t>SX5E 11/21/25 P4550 Index</t>
        </is>
      </c>
      <c r="C3901" t="inlineStr">
        <is>
          <t>SX5E 11/21/25 P4550 Index</t>
        </is>
      </c>
      <c r="G3901" s="1" t="n">
        <v>2.10835360012</v>
      </c>
      <c r="H3901" s="1" t="n">
        <v>3.71552</v>
      </c>
      <c r="K3901" s="4" t="n">
        <v>82623754.09</v>
      </c>
      <c r="L3901" s="5" t="n">
        <v>4375001</v>
      </c>
      <c r="M3901" s="6" t="n">
        <v>18.885425</v>
      </c>
      <c r="AB3901" s="8" t="inlineStr">
        <is>
          <t>QISSwaps</t>
        </is>
      </c>
      <c r="AG3901" t="n">
        <v>-0.000465</v>
      </c>
    </row>
    <row r="3902">
      <c r="A3902" t="inlineStr">
        <is>
          <t>QIS</t>
        </is>
      </c>
      <c r="B3902" t="inlineStr">
        <is>
          <t>SX5E 11/21/25 P4575 Index</t>
        </is>
      </c>
      <c r="C3902" t="inlineStr">
        <is>
          <t>SX5E 11/21/25 P4575 Index</t>
        </is>
      </c>
      <c r="G3902" s="1" t="n">
        <v>1.41658463848</v>
      </c>
      <c r="H3902" s="1" t="n">
        <v>3.94774</v>
      </c>
      <c r="K3902" s="4" t="n">
        <v>82623754.09</v>
      </c>
      <c r="L3902" s="5" t="n">
        <v>4375001</v>
      </c>
      <c r="M3902" s="6" t="n">
        <v>18.885425</v>
      </c>
      <c r="AB3902" s="8" t="inlineStr">
        <is>
          <t>QISSwaps</t>
        </is>
      </c>
      <c r="AG3902" t="n">
        <v>-0.000465</v>
      </c>
    </row>
    <row r="3903">
      <c r="A3903" t="inlineStr">
        <is>
          <t>QIS</t>
        </is>
      </c>
      <c r="B3903" t="inlineStr">
        <is>
          <t>SX5E 11/21/25 P4600 Index</t>
        </is>
      </c>
      <c r="C3903" t="inlineStr">
        <is>
          <t>SX5E 11/21/25 P4600 Index</t>
        </is>
      </c>
      <c r="G3903" s="1" t="n">
        <v>4.15989960076</v>
      </c>
      <c r="H3903" s="1" t="n">
        <v>4.06385</v>
      </c>
      <c r="K3903" s="4" t="n">
        <v>82623754.09</v>
      </c>
      <c r="L3903" s="5" t="n">
        <v>4375001</v>
      </c>
      <c r="M3903" s="6" t="n">
        <v>18.885425</v>
      </c>
      <c r="AB3903" s="8" t="inlineStr">
        <is>
          <t>QISSwaps</t>
        </is>
      </c>
      <c r="AG3903" t="n">
        <v>-0.000465</v>
      </c>
    </row>
    <row r="3904">
      <c r="A3904" t="inlineStr">
        <is>
          <t>QIS</t>
        </is>
      </c>
      <c r="B3904" t="inlineStr">
        <is>
          <t>SX5E 11/21/25 P4625 Index</t>
        </is>
      </c>
      <c r="C3904" t="inlineStr">
        <is>
          <t>SX5E 11/21/25 P4625 Index</t>
        </is>
      </c>
      <c r="G3904" s="1" t="n">
        <v>5.91956178462</v>
      </c>
      <c r="H3904" s="1" t="n">
        <v>4.29607</v>
      </c>
      <c r="K3904" s="4" t="n">
        <v>82623754.09</v>
      </c>
      <c r="L3904" s="5" t="n">
        <v>4375001</v>
      </c>
      <c r="M3904" s="6" t="n">
        <v>18.885425</v>
      </c>
      <c r="AB3904" s="8" t="inlineStr">
        <is>
          <t>QISSwaps</t>
        </is>
      </c>
      <c r="AG3904" t="n">
        <v>-0.000465</v>
      </c>
    </row>
    <row r="3905">
      <c r="A3905" t="inlineStr">
        <is>
          <t>QIS</t>
        </is>
      </c>
      <c r="B3905" t="inlineStr">
        <is>
          <t>SX5E 11/21/25 P4650 Index</t>
        </is>
      </c>
      <c r="C3905" t="inlineStr">
        <is>
          <t>SX5E 11/21/25 P4650 Index</t>
        </is>
      </c>
      <c r="G3905" s="1" t="n">
        <v>4.50297714614</v>
      </c>
      <c r="H3905" s="1" t="n">
        <v>4.52829</v>
      </c>
      <c r="K3905" s="4" t="n">
        <v>82623754.09</v>
      </c>
      <c r="L3905" s="5" t="n">
        <v>4375001</v>
      </c>
      <c r="M3905" s="6" t="n">
        <v>18.885425</v>
      </c>
      <c r="AB3905" s="8" t="inlineStr">
        <is>
          <t>QISSwaps</t>
        </is>
      </c>
      <c r="AG3905" t="n">
        <v>-0.000465</v>
      </c>
    </row>
    <row r="3906">
      <c r="A3906" t="inlineStr">
        <is>
          <t>QIS</t>
        </is>
      </c>
      <c r="B3906" t="inlineStr">
        <is>
          <t>SX5E 11/21/25 P4675 Index</t>
        </is>
      </c>
      <c r="C3906" t="inlineStr">
        <is>
          <t>SX5E 11/21/25 P4675 Index</t>
        </is>
      </c>
      <c r="G3906" s="1" t="n">
        <v>1.75966264644</v>
      </c>
      <c r="H3906" s="1" t="n">
        <v>4.76051</v>
      </c>
      <c r="K3906" s="4" t="n">
        <v>82623754.09</v>
      </c>
      <c r="L3906" s="5" t="n">
        <v>4375001</v>
      </c>
      <c r="M3906" s="6" t="n">
        <v>18.885425</v>
      </c>
      <c r="AB3906" s="8" t="inlineStr">
        <is>
          <t>QISSwaps</t>
        </is>
      </c>
      <c r="AG3906" t="n">
        <v>-0.000465</v>
      </c>
    </row>
    <row r="3907">
      <c r="A3907" t="inlineStr">
        <is>
          <t>QIS</t>
        </is>
      </c>
      <c r="B3907" t="inlineStr">
        <is>
          <t>SX5E 12/19/25 P4375 Index</t>
        </is>
      </c>
      <c r="C3907" t="inlineStr">
        <is>
          <t>SX5E 12/19/25 P4375 Index</t>
        </is>
      </c>
      <c r="G3907" s="1" t="n">
        <v>4.052038897</v>
      </c>
      <c r="H3907" s="1" t="n">
        <v>8.47603</v>
      </c>
      <c r="K3907" s="4" t="n">
        <v>82623754.09</v>
      </c>
      <c r="L3907" s="5" t="n">
        <v>4375001</v>
      </c>
      <c r="M3907" s="6" t="n">
        <v>18.885425</v>
      </c>
      <c r="AB3907" s="8" t="inlineStr">
        <is>
          <t>QISSwaps</t>
        </is>
      </c>
      <c r="AG3907" t="n">
        <v>-0.000465</v>
      </c>
    </row>
    <row r="3908">
      <c r="A3908" t="inlineStr">
        <is>
          <t>QIS</t>
        </is>
      </c>
      <c r="B3908" t="inlineStr">
        <is>
          <t>SX5E 12/19/25 P4400 Index</t>
        </is>
      </c>
      <c r="C3908" t="inlineStr">
        <is>
          <t>SX5E 12/19/25 P4400 Index</t>
        </is>
      </c>
      <c r="G3908" s="1" t="n">
        <v>4.750396848159999</v>
      </c>
      <c r="H3908" s="1" t="n">
        <v>8.82436</v>
      </c>
      <c r="K3908" s="4" t="n">
        <v>82623754.09</v>
      </c>
      <c r="L3908" s="5" t="n">
        <v>4375001</v>
      </c>
      <c r="M3908" s="6" t="n">
        <v>18.885425</v>
      </c>
      <c r="AB3908" s="8" t="inlineStr">
        <is>
          <t>QISSwaps</t>
        </is>
      </c>
      <c r="AG3908" t="n">
        <v>-0.000465</v>
      </c>
    </row>
    <row r="3909">
      <c r="A3909" t="inlineStr">
        <is>
          <t>QIS</t>
        </is>
      </c>
      <c r="B3909" t="inlineStr">
        <is>
          <t>SX5E 12/19/25 P4425 Index</t>
        </is>
      </c>
      <c r="C3909" t="inlineStr">
        <is>
          <t>SX5E 12/19/25 P4425 Index</t>
        </is>
      </c>
      <c r="G3909" s="1" t="n">
        <v>5.645802777399999</v>
      </c>
      <c r="H3909" s="1" t="n">
        <v>9.172690000000001</v>
      </c>
      <c r="K3909" s="4" t="n">
        <v>82623754.09</v>
      </c>
      <c r="L3909" s="5" t="n">
        <v>4375001</v>
      </c>
      <c r="M3909" s="6" t="n">
        <v>18.885425</v>
      </c>
      <c r="AB3909" s="8" t="inlineStr">
        <is>
          <t>QISSwaps</t>
        </is>
      </c>
      <c r="AG3909" t="n">
        <v>-0.000465</v>
      </c>
    </row>
    <row r="3910">
      <c r="A3910" t="inlineStr">
        <is>
          <t>QIS</t>
        </is>
      </c>
      <c r="B3910" t="inlineStr">
        <is>
          <t>SX5E 12/19/25 P4450 Index</t>
        </is>
      </c>
      <c r="C3910" t="inlineStr">
        <is>
          <t>SX5E 12/19/25 P4450 Index</t>
        </is>
      </c>
      <c r="G3910" s="1" t="n">
        <v>3.22897539138</v>
      </c>
      <c r="H3910" s="1" t="n">
        <v>9.52102</v>
      </c>
      <c r="K3910" s="4" t="n">
        <v>82623754.09</v>
      </c>
      <c r="L3910" s="5" t="n">
        <v>4375001</v>
      </c>
      <c r="M3910" s="6" t="n">
        <v>18.885425</v>
      </c>
      <c r="AB3910" s="8" t="inlineStr">
        <is>
          <t>QISSwaps</t>
        </is>
      </c>
      <c r="AG3910" t="n">
        <v>-0.000465</v>
      </c>
    </row>
    <row r="3911">
      <c r="A3911" t="inlineStr">
        <is>
          <t>QIS</t>
        </is>
      </c>
      <c r="B3911" t="inlineStr">
        <is>
          <t>SX5E 12/19/25 P4475 Index</t>
        </is>
      </c>
      <c r="C3911" t="inlineStr">
        <is>
          <t>SX5E 12/19/25 P4475 Index</t>
        </is>
      </c>
      <c r="G3911" s="1" t="n">
        <v>4.43794903748</v>
      </c>
      <c r="H3911" s="1" t="n">
        <v>9.98546</v>
      </c>
      <c r="K3911" s="4" t="n">
        <v>82623754.09</v>
      </c>
      <c r="L3911" s="5" t="n">
        <v>4375001</v>
      </c>
      <c r="M3911" s="6" t="n">
        <v>18.885425</v>
      </c>
      <c r="AB3911" s="8" t="inlineStr">
        <is>
          <t>QISSwaps</t>
        </is>
      </c>
      <c r="AG3911" t="n">
        <v>-0.000465</v>
      </c>
    </row>
    <row r="3912">
      <c r="A3912" t="inlineStr">
        <is>
          <t>QIS</t>
        </is>
      </c>
      <c r="B3912" t="inlineStr">
        <is>
          <t>SX5E 12/19/25 P4500 Index</t>
        </is>
      </c>
      <c r="C3912" t="inlineStr">
        <is>
          <t>SX5E 12/19/25 P4500 Index</t>
        </is>
      </c>
      <c r="G3912" s="1" t="n">
        <v>8.50585211558</v>
      </c>
      <c r="H3912" s="1" t="n">
        <v>10.4499</v>
      </c>
      <c r="K3912" s="4" t="n">
        <v>82623754.09</v>
      </c>
      <c r="L3912" s="5" t="n">
        <v>4375001</v>
      </c>
      <c r="M3912" s="6" t="n">
        <v>18.885425</v>
      </c>
      <c r="AB3912" s="8" t="inlineStr">
        <is>
          <t>QISSwaps</t>
        </is>
      </c>
      <c r="AG3912" t="n">
        <v>-0.000465</v>
      </c>
    </row>
    <row r="3913">
      <c r="A3913" t="inlineStr">
        <is>
          <t>QIS</t>
        </is>
      </c>
      <c r="B3913" t="inlineStr">
        <is>
          <t>SX5E 12/19/25 P4525 Index</t>
        </is>
      </c>
      <c r="C3913" t="inlineStr">
        <is>
          <t>SX5E 12/19/25 P4525 Index</t>
        </is>
      </c>
      <c r="G3913" s="1" t="n">
        <v>8.70347323028</v>
      </c>
      <c r="H3913" s="1" t="n">
        <v>10.79823</v>
      </c>
      <c r="K3913" s="4" t="n">
        <v>82623754.09</v>
      </c>
      <c r="L3913" s="5" t="n">
        <v>4375001</v>
      </c>
      <c r="M3913" s="6" t="n">
        <v>18.885425</v>
      </c>
      <c r="AB3913" s="8" t="inlineStr">
        <is>
          <t>QISSwaps</t>
        </is>
      </c>
      <c r="AG3913" t="n">
        <v>-0.000465</v>
      </c>
    </row>
    <row r="3914">
      <c r="A3914" t="inlineStr">
        <is>
          <t>QIS</t>
        </is>
      </c>
      <c r="B3914" t="inlineStr">
        <is>
          <t>SX5E 12/19/25 P4550 Index</t>
        </is>
      </c>
      <c r="C3914" t="inlineStr">
        <is>
          <t>SX5E 12/19/25 P4550 Index</t>
        </is>
      </c>
      <c r="G3914" s="1" t="n">
        <v>7.88005585096</v>
      </c>
      <c r="H3914" s="1" t="n">
        <v>11.37878</v>
      </c>
      <c r="K3914" s="4" t="n">
        <v>82623754.09</v>
      </c>
      <c r="L3914" s="5" t="n">
        <v>4375001</v>
      </c>
      <c r="M3914" s="6" t="n">
        <v>18.885425</v>
      </c>
      <c r="AB3914" s="8" t="inlineStr">
        <is>
          <t>QISSwaps</t>
        </is>
      </c>
      <c r="AG3914" t="n">
        <v>-0.000465</v>
      </c>
    </row>
    <row r="3915">
      <c r="A3915" t="inlineStr">
        <is>
          <t>QIS</t>
        </is>
      </c>
      <c r="B3915" t="inlineStr">
        <is>
          <t>SX5E 12/19/25 P4575 Index</t>
        </is>
      </c>
      <c r="C3915" t="inlineStr">
        <is>
          <t>SX5E 12/19/25 P4575 Index</t>
        </is>
      </c>
      <c r="G3915" s="1" t="n">
        <v>7.666466012080001</v>
      </c>
      <c r="H3915" s="1" t="n">
        <v>11.84322</v>
      </c>
      <c r="K3915" s="4" t="n">
        <v>82623754.09</v>
      </c>
      <c r="L3915" s="5" t="n">
        <v>4375001</v>
      </c>
      <c r="M3915" s="6" t="n">
        <v>18.885425</v>
      </c>
      <c r="AB3915" s="8" t="inlineStr">
        <is>
          <t>QISSwaps</t>
        </is>
      </c>
      <c r="AG3915" t="n">
        <v>-0.000465</v>
      </c>
    </row>
    <row r="3916">
      <c r="A3916" t="inlineStr">
        <is>
          <t>QIS</t>
        </is>
      </c>
      <c r="B3916" t="inlineStr">
        <is>
          <t>SX5E 12/19/25 P4600 Index</t>
        </is>
      </c>
      <c r="C3916" t="inlineStr">
        <is>
          <t>SX5E 12/19/25 P4600 Index</t>
        </is>
      </c>
      <c r="G3916" s="1" t="n">
        <v>6.97189844144</v>
      </c>
      <c r="H3916" s="1" t="n">
        <v>12.30766</v>
      </c>
      <c r="K3916" s="4" t="n">
        <v>82623754.09</v>
      </c>
      <c r="L3916" s="5" t="n">
        <v>4375001</v>
      </c>
      <c r="M3916" s="6" t="n">
        <v>18.885425</v>
      </c>
      <c r="AB3916" s="8" t="inlineStr">
        <is>
          <t>QISSwaps</t>
        </is>
      </c>
      <c r="AG3916" t="n">
        <v>-0.000465</v>
      </c>
    </row>
    <row r="3917">
      <c r="A3917" t="inlineStr">
        <is>
          <t>QIS</t>
        </is>
      </c>
      <c r="B3917" t="inlineStr">
        <is>
          <t>SX5E 12/19/25 P4625 Index</t>
        </is>
      </c>
      <c r="C3917" t="inlineStr">
        <is>
          <t>SX5E 12/19/25 P4625 Index</t>
        </is>
      </c>
      <c r="G3917" s="1" t="n">
        <v>10.56990627942</v>
      </c>
      <c r="H3917" s="1" t="n">
        <v>12.88821</v>
      </c>
      <c r="K3917" s="4" t="n">
        <v>82623754.09</v>
      </c>
      <c r="L3917" s="5" t="n">
        <v>4375001</v>
      </c>
      <c r="M3917" s="6" t="n">
        <v>18.885425</v>
      </c>
      <c r="AB3917" s="8" t="inlineStr">
        <is>
          <t>QISSwaps</t>
        </is>
      </c>
      <c r="AG3917" t="n">
        <v>-0.000465</v>
      </c>
    </row>
    <row r="3918">
      <c r="A3918" t="inlineStr">
        <is>
          <t>QIS</t>
        </is>
      </c>
      <c r="B3918" t="inlineStr">
        <is>
          <t>SX5E 12/19/25 P4650 Index</t>
        </is>
      </c>
      <c r="C3918" t="inlineStr">
        <is>
          <t>SX5E 12/19/25 P4650 Index</t>
        </is>
      </c>
      <c r="G3918" s="1" t="n">
        <v>7.49138734594</v>
      </c>
      <c r="H3918" s="1" t="n">
        <v>13.46876</v>
      </c>
      <c r="K3918" s="4" t="n">
        <v>82623754.09</v>
      </c>
      <c r="L3918" s="5" t="n">
        <v>4375001</v>
      </c>
      <c r="M3918" s="6" t="n">
        <v>18.885425</v>
      </c>
      <c r="AB3918" s="8" t="inlineStr">
        <is>
          <t>QISSwaps</t>
        </is>
      </c>
      <c r="AG3918" t="n">
        <v>-0.000465</v>
      </c>
    </row>
    <row r="3919">
      <c r="A3919" t="inlineStr">
        <is>
          <t>QIS</t>
        </is>
      </c>
      <c r="B3919" t="inlineStr">
        <is>
          <t>SX5E 12/19/25 P4675 Index</t>
        </is>
      </c>
      <c r="C3919" t="inlineStr">
        <is>
          <t>SX5E 12/19/25 P4675 Index</t>
        </is>
      </c>
      <c r="G3919" s="1" t="n">
        <v>6.3531222909</v>
      </c>
      <c r="H3919" s="1" t="n">
        <v>14.04931</v>
      </c>
      <c r="K3919" s="4" t="n">
        <v>82623754.09</v>
      </c>
      <c r="L3919" s="5" t="n">
        <v>4375001</v>
      </c>
      <c r="M3919" s="6" t="n">
        <v>18.885425</v>
      </c>
      <c r="AB3919" s="8" t="inlineStr">
        <is>
          <t>QISSwaps</t>
        </is>
      </c>
      <c r="AG3919" t="n">
        <v>-0.000465</v>
      </c>
    </row>
    <row r="3920">
      <c r="A3920" t="inlineStr">
        <is>
          <t>QIS</t>
        </is>
      </c>
      <c r="B3920" t="inlineStr">
        <is>
          <t>SX5E 12/19/25 P4700 Index</t>
        </is>
      </c>
      <c r="C3920" t="inlineStr">
        <is>
          <t>SX5E 12/19/25 P4700 Index</t>
        </is>
      </c>
      <c r="G3920" s="1" t="n">
        <v>1.67120069756</v>
      </c>
      <c r="H3920" s="1" t="n">
        <v>14.74597</v>
      </c>
      <c r="K3920" s="4" t="n">
        <v>82623754.09</v>
      </c>
      <c r="L3920" s="5" t="n">
        <v>4375001</v>
      </c>
      <c r="M3920" s="6" t="n">
        <v>18.885425</v>
      </c>
      <c r="AB3920" s="8" t="inlineStr">
        <is>
          <t>QISSwaps</t>
        </is>
      </c>
      <c r="AG3920" t="n">
        <v>-0.000465</v>
      </c>
    </row>
    <row r="3921">
      <c r="A3921" t="inlineStr">
        <is>
          <t>QIS</t>
        </is>
      </c>
      <c r="B3921" t="inlineStr">
        <is>
          <t>SX5EM 10/31/25 P5300 Index</t>
        </is>
      </c>
      <c r="C3921" t="inlineStr">
        <is>
          <t>SX5EM 10/31/25 P5300 Index</t>
        </is>
      </c>
      <c r="G3921" s="1" t="n">
        <v>-20.5193641816</v>
      </c>
      <c r="H3921" s="1" t="n">
        <v>4.17996</v>
      </c>
      <c r="K3921" s="4" t="n">
        <v>82623754.09</v>
      </c>
      <c r="L3921" s="5" t="n">
        <v>4375001</v>
      </c>
      <c r="M3921" s="6" t="n">
        <v>18.885425</v>
      </c>
      <c r="AB3921" s="8" t="inlineStr">
        <is>
          <t>QISSwaps</t>
        </is>
      </c>
      <c r="AG3921" t="n">
        <v>-0.000465</v>
      </c>
    </row>
    <row r="3922">
      <c r="A3922" t="inlineStr">
        <is>
          <t>QIS</t>
        </is>
      </c>
      <c r="B3922" t="inlineStr">
        <is>
          <t>SX5EM 10/31/25 P5325 Index</t>
        </is>
      </c>
      <c r="C3922" t="inlineStr">
        <is>
          <t>SX5EM 10/31/25 P5325 Index</t>
        </is>
      </c>
      <c r="G3922" s="1" t="n">
        <v>-20.5193641816</v>
      </c>
      <c r="H3922" s="1" t="n">
        <v>4.87662</v>
      </c>
      <c r="K3922" s="4" t="n">
        <v>82623754.09</v>
      </c>
      <c r="L3922" s="5" t="n">
        <v>4375001</v>
      </c>
      <c r="M3922" s="6" t="n">
        <v>18.885425</v>
      </c>
      <c r="AB3922" s="8" t="inlineStr">
        <is>
          <t>QISSwaps</t>
        </is>
      </c>
      <c r="AG3922" t="n">
        <v>-0.000465</v>
      </c>
    </row>
    <row r="3923">
      <c r="A3923" t="inlineStr">
        <is>
          <t>QIS</t>
        </is>
      </c>
      <c r="B3923" t="inlineStr">
        <is>
          <t>SX5EM 10/31/25 P5350 Index</t>
        </is>
      </c>
      <c r="C3923" t="inlineStr">
        <is>
          <t>SX5EM 10/31/25 P5350 Index</t>
        </is>
      </c>
      <c r="G3923" s="1" t="n">
        <v>-20.5193641816</v>
      </c>
      <c r="H3923" s="1" t="n">
        <v>5.68939</v>
      </c>
      <c r="K3923" s="4" t="n">
        <v>82623754.09</v>
      </c>
      <c r="L3923" s="5" t="n">
        <v>4375001</v>
      </c>
      <c r="M3923" s="6" t="n">
        <v>18.885425</v>
      </c>
      <c r="AB3923" s="8" t="inlineStr">
        <is>
          <t>QISSwaps</t>
        </is>
      </c>
      <c r="AG3923" t="n">
        <v>-0.000465</v>
      </c>
    </row>
    <row r="3924">
      <c r="A3924" t="inlineStr">
        <is>
          <t>QIS</t>
        </is>
      </c>
      <c r="B3924" t="inlineStr">
        <is>
          <t>Swap US 11/17/2025 20Y Rec-3.9296</t>
        </is>
      </c>
      <c r="C3924" t="inlineStr">
        <is>
          <t>Swap US 11/17/2025 20Y Rec-3.9296</t>
        </is>
      </c>
      <c r="G3924" s="1" t="n">
        <v>-3909787.00459464</v>
      </c>
      <c r="H3924" s="1" t="n">
        <v>0.0154293451699987</v>
      </c>
      <c r="K3924" s="4" t="n">
        <v>82623754.09</v>
      </c>
      <c r="L3924" s="5" t="n">
        <v>4375001</v>
      </c>
      <c r="M3924" s="6" t="n">
        <v>18.885425</v>
      </c>
      <c r="AB3924" s="8" t="inlineStr">
        <is>
          <t>QISSwaps</t>
        </is>
      </c>
      <c r="AG3924" t="n">
        <v>-0.000465</v>
      </c>
    </row>
    <row r="3925">
      <c r="A3925" t="inlineStr">
        <is>
          <t>QIS</t>
        </is>
      </c>
      <c r="B3925" t="inlineStr">
        <is>
          <t>Swap US 11/17/2025 2Y Rec-3.2958</t>
        </is>
      </c>
      <c r="C3925" t="inlineStr">
        <is>
          <t>Swap US 11/17/2025 2Y Rec-3.2958</t>
        </is>
      </c>
      <c r="G3925" s="1" t="n">
        <v>28051603.8312771</v>
      </c>
      <c r="H3925" s="1" t="n">
        <v>0.0024725760611357</v>
      </c>
      <c r="K3925" s="4" t="n">
        <v>82623754.09</v>
      </c>
      <c r="L3925" s="5" t="n">
        <v>4375001</v>
      </c>
      <c r="M3925" s="6" t="n">
        <v>18.885425</v>
      </c>
      <c r="AB3925" s="8" t="inlineStr">
        <is>
          <t>QISSwaps</t>
        </is>
      </c>
      <c r="AG3925" t="n">
        <v>-0.000465</v>
      </c>
    </row>
    <row r="3926">
      <c r="A3926" t="inlineStr">
        <is>
          <t>QIS</t>
        </is>
      </c>
      <c r="B3926" t="inlineStr">
        <is>
          <t>T UN Equity</t>
        </is>
      </c>
      <c r="C3926" t="inlineStr">
        <is>
          <t>T UN Equity</t>
        </is>
      </c>
      <c r="G3926" s="1" t="n">
        <v>3116.447847761299</v>
      </c>
      <c r="H3926" s="1" t="n">
        <v>26.05</v>
      </c>
      <c r="K3926" s="4" t="n">
        <v>82623754.09</v>
      </c>
      <c r="L3926" s="5" t="n">
        <v>4375001</v>
      </c>
      <c r="M3926" s="6" t="n">
        <v>18.885425</v>
      </c>
      <c r="AB3926" s="8" t="inlineStr">
        <is>
          <t>QISSwaps</t>
        </is>
      </c>
      <c r="AG3926" t="n">
        <v>-0.000465</v>
      </c>
    </row>
    <row r="3927">
      <c r="A3927" t="inlineStr">
        <is>
          <t>QIS</t>
        </is>
      </c>
      <c r="B3927" t="inlineStr">
        <is>
          <t>T US 11/21/2025 P26 Equity</t>
        </is>
      </c>
      <c r="C3927" t="inlineStr">
        <is>
          <t>T US 11/21/2025 P26 Equity</t>
        </is>
      </c>
      <c r="G3927" s="1" t="n">
        <v>68.01944052597629</v>
      </c>
      <c r="H3927" s="1" t="n">
        <v>0.89</v>
      </c>
      <c r="K3927" s="4" t="n">
        <v>82623754.09</v>
      </c>
      <c r="L3927" s="5" t="n">
        <v>4375001</v>
      </c>
      <c r="M3927" s="6" t="n">
        <v>18.885425</v>
      </c>
      <c r="AB3927" s="8" t="inlineStr">
        <is>
          <t>QISSwaps</t>
        </is>
      </c>
      <c r="AG3927" t="n">
        <v>-0.000465</v>
      </c>
    </row>
    <row r="3928">
      <c r="A3928" t="inlineStr">
        <is>
          <t>QIS</t>
        </is>
      </c>
      <c r="B3928" t="inlineStr">
        <is>
          <t>TMO UN Equity</t>
        </is>
      </c>
      <c r="C3928" t="inlineStr">
        <is>
          <t>TMO UN Equity</t>
        </is>
      </c>
      <c r="G3928" s="1" t="n">
        <v>-103.7527354032939</v>
      </c>
      <c r="H3928" s="1" t="n">
        <v>557.99</v>
      </c>
      <c r="K3928" s="4" t="n">
        <v>82623754.09</v>
      </c>
      <c r="L3928" s="5" t="n">
        <v>4375001</v>
      </c>
      <c r="M3928" s="6" t="n">
        <v>18.885425</v>
      </c>
      <c r="AB3928" s="8" t="inlineStr">
        <is>
          <t>QISSwaps</t>
        </is>
      </c>
      <c r="AG3928" t="n">
        <v>-0.000465</v>
      </c>
    </row>
    <row r="3929">
      <c r="A3929" t="inlineStr">
        <is>
          <t>QIS</t>
        </is>
      </c>
      <c r="B3929" t="inlineStr">
        <is>
          <t>TMO US 11/21/2025 C550 Equity</t>
        </is>
      </c>
      <c r="C3929" t="inlineStr">
        <is>
          <t>TMO US 11/21/2025 C550 Equity</t>
        </is>
      </c>
      <c r="G3929" s="1" t="n">
        <v>1.615386467421868</v>
      </c>
      <c r="H3929" s="1" t="n">
        <v>26.05</v>
      </c>
      <c r="K3929" s="4" t="n">
        <v>82623754.09</v>
      </c>
      <c r="L3929" s="5" t="n">
        <v>4375001</v>
      </c>
      <c r="M3929" s="6" t="n">
        <v>18.885425</v>
      </c>
      <c r="AB3929" s="8" t="inlineStr">
        <is>
          <t>QISSwaps</t>
        </is>
      </c>
      <c r="AG3929" t="n">
        <v>-0.000465</v>
      </c>
    </row>
    <row r="3930">
      <c r="A3930" t="inlineStr">
        <is>
          <t>QIS</t>
        </is>
      </c>
      <c r="B3930" t="inlineStr">
        <is>
          <t>TSLA US 11/21/2025 C450 Equity</t>
        </is>
      </c>
      <c r="C3930" t="inlineStr">
        <is>
          <t>TSLA US 11/21/2025 C450 Equity</t>
        </is>
      </c>
      <c r="G3930" s="1" t="n">
        <v>23.62500597135822</v>
      </c>
      <c r="H3930" s="1" t="n">
        <v>28.475</v>
      </c>
      <c r="K3930" s="4" t="n">
        <v>82623754.09</v>
      </c>
      <c r="L3930" s="5" t="n">
        <v>4375001</v>
      </c>
      <c r="M3930" s="6" t="n">
        <v>18.885425</v>
      </c>
      <c r="AB3930" s="8" t="inlineStr">
        <is>
          <t>QISSwaps</t>
        </is>
      </c>
      <c r="AG3930" t="n">
        <v>-0.000465</v>
      </c>
    </row>
    <row r="3931">
      <c r="A3931" t="inlineStr">
        <is>
          <t>QIS</t>
        </is>
      </c>
      <c r="B3931" t="inlineStr">
        <is>
          <t>TSLA UW Equity</t>
        </is>
      </c>
      <c r="C3931" t="inlineStr">
        <is>
          <t>TSLA UW Equity</t>
        </is>
      </c>
      <c r="G3931" s="1" t="n">
        <v>-1230.314878288519</v>
      </c>
      <c r="H3931" s="1" t="n">
        <v>442.6</v>
      </c>
      <c r="K3931" s="4" t="n">
        <v>82623754.09</v>
      </c>
      <c r="L3931" s="5" t="n">
        <v>4375001</v>
      </c>
      <c r="M3931" s="6" t="n">
        <v>18.885425</v>
      </c>
      <c r="AB3931" s="8" t="inlineStr">
        <is>
          <t>QISSwaps</t>
        </is>
      </c>
      <c r="AG3931" t="n">
        <v>-0.000465</v>
      </c>
    </row>
    <row r="3932">
      <c r="A3932" t="inlineStr">
        <is>
          <t>QIS</t>
        </is>
      </c>
      <c r="B3932" t="inlineStr">
        <is>
          <t>TXN US 11/21/2025 P185 Equity</t>
        </is>
      </c>
      <c r="C3932" t="inlineStr">
        <is>
          <t>TXN US 11/21/2025 P185 Equity</t>
        </is>
      </c>
      <c r="G3932" s="1" t="n">
        <v>0.855715504273734</v>
      </c>
      <c r="H3932" s="1" t="n">
        <v>10.95</v>
      </c>
      <c r="K3932" s="4" t="n">
        <v>82623754.09</v>
      </c>
      <c r="L3932" s="5" t="n">
        <v>4375001</v>
      </c>
      <c r="M3932" s="6" t="n">
        <v>18.885425</v>
      </c>
      <c r="AB3932" s="8" t="inlineStr">
        <is>
          <t>QISSwaps</t>
        </is>
      </c>
      <c r="AG3932" t="n">
        <v>-0.000465</v>
      </c>
    </row>
    <row r="3933">
      <c r="A3933" t="inlineStr">
        <is>
          <t>QIS</t>
        </is>
      </c>
      <c r="B3933" t="inlineStr">
        <is>
          <t>TXN UW Equity</t>
        </is>
      </c>
      <c r="C3933" t="inlineStr">
        <is>
          <t>TXN UW Equity</t>
        </is>
      </c>
      <c r="G3933" s="1" t="n">
        <v>51.74253262108455</v>
      </c>
      <c r="H3933" s="1" t="n">
        <v>180.84</v>
      </c>
      <c r="K3933" s="4" t="n">
        <v>82623754.09</v>
      </c>
      <c r="L3933" s="5" t="n">
        <v>4375001</v>
      </c>
      <c r="M3933" s="6" t="n">
        <v>18.885425</v>
      </c>
      <c r="AB3933" s="8" t="inlineStr">
        <is>
          <t>QISSwaps</t>
        </is>
      </c>
      <c r="AG3933" t="n">
        <v>-0.000465</v>
      </c>
    </row>
    <row r="3934">
      <c r="A3934" t="inlineStr">
        <is>
          <t>QIS</t>
        </is>
      </c>
      <c r="B3934" t="inlineStr">
        <is>
          <t>UBER UN Equity</t>
        </is>
      </c>
      <c r="C3934" t="inlineStr">
        <is>
          <t>UBER UN Equity</t>
        </is>
      </c>
      <c r="G3934" s="1" t="n">
        <v>-1189.449983953394</v>
      </c>
      <c r="H3934" s="1" t="n">
        <v>93.03</v>
      </c>
      <c r="K3934" s="4" t="n">
        <v>82623754.09</v>
      </c>
      <c r="L3934" s="5" t="n">
        <v>4375001</v>
      </c>
      <c r="M3934" s="6" t="n">
        <v>18.885425</v>
      </c>
      <c r="AB3934" s="8" t="inlineStr">
        <is>
          <t>QISSwaps</t>
        </is>
      </c>
      <c r="AG3934" t="n">
        <v>-0.000465</v>
      </c>
    </row>
    <row r="3935">
      <c r="A3935" t="inlineStr">
        <is>
          <t>QIS</t>
        </is>
      </c>
      <c r="B3935" t="inlineStr">
        <is>
          <t>UBER US 11/21/2025 C92.5 Equity</t>
        </is>
      </c>
      <c r="C3935" t="inlineStr">
        <is>
          <t>UBER US 11/21/2025 C92.5 Equity</t>
        </is>
      </c>
      <c r="G3935" s="1" t="n">
        <v>21.23921644625917</v>
      </c>
      <c r="H3935" s="1" t="n">
        <v>5.475</v>
      </c>
      <c r="K3935" s="4" t="n">
        <v>82623754.09</v>
      </c>
      <c r="L3935" s="5" t="n">
        <v>4375001</v>
      </c>
      <c r="M3935" s="6" t="n">
        <v>18.885425</v>
      </c>
      <c r="AB3935" s="8" t="inlineStr">
        <is>
          <t>QISSwaps</t>
        </is>
      </c>
      <c r="AG3935" t="n">
        <v>-0.000465</v>
      </c>
    </row>
    <row r="3936">
      <c r="A3936" t="inlineStr">
        <is>
          <t>QIS</t>
        </is>
      </c>
      <c r="B3936" t="inlineStr">
        <is>
          <t>UNH UN Equity</t>
        </is>
      </c>
      <c r="C3936" t="inlineStr">
        <is>
          <t>UNH UN Equity</t>
        </is>
      </c>
      <c r="G3936" s="1" t="n">
        <v>-389.3948382517448</v>
      </c>
      <c r="H3936" s="1" t="n">
        <v>365.37</v>
      </c>
      <c r="K3936" s="4" t="n">
        <v>82623754.09</v>
      </c>
      <c r="L3936" s="5" t="n">
        <v>4375001</v>
      </c>
      <c r="M3936" s="6" t="n">
        <v>18.885425</v>
      </c>
      <c r="AB3936" s="8" t="inlineStr">
        <is>
          <t>QISSwaps</t>
        </is>
      </c>
      <c r="AG3936" t="n">
        <v>-0.000465</v>
      </c>
    </row>
    <row r="3937">
      <c r="A3937" t="inlineStr">
        <is>
          <t>QIS</t>
        </is>
      </c>
      <c r="B3937" t="inlineStr">
        <is>
          <t>UNH US 11/21/2025 C370 Equity</t>
        </is>
      </c>
      <c r="C3937" t="inlineStr">
        <is>
          <t>UNH US 11/21/2025 C370 Equity</t>
        </is>
      </c>
      <c r="G3937" s="1" t="n">
        <v>7.703979781912044</v>
      </c>
      <c r="H3937" s="1" t="n">
        <v>16.3</v>
      </c>
      <c r="K3937" s="4" t="n">
        <v>82623754.09</v>
      </c>
      <c r="L3937" s="5" t="n">
        <v>4375001</v>
      </c>
      <c r="M3937" s="6" t="n">
        <v>18.885425</v>
      </c>
      <c r="AB3937" s="8" t="inlineStr">
        <is>
          <t>QISSwaps</t>
        </is>
      </c>
      <c r="AG3937" t="n">
        <v>-0.000465</v>
      </c>
    </row>
    <row r="3938">
      <c r="A3938" t="inlineStr">
        <is>
          <t>QIS</t>
        </is>
      </c>
      <c r="B3938" t="inlineStr">
        <is>
          <t>USD</t>
        </is>
      </c>
      <c r="C3938" t="inlineStr">
        <is>
          <t>USD</t>
        </is>
      </c>
      <c r="G3938" s="1" t="n">
        <v>30200002.4237619</v>
      </c>
      <c r="H3938" s="1" t="n">
        <v>1</v>
      </c>
      <c r="K3938" s="4" t="n">
        <v>82623754.09</v>
      </c>
      <c r="L3938" s="5" t="n">
        <v>4375001</v>
      </c>
      <c r="M3938" s="6" t="n">
        <v>18.885425</v>
      </c>
      <c r="AB3938" s="8" t="inlineStr">
        <is>
          <t>QISSwaps</t>
        </is>
      </c>
      <c r="AG3938" t="n">
        <v>-0.000465</v>
      </c>
    </row>
    <row r="3939">
      <c r="A3939" t="inlineStr">
        <is>
          <t>QIS</t>
        </is>
      </c>
      <c r="B3939" t="inlineStr">
        <is>
          <t>USD</t>
        </is>
      </c>
      <c r="C3939" t="inlineStr">
        <is>
          <t>USD</t>
        </is>
      </c>
      <c r="G3939" s="1" t="n">
        <v>12380195.5780316</v>
      </c>
      <c r="H3939" s="1" t="n">
        <v>1</v>
      </c>
      <c r="K3939" s="4" t="n">
        <v>82623754.09</v>
      </c>
      <c r="L3939" s="5" t="n">
        <v>4375001</v>
      </c>
      <c r="M3939" s="6" t="n">
        <v>18.885425</v>
      </c>
      <c r="AB3939" s="8" t="inlineStr">
        <is>
          <t>QISSwaps</t>
        </is>
      </c>
      <c r="AG3939" t="n">
        <v>-0.000465</v>
      </c>
    </row>
    <row r="3940">
      <c r="A3940" t="inlineStr">
        <is>
          <t>QIS</t>
        </is>
      </c>
      <c r="B3940" t="inlineStr">
        <is>
          <t>USD</t>
        </is>
      </c>
      <c r="C3940" t="inlineStr">
        <is>
          <t>USD</t>
        </is>
      </c>
      <c r="G3940" s="1" t="n">
        <v>28173064.28270613</v>
      </c>
      <c r="H3940" s="1" t="n">
        <v>1</v>
      </c>
      <c r="K3940" s="4" t="n">
        <v>82623754.09</v>
      </c>
      <c r="L3940" s="5" t="n">
        <v>4375001</v>
      </c>
      <c r="M3940" s="6" t="n">
        <v>18.885425</v>
      </c>
      <c r="AB3940" s="8" t="inlineStr">
        <is>
          <t>QISSwaps</t>
        </is>
      </c>
      <c r="AG3940" t="n">
        <v>-0.000465</v>
      </c>
    </row>
    <row r="3941">
      <c r="A3941" t="inlineStr">
        <is>
          <t>QIS</t>
        </is>
      </c>
      <c r="B3941" t="inlineStr">
        <is>
          <t>USDCNH,Call,7.081971890867134,24/10/2025,17/09/2025</t>
        </is>
      </c>
      <c r="C3941" t="inlineStr">
        <is>
          <t>USDCNH,Call,7.081971890867134,24/10/2025,17/09/2025</t>
        </is>
      </c>
      <c r="G3941" s="1" t="n">
        <v>-13376.61459288453</v>
      </c>
      <c r="H3941" s="1" t="n">
        <v>0.0056067503439484</v>
      </c>
      <c r="K3941" s="4" t="n">
        <v>82623754.09</v>
      </c>
      <c r="L3941" s="5" t="n">
        <v>4375001</v>
      </c>
      <c r="M3941" s="6" t="n">
        <v>18.885425</v>
      </c>
      <c r="AB3941" s="8" t="inlineStr">
        <is>
          <t>QISSwaps</t>
        </is>
      </c>
      <c r="AG3941" t="n">
        <v>-0.000465</v>
      </c>
    </row>
    <row r="3942">
      <c r="A3942" t="inlineStr">
        <is>
          <t>QIS</t>
        </is>
      </c>
      <c r="B3942" t="inlineStr">
        <is>
          <t>USDCNH,Call,7.089519389977079,27/10/2025,18/09/2025</t>
        </is>
      </c>
      <c r="C3942" t="inlineStr">
        <is>
          <t>USDCNH,Call,7.089519389977079,27/10/2025,18/09/2025</t>
        </is>
      </c>
      <c r="G3942" s="1" t="n">
        <v>-12300.320784789</v>
      </c>
      <c r="H3942" s="1" t="n">
        <v>0.004634843287837</v>
      </c>
      <c r="K3942" s="4" t="n">
        <v>82623754.09</v>
      </c>
      <c r="L3942" s="5" t="n">
        <v>4375001</v>
      </c>
      <c r="M3942" s="6" t="n">
        <v>18.885425</v>
      </c>
      <c r="AB3942" s="8" t="inlineStr">
        <is>
          <t>QISSwaps</t>
        </is>
      </c>
      <c r="AG3942" t="n">
        <v>-0.000465</v>
      </c>
    </row>
    <row r="3943">
      <c r="A3943" t="inlineStr">
        <is>
          <t>QIS</t>
        </is>
      </c>
      <c r="B3943" t="inlineStr">
        <is>
          <t>USDCNH,Call,7.091999799658448,28/10/2025,19/09/2025</t>
        </is>
      </c>
      <c r="C3943" t="inlineStr">
        <is>
          <t>USDCNH,Call,7.091999799658448,28/10/2025,19/09/2025</t>
        </is>
      </c>
      <c r="G3943" s="1" t="n">
        <v>-12137.14504637155</v>
      </c>
      <c r="H3943" s="1" t="n">
        <v>0.0043824195148513</v>
      </c>
      <c r="K3943" s="4" t="n">
        <v>82623754.09</v>
      </c>
      <c r="L3943" s="5" t="n">
        <v>4375001</v>
      </c>
      <c r="M3943" s="6" t="n">
        <v>18.885425</v>
      </c>
      <c r="AB3943" s="8" t="inlineStr">
        <is>
          <t>QISSwaps</t>
        </is>
      </c>
      <c r="AG3943" t="n">
        <v>-0.000465</v>
      </c>
    </row>
    <row r="3944">
      <c r="A3944" t="inlineStr">
        <is>
          <t>QIS</t>
        </is>
      </c>
      <c r="B3944" t="inlineStr">
        <is>
          <t>USDCNH,Call,7.092867707650356,23/10/2025,16/09/2025</t>
        </is>
      </c>
      <c r="C3944" t="inlineStr">
        <is>
          <t>USDCNH,Call,7.092867707650356,23/10/2025,16/09/2025</t>
        </is>
      </c>
      <c r="G3944" s="1" t="n">
        <v>-11640.75995448061</v>
      </c>
      <c r="H3944" s="1" t="n">
        <v>0.0042216681966074</v>
      </c>
      <c r="K3944" s="4" t="n">
        <v>82623754.09</v>
      </c>
      <c r="L3944" s="5" t="n">
        <v>4375001</v>
      </c>
      <c r="M3944" s="6" t="n">
        <v>18.885425</v>
      </c>
      <c r="AB3944" s="8" t="inlineStr">
        <is>
          <t>QISSwaps</t>
        </is>
      </c>
      <c r="AG3944" t="n">
        <v>-0.000465</v>
      </c>
    </row>
    <row r="3945">
      <c r="A3945" t="inlineStr">
        <is>
          <t>QIS</t>
        </is>
      </c>
      <c r="B3945" t="inlineStr">
        <is>
          <t>USDCNH,Call,7.093004867554815,24/10/2025,17/09/2025</t>
        </is>
      </c>
      <c r="C3945" t="inlineStr">
        <is>
          <t>USDCNH,Call,7.093004867554815,24/10/2025,17/09/2025</t>
        </is>
      </c>
      <c r="G3945" s="1" t="n">
        <v>-13335.03303517855</v>
      </c>
      <c r="H3945" s="1" t="n">
        <v>0.0042276212921612</v>
      </c>
      <c r="K3945" s="4" t="n">
        <v>82623754.09</v>
      </c>
      <c r="L3945" s="5" t="n">
        <v>4375001</v>
      </c>
      <c r="M3945" s="6" t="n">
        <v>18.885425</v>
      </c>
      <c r="AB3945" s="8" t="inlineStr">
        <is>
          <t>QISSwaps</t>
        </is>
      </c>
      <c r="AG3945" t="n">
        <v>-0.000465</v>
      </c>
    </row>
    <row r="3946">
      <c r="A3946" t="inlineStr">
        <is>
          <t>QIS</t>
        </is>
      </c>
      <c r="B3946" t="inlineStr">
        <is>
          <t>USDCNH,Call,7.095938435206669,30/10/2025,22/09/2025</t>
        </is>
      </c>
      <c r="C3946" t="inlineStr">
        <is>
          <t>USDCNH,Call,7.095938435206669,30/10/2025,22/09/2025</t>
        </is>
      </c>
      <c r="G3946" s="1" t="n">
        <v>-11363.81257324755</v>
      </c>
      <c r="H3946" s="1" t="n">
        <v>0.0039884919397942</v>
      </c>
      <c r="K3946" s="4" t="n">
        <v>82623754.09</v>
      </c>
      <c r="L3946" s="5" t="n">
        <v>4375001</v>
      </c>
      <c r="M3946" s="6" t="n">
        <v>18.885425</v>
      </c>
      <c r="AB3946" s="8" t="inlineStr">
        <is>
          <t>QISSwaps</t>
        </is>
      </c>
      <c r="AG3946" t="n">
        <v>-0.000465</v>
      </c>
    </row>
    <row r="3947">
      <c r="A3947" t="inlineStr">
        <is>
          <t>QIS</t>
        </is>
      </c>
      <c r="B3947" t="inlineStr">
        <is>
          <t>USDCNH,Call,7.096587218170769,31/10/2025,23/09/2025</t>
        </is>
      </c>
      <c r="C3947" t="inlineStr">
        <is>
          <t>USDCNH,Call,7.096587218170769,31/10/2025,23/09/2025</t>
        </is>
      </c>
      <c r="G3947" s="1" t="n">
        <v>-11190.95215249094</v>
      </c>
      <c r="H3947" s="1" t="n">
        <v>0.0039700742242304</v>
      </c>
      <c r="K3947" s="4" t="n">
        <v>82623754.09</v>
      </c>
      <c r="L3947" s="5" t="n">
        <v>4375001</v>
      </c>
      <c r="M3947" s="6" t="n">
        <v>18.885425</v>
      </c>
      <c r="AB3947" s="8" t="inlineStr">
        <is>
          <t>QISSwaps</t>
        </is>
      </c>
      <c r="AG3947" t="n">
        <v>-0.000465</v>
      </c>
    </row>
    <row r="3948">
      <c r="A3948" t="inlineStr">
        <is>
          <t>QIS</t>
        </is>
      </c>
      <c r="B3948" t="inlineStr">
        <is>
          <t>USDCNH,Call,7.0979847646278404,21/10/2025,12/09/2025</t>
        </is>
      </c>
      <c r="C3948" t="inlineStr">
        <is>
          <t>USDCNH,Call,7.0979847646278404,21/10/2025,12/09/2025</t>
        </is>
      </c>
      <c r="G3948" s="1" t="n">
        <v>-11883.83562189272</v>
      </c>
      <c r="H3948" s="1" t="n">
        <v>0.0036637758288662</v>
      </c>
      <c r="K3948" s="4" t="n">
        <v>82623754.09</v>
      </c>
      <c r="L3948" s="5" t="n">
        <v>4375001</v>
      </c>
      <c r="M3948" s="6" t="n">
        <v>18.885425</v>
      </c>
      <c r="AB3948" s="8" t="inlineStr">
        <is>
          <t>QISSwaps</t>
        </is>
      </c>
      <c r="AG3948" t="n">
        <v>-0.000465</v>
      </c>
    </row>
    <row r="3949">
      <c r="A3949" t="inlineStr">
        <is>
          <t>QIS</t>
        </is>
      </c>
      <c r="B3949" t="inlineStr">
        <is>
          <t>USDCNH,Call,7.09913380701066,17/10/2025,10/09/2025</t>
        </is>
      </c>
      <c r="C3949" t="inlineStr">
        <is>
          <t>USDCNH,Call,7.09913380701066,17/10/2025,10/09/2025</t>
        </is>
      </c>
      <c r="G3949" s="1" t="n">
        <v>-12603.41881053791</v>
      </c>
      <c r="K3949" s="4" t="n">
        <v>82623754.09</v>
      </c>
      <c r="L3949" s="5" t="n">
        <v>4375001</v>
      </c>
      <c r="M3949" s="6" t="n">
        <v>18.885425</v>
      </c>
      <c r="AB3949" s="8" t="inlineStr">
        <is>
          <t>QISSwaps</t>
        </is>
      </c>
      <c r="AG3949" t="n">
        <v>-0.000465</v>
      </c>
    </row>
    <row r="3950">
      <c r="A3950" t="inlineStr">
        <is>
          <t>QIS</t>
        </is>
      </c>
      <c r="B3950" t="inlineStr">
        <is>
          <t>USDCNH,Call,7.099520004989017,20/10/2025,11/09/2025</t>
        </is>
      </c>
      <c r="C3950" t="inlineStr">
        <is>
          <t>USDCNH,Call,7.099520004989017,20/10/2025,11/09/2025</t>
        </is>
      </c>
      <c r="G3950" s="1" t="n">
        <v>-12474.29486265564</v>
      </c>
      <c r="H3950" s="1" t="n">
        <v>0.0034434154277534</v>
      </c>
      <c r="K3950" s="4" t="n">
        <v>82623754.09</v>
      </c>
      <c r="L3950" s="5" t="n">
        <v>4375001</v>
      </c>
      <c r="M3950" s="6" t="n">
        <v>18.885425</v>
      </c>
      <c r="AB3950" s="8" t="inlineStr">
        <is>
          <t>QISSwaps</t>
        </is>
      </c>
      <c r="AG3950" t="n">
        <v>-0.000465</v>
      </c>
    </row>
    <row r="3951">
      <c r="A3951" t="inlineStr">
        <is>
          <t>QIS</t>
        </is>
      </c>
      <c r="B3951" t="inlineStr">
        <is>
          <t>USDCNH,Call,7.099714309241459,27/10/2025,18/09/2025</t>
        </is>
      </c>
      <c r="C3951" t="inlineStr">
        <is>
          <t>USDCNH,Call,7.099714309241459,27/10/2025,18/09/2025</t>
        </is>
      </c>
      <c r="G3951" s="1" t="n">
        <v>-12265.02056382253</v>
      </c>
      <c r="H3951" s="1" t="n">
        <v>0.0034572562565329</v>
      </c>
      <c r="K3951" s="4" t="n">
        <v>82623754.09</v>
      </c>
      <c r="L3951" s="5" t="n">
        <v>4375001</v>
      </c>
      <c r="M3951" s="6" t="n">
        <v>18.885425</v>
      </c>
      <c r="AB3951" s="8" t="inlineStr">
        <is>
          <t>QISSwaps</t>
        </is>
      </c>
      <c r="AG3951" t="n">
        <v>-0.000465</v>
      </c>
    </row>
    <row r="3952">
      <c r="A3952" t="inlineStr">
        <is>
          <t>QIS</t>
        </is>
      </c>
      <c r="B3952" t="inlineStr">
        <is>
          <t>USDCNH,Call,7.099729345804329,03/11/2025,24/09/2025</t>
        </is>
      </c>
      <c r="C3952" t="inlineStr">
        <is>
          <t>USDCNH,Call,7.099729345804329,03/11/2025,24/09/2025</t>
        </is>
      </c>
      <c r="G3952" s="1" t="n">
        <v>-11223.70798476017</v>
      </c>
      <c r="H3952" s="1" t="n">
        <v>0.0037120977734259</v>
      </c>
      <c r="K3952" s="4" t="n">
        <v>82623754.09</v>
      </c>
      <c r="L3952" s="5" t="n">
        <v>4375001</v>
      </c>
      <c r="M3952" s="6" t="n">
        <v>18.885425</v>
      </c>
      <c r="AB3952" s="8" t="inlineStr">
        <is>
          <t>QISSwaps</t>
        </is>
      </c>
      <c r="AG3952" t="n">
        <v>-0.000465</v>
      </c>
    </row>
    <row r="3953">
      <c r="A3953" t="inlineStr">
        <is>
          <t>QIS</t>
        </is>
      </c>
      <c r="B3953" t="inlineStr">
        <is>
          <t>USDCNH,Call,7.102047900864456,28/10/2025,19/09/2025</t>
        </is>
      </c>
      <c r="C3953" t="inlineStr">
        <is>
          <t>USDCNH,Call,7.102047900864456,28/10/2025,19/09/2025</t>
        </is>
      </c>
      <c r="G3953" s="1" t="n">
        <v>-12102.82565251118</v>
      </c>
      <c r="H3953" s="1" t="n">
        <v>0.0032744903314716</v>
      </c>
      <c r="K3953" s="4" t="n">
        <v>82623754.09</v>
      </c>
      <c r="L3953" s="5" t="n">
        <v>4375001</v>
      </c>
      <c r="M3953" s="6" t="n">
        <v>18.885425</v>
      </c>
      <c r="AB3953" s="8" t="inlineStr">
        <is>
          <t>QISSwaps</t>
        </is>
      </c>
      <c r="AG3953" t="n">
        <v>-0.000465</v>
      </c>
    </row>
    <row r="3954">
      <c r="A3954" t="inlineStr">
        <is>
          <t>QIS</t>
        </is>
      </c>
      <c r="B3954" t="inlineStr">
        <is>
          <t>USDCNH,Call,7.102486173479306,23/10/2025,16/09/2025</t>
        </is>
      </c>
      <c r="C3954" t="inlineStr">
        <is>
          <t>USDCNH,Call,7.102486173479306,23/10/2025,16/09/2025</t>
        </is>
      </c>
      <c r="G3954" s="1" t="n">
        <v>-11609.25255423693</v>
      </c>
      <c r="H3954" s="1" t="n">
        <v>0.0030808282456515</v>
      </c>
      <c r="K3954" s="4" t="n">
        <v>82623754.09</v>
      </c>
      <c r="L3954" s="5" t="n">
        <v>4375001</v>
      </c>
      <c r="M3954" s="6" t="n">
        <v>18.885425</v>
      </c>
      <c r="AB3954" s="8" t="inlineStr">
        <is>
          <t>QISSwaps</t>
        </is>
      </c>
      <c r="AG3954" t="n">
        <v>-0.000465</v>
      </c>
    </row>
    <row r="3955">
      <c r="A3955" t="inlineStr">
        <is>
          <t>QIS</t>
        </is>
      </c>
      <c r="B3955" t="inlineStr">
        <is>
          <t>USDCNH,Call,7.1034205164769,22/10/2025,15/09/2025</t>
        </is>
      </c>
      <c r="C3955" t="inlineStr">
        <is>
          <t>USDCNH,Call,7.1034205164769,22/10/2025,15/09/2025</t>
        </is>
      </c>
      <c r="G3955" s="1" t="n">
        <v>-11617.72380937577</v>
      </c>
      <c r="H3955" s="1" t="n">
        <v>0.0030374255630608</v>
      </c>
      <c r="K3955" s="4" t="n">
        <v>82623754.09</v>
      </c>
      <c r="L3955" s="5" t="n">
        <v>4375001</v>
      </c>
      <c r="M3955" s="6" t="n">
        <v>18.885425</v>
      </c>
      <c r="AB3955" s="8" t="inlineStr">
        <is>
          <t>QISSwaps</t>
        </is>
      </c>
      <c r="AG3955" t="n">
        <v>-0.000465</v>
      </c>
    </row>
    <row r="3956">
      <c r="A3956" t="inlineStr">
        <is>
          <t>QIS</t>
        </is>
      </c>
      <c r="B3956" t="inlineStr">
        <is>
          <t>USDCNH,Call,7.104037844242496,24/10/2025,17/09/2025</t>
        </is>
      </c>
      <c r="C3956" t="inlineStr">
        <is>
          <t>USDCNH,Call,7.104037844242496,24/10/2025,17/09/2025</t>
        </is>
      </c>
      <c r="G3956" s="1" t="n">
        <v>-13293.6450625974</v>
      </c>
      <c r="H3956" s="1" t="n">
        <v>0.0029595810213715</v>
      </c>
      <c r="K3956" s="4" t="n">
        <v>82623754.09</v>
      </c>
      <c r="L3956" s="5" t="n">
        <v>4375001</v>
      </c>
      <c r="M3956" s="6" t="n">
        <v>18.885425</v>
      </c>
      <c r="AB3956" s="8" t="inlineStr">
        <is>
          <t>QISSwaps</t>
        </is>
      </c>
      <c r="AG3956" t="n">
        <v>-0.000465</v>
      </c>
    </row>
    <row r="3957">
      <c r="A3957" t="inlineStr">
        <is>
          <t>QIS</t>
        </is>
      </c>
      <c r="B3957" t="inlineStr">
        <is>
          <t>USDCNH,Call,7.1053505264548305,30/10/2025,22/09/2025</t>
        </is>
      </c>
      <c r="C3957" t="inlineStr">
        <is>
          <t>USDCNH,Call,7.1053505264548305,30/10/2025,22/09/2025</t>
        </is>
      </c>
      <c r="G3957" s="1" t="n">
        <v>-11333.72640083448</v>
      </c>
      <c r="H3957" s="1" t="n">
        <v>0.0030400854707088</v>
      </c>
      <c r="K3957" s="4" t="n">
        <v>82623754.09</v>
      </c>
      <c r="L3957" s="5" t="n">
        <v>4375001</v>
      </c>
      <c r="M3957" s="6" t="n">
        <v>18.885425</v>
      </c>
      <c r="AB3957" s="8" t="inlineStr">
        <is>
          <t>QISSwaps</t>
        </is>
      </c>
      <c r="AG3957" t="n">
        <v>-0.000465</v>
      </c>
    </row>
    <row r="3958">
      <c r="A3958" t="inlineStr">
        <is>
          <t>QIS</t>
        </is>
      </c>
      <c r="B3958" t="inlineStr">
        <is>
          <t>USDCNH,Call,7.105844102019009,31/10/2025,23/09/2025</t>
        </is>
      </c>
      <c r="C3958" t="inlineStr">
        <is>
          <t>USDCNH,Call,7.105844102019009,31/10/2025,23/09/2025</t>
        </is>
      </c>
      <c r="G3958" s="1" t="n">
        <v>-11161.81392021862</v>
      </c>
      <c r="H3958" s="1" t="n">
        <v>0.0030608187896681</v>
      </c>
      <c r="K3958" s="4" t="n">
        <v>82623754.09</v>
      </c>
      <c r="L3958" s="5" t="n">
        <v>4375001</v>
      </c>
      <c r="M3958" s="6" t="n">
        <v>18.885425</v>
      </c>
      <c r="AB3958" s="8" t="inlineStr">
        <is>
          <t>QISSwaps</t>
        </is>
      </c>
      <c r="AG3958" t="n">
        <v>-0.000465</v>
      </c>
    </row>
    <row r="3959">
      <c r="A3959" t="inlineStr">
        <is>
          <t>QIS</t>
        </is>
      </c>
      <c r="B3959" t="inlineStr">
        <is>
          <t>USDCNH,Call,7.105869257926244,06/11/2025,29/09/2025</t>
        </is>
      </c>
      <c r="C3959" t="inlineStr">
        <is>
          <t>USDCNH,Call,7.105869257926244,06/11/2025,29/09/2025</t>
        </is>
      </c>
      <c r="G3959" s="1" t="n">
        <v>-10699.54827679889</v>
      </c>
      <c r="H3959" s="1" t="n">
        <v>0.0032574157814807</v>
      </c>
      <c r="K3959" s="4" t="n">
        <v>82623754.09</v>
      </c>
      <c r="L3959" s="5" t="n">
        <v>4375001</v>
      </c>
      <c r="M3959" s="6" t="n">
        <v>18.885425</v>
      </c>
      <c r="AB3959" s="8" t="inlineStr">
        <is>
          <t>QISSwaps</t>
        </is>
      </c>
      <c r="AG3959" t="n">
        <v>-0.000465</v>
      </c>
    </row>
    <row r="3960">
      <c r="A3960" t="inlineStr">
        <is>
          <t>QIS</t>
        </is>
      </c>
      <c r="B3960" t="inlineStr">
        <is>
          <t>USDCNH,Call,7.107833709039508,21/10/2025,12/09/2025</t>
        </is>
      </c>
      <c r="C3960" t="inlineStr">
        <is>
          <t>USDCNH,Call,7.107833709039508,21/10/2025,12/09/2025</t>
        </is>
      </c>
      <c r="G3960" s="1" t="n">
        <v>-11850.92485021351</v>
      </c>
      <c r="H3960" s="1" t="n">
        <v>0.0024638199396892</v>
      </c>
      <c r="K3960" s="4" t="n">
        <v>82623754.09</v>
      </c>
      <c r="L3960" s="5" t="n">
        <v>4375001</v>
      </c>
      <c r="M3960" s="6" t="n">
        <v>18.885425</v>
      </c>
      <c r="AB3960" s="8" t="inlineStr">
        <is>
          <t>QISSwaps</t>
        </is>
      </c>
      <c r="AG3960" t="n">
        <v>-0.000465</v>
      </c>
    </row>
    <row r="3961">
      <c r="A3961" t="inlineStr">
        <is>
          <t>QIS</t>
        </is>
      </c>
      <c r="B3961" t="inlineStr">
        <is>
          <t>USDCNH,Call,7.109015731238455,03/11/2025,24/09/2025</t>
        </is>
      </c>
      <c r="C3961" t="inlineStr">
        <is>
          <t>USDCNH,Call,7.109015731238455,03/11/2025,24/09/2025</t>
        </is>
      </c>
      <c r="G3961" s="1" t="n">
        <v>-11194.40446177773</v>
      </c>
      <c r="H3961" s="1" t="n">
        <v>0.002859588052622</v>
      </c>
      <c r="K3961" s="4" t="n">
        <v>82623754.09</v>
      </c>
      <c r="L3961" s="5" t="n">
        <v>4375001</v>
      </c>
      <c r="M3961" s="6" t="n">
        <v>18.885425</v>
      </c>
      <c r="AB3961" s="8" t="inlineStr">
        <is>
          <t>QISSwaps</t>
        </is>
      </c>
      <c r="AG3961" t="n">
        <v>-0.000465</v>
      </c>
    </row>
    <row r="3962">
      <c r="A3962" t="inlineStr">
        <is>
          <t>QIS</t>
        </is>
      </c>
      <c r="B3962" t="inlineStr">
        <is>
          <t>USDCNH,Call,7.109066119874301,18/11/2025,17/10/2025</t>
        </is>
      </c>
      <c r="C3962" t="inlineStr">
        <is>
          <t>USDCNH,Call,7.109066119874301,18/11/2025,17/10/2025</t>
        </is>
      </c>
      <c r="G3962" s="1" t="n">
        <v>-10844.36226846318</v>
      </c>
      <c r="H3962" s="1" t="n">
        <v>0.0033725860995632</v>
      </c>
      <c r="K3962" s="4" t="n">
        <v>82623754.09</v>
      </c>
      <c r="L3962" s="5" t="n">
        <v>4375001</v>
      </c>
      <c r="M3962" s="6" t="n">
        <v>18.885425</v>
      </c>
      <c r="AB3962" s="8" t="inlineStr">
        <is>
          <t>QISSwaps</t>
        </is>
      </c>
      <c r="AG3962" t="n">
        <v>-0.000465</v>
      </c>
    </row>
    <row r="3963">
      <c r="A3963" t="inlineStr">
        <is>
          <t>QIS</t>
        </is>
      </c>
      <c r="B3963" t="inlineStr">
        <is>
          <t>USDCNH,Call,7.109588987540148,17/10/2025,10/09/2025</t>
        </is>
      </c>
      <c r="C3963" t="inlineStr">
        <is>
          <t>USDCNH,Call,7.109588987540148,17/10/2025,10/09/2025</t>
        </is>
      </c>
      <c r="G3963" s="1" t="n">
        <v>-12566.37753300945</v>
      </c>
      <c r="K3963" s="4" t="n">
        <v>82623754.09</v>
      </c>
      <c r="L3963" s="5" t="n">
        <v>4375001</v>
      </c>
      <c r="M3963" s="6" t="n">
        <v>18.885425</v>
      </c>
      <c r="AB3963" s="8" t="inlineStr">
        <is>
          <t>QISSwaps</t>
        </is>
      </c>
      <c r="AG3963" t="n">
        <v>-0.000465</v>
      </c>
    </row>
    <row r="3964">
      <c r="A3964" t="inlineStr">
        <is>
          <t>QIS</t>
        </is>
      </c>
      <c r="B3964" t="inlineStr">
        <is>
          <t>USDCNH,Call,7.109864334701038,20/10/2025,11/09/2025</t>
        </is>
      </c>
      <c r="C3964" t="inlineStr">
        <is>
          <t>USDCNH,Call,7.109864334701038,20/10/2025,11/09/2025</t>
        </is>
      </c>
      <c r="G3964" s="1" t="n">
        <v>-12438.02290517378</v>
      </c>
      <c r="H3964" s="1" t="n">
        <v>0.0021456005465523</v>
      </c>
      <c r="K3964" s="4" t="n">
        <v>82623754.09</v>
      </c>
      <c r="L3964" s="5" t="n">
        <v>4375001</v>
      </c>
      <c r="M3964" s="6" t="n">
        <v>18.885425</v>
      </c>
      <c r="AB3964" s="8" t="inlineStr">
        <is>
          <t>QISSwaps</t>
        </is>
      </c>
      <c r="AG3964" t="n">
        <v>-0.000465</v>
      </c>
    </row>
    <row r="3965">
      <c r="A3965" t="inlineStr">
        <is>
          <t>QIS</t>
        </is>
      </c>
      <c r="B3965" t="inlineStr">
        <is>
          <t>USDCNH,Call,7.109909228505837,27/10/2025,18/09/2025</t>
        </is>
      </c>
      <c r="C3965" t="inlineStr">
        <is>
          <t>USDCNH,Call,7.109909228505837,27/10/2025,18/09/2025</t>
        </is>
      </c>
      <c r="G3965" s="1" t="n">
        <v>-12229.87208522471</v>
      </c>
      <c r="H3965" s="1" t="n">
        <v>0.0024126807147184</v>
      </c>
      <c r="K3965" s="4" t="n">
        <v>82623754.09</v>
      </c>
      <c r="L3965" s="5" t="n">
        <v>4375001</v>
      </c>
      <c r="M3965" s="6" t="n">
        <v>18.885425</v>
      </c>
      <c r="AB3965" s="8" t="inlineStr">
        <is>
          <t>QISSwaps</t>
        </is>
      </c>
      <c r="AG3965" t="n">
        <v>-0.000465</v>
      </c>
    </row>
    <row r="3966">
      <c r="A3966" t="inlineStr">
        <is>
          <t>QIS</t>
        </is>
      </c>
      <c r="B3966" t="inlineStr">
        <is>
          <t>USDCNH,Call,7.110823239469658,04/11/2025,25/09/2025</t>
        </is>
      </c>
      <c r="C3966" t="inlineStr">
        <is>
          <t>USDCNH,Call,7.110823239469658,04/11/2025,25/09/2025</t>
        </is>
      </c>
      <c r="G3966" s="1" t="n">
        <v>-11160.30145613077</v>
      </c>
      <c r="H3966" s="1" t="n">
        <v>0.002785773877426</v>
      </c>
      <c r="K3966" s="4" t="n">
        <v>82623754.09</v>
      </c>
      <c r="L3966" s="5" t="n">
        <v>4375001</v>
      </c>
      <c r="M3966" s="6" t="n">
        <v>18.885425</v>
      </c>
      <c r="AB3966" s="8" t="inlineStr">
        <is>
          <t>QISSwaps</t>
        </is>
      </c>
      <c r="AG3966" t="n">
        <v>-0.000465</v>
      </c>
    </row>
    <row r="3967">
      <c r="A3967" t="inlineStr">
        <is>
          <t>QIS</t>
        </is>
      </c>
      <c r="B3967" t="inlineStr">
        <is>
          <t>USDCNH,Call,7.112096002070463,28/10/2025,19/09/2025</t>
        </is>
      </c>
      <c r="C3967" t="inlineStr">
        <is>
          <t>USDCNH,Call,7.112096002070463,28/10/2025,19/09/2025</t>
        </is>
      </c>
      <c r="G3967" s="1" t="n">
        <v>-12068.65161710086</v>
      </c>
      <c r="H3967" s="1" t="n">
        <v>0.0023102269619062</v>
      </c>
      <c r="K3967" s="4" t="n">
        <v>82623754.09</v>
      </c>
      <c r="L3967" s="5" t="n">
        <v>4375001</v>
      </c>
      <c r="M3967" s="6" t="n">
        <v>18.885425</v>
      </c>
      <c r="AB3967" s="8" t="inlineStr">
        <is>
          <t>QISSwaps</t>
        </is>
      </c>
      <c r="AG3967" t="n">
        <v>-0.000465</v>
      </c>
    </row>
    <row r="3968">
      <c r="A3968" t="inlineStr">
        <is>
          <t>QIS</t>
        </is>
      </c>
      <c r="B3968" t="inlineStr">
        <is>
          <t>USDCNH,Call,7.112104639308256,23/10/2025,16/09/2025</t>
        </is>
      </c>
      <c r="C3968" t="inlineStr">
        <is>
          <t>USDCNH,Call,7.112104639308256,23/10/2025,16/09/2025</t>
        </is>
      </c>
      <c r="G3968" s="1" t="n">
        <v>-11577.87290009492</v>
      </c>
      <c r="H3968" s="1" t="n">
        <v>0.0020688060114038</v>
      </c>
      <c r="K3968" s="4" t="n">
        <v>82623754.09</v>
      </c>
      <c r="L3968" s="5" t="n">
        <v>4375001</v>
      </c>
      <c r="M3968" s="6" t="n">
        <v>18.885425</v>
      </c>
      <c r="AB3968" s="8" t="inlineStr">
        <is>
          <t>QISSwaps</t>
        </is>
      </c>
      <c r="AG3968" t="n">
        <v>-0.000465</v>
      </c>
    </row>
    <row r="3969">
      <c r="A3969" t="inlineStr">
        <is>
          <t>QIS</t>
        </is>
      </c>
      <c r="B3969" t="inlineStr">
        <is>
          <t>USDCNH,Call,7.1127210835879815,14/11/2025,15/10/2025</t>
        </is>
      </c>
      <c r="C3969" t="inlineStr">
        <is>
          <t>USDCNH,Call,7.1127210835879815,14/11/2025,15/10/2025</t>
        </is>
      </c>
      <c r="G3969" s="1" t="n">
        <v>-11734.24067779911</v>
      </c>
      <c r="H3969" s="1" t="n">
        <v>0.0030112372791235</v>
      </c>
      <c r="K3969" s="4" t="n">
        <v>82623754.09</v>
      </c>
      <c r="L3969" s="5" t="n">
        <v>4375001</v>
      </c>
      <c r="M3969" s="6" t="n">
        <v>18.885425</v>
      </c>
      <c r="AB3969" s="8" t="inlineStr">
        <is>
          <t>QISSwaps</t>
        </is>
      </c>
      <c r="AG3969" t="n">
        <v>-0.000465</v>
      </c>
    </row>
    <row r="3970">
      <c r="A3970" t="inlineStr">
        <is>
          <t>QIS</t>
        </is>
      </c>
      <c r="B3970" t="inlineStr">
        <is>
          <t>USDCNH,Call,7.11305965492195,22/10/2025,15/09/2025</t>
        </is>
      </c>
      <c r="C3970" t="inlineStr">
        <is>
          <t>USDCNH,Call,7.11305965492195,22/10/2025,15/09/2025</t>
        </is>
      </c>
      <c r="G3970" s="1" t="n">
        <v>-11586.2580333274</v>
      </c>
      <c r="H3970" s="1" t="n">
        <v>0.0019857820329332</v>
      </c>
      <c r="K3970" s="4" t="n">
        <v>82623754.09</v>
      </c>
      <c r="L3970" s="5" t="n">
        <v>4375001</v>
      </c>
      <c r="M3970" s="6" t="n">
        <v>18.885425</v>
      </c>
      <c r="AB3970" s="8" t="inlineStr">
        <is>
          <t>QISSwaps</t>
        </is>
      </c>
      <c r="AG3970" t="n">
        <v>-0.000465</v>
      </c>
    </row>
    <row r="3971">
      <c r="A3971" t="inlineStr">
        <is>
          <t>QIS</t>
        </is>
      </c>
      <c r="B3971" t="inlineStr">
        <is>
          <t>USDCNH,Call,7.114706275085383,06/11/2025,29/09/2025</t>
        </is>
      </c>
      <c r="C3971" t="inlineStr">
        <is>
          <t>USDCNH,Call,7.114706275085383,06/11/2025,29/09/2025</t>
        </is>
      </c>
      <c r="G3971" s="1" t="n">
        <v>-10672.98544551762</v>
      </c>
      <c r="H3971" s="1" t="n">
        <v>0.002566833872274</v>
      </c>
      <c r="K3971" s="4" t="n">
        <v>82623754.09</v>
      </c>
      <c r="L3971" s="5" t="n">
        <v>4375001</v>
      </c>
      <c r="M3971" s="6" t="n">
        <v>18.885425</v>
      </c>
      <c r="AB3971" s="8" t="inlineStr">
        <is>
          <t>QISSwaps</t>
        </is>
      </c>
      <c r="AG3971" t="n">
        <v>-0.000465</v>
      </c>
    </row>
    <row r="3972">
      <c r="A3972" t="inlineStr">
        <is>
          <t>QIS</t>
        </is>
      </c>
      <c r="B3972" t="inlineStr">
        <is>
          <t>USDCNH,Call,7.114762617702993,30/10/2025,22/09/2025</t>
        </is>
      </c>
      <c r="C3972" t="inlineStr">
        <is>
          <t>USDCNH,Call,7.114762617702993,30/10/2025,22/09/2025</t>
        </is>
      </c>
      <c r="G3972" s="1" t="n">
        <v>-11303.7595520598</v>
      </c>
      <c r="H3972" s="1" t="n">
        <v>0.0022297261596609</v>
      </c>
      <c r="K3972" s="4" t="n">
        <v>82623754.09</v>
      </c>
      <c r="L3972" s="5" t="n">
        <v>4375001</v>
      </c>
      <c r="M3972" s="6" t="n">
        <v>18.885425</v>
      </c>
      <c r="AB3972" s="8" t="inlineStr">
        <is>
          <t>QISSwaps</t>
        </is>
      </c>
      <c r="AG3972" t="n">
        <v>-0.000465</v>
      </c>
    </row>
    <row r="3973">
      <c r="A3973" t="inlineStr">
        <is>
          <t>QIS</t>
        </is>
      </c>
      <c r="B3973" t="inlineStr">
        <is>
          <t>USDCNH,Call,7.114886254119771,07/11/2025,30/09/2025</t>
        </is>
      </c>
      <c r="C3973" t="inlineStr">
        <is>
          <t>USDCNH,Call,7.114886254119771,07/11/2025,30/09/2025</t>
        </is>
      </c>
      <c r="G3973" s="1" t="n">
        <v>-10778.35336236521</v>
      </c>
      <c r="H3973" s="1" t="n">
        <v>0.0025905385293403</v>
      </c>
      <c r="K3973" s="4" t="n">
        <v>82623754.09</v>
      </c>
      <c r="L3973" s="5" t="n">
        <v>4375001</v>
      </c>
      <c r="M3973" s="6" t="n">
        <v>18.885425</v>
      </c>
      <c r="AB3973" s="8" t="inlineStr">
        <is>
          <t>QISSwaps</t>
        </is>
      </c>
      <c r="AG3973" t="n">
        <v>-0.000465</v>
      </c>
    </row>
    <row r="3974">
      <c r="A3974" t="inlineStr">
        <is>
          <t>QIS</t>
        </is>
      </c>
      <c r="B3974" t="inlineStr">
        <is>
          <t>USDCNH,Call,7.115070820930177,24/10/2025,17/09/2025</t>
        </is>
      </c>
      <c r="C3974" t="inlineStr">
        <is>
          <t>USDCNH,Call,7.115070820930177,24/10/2025,17/09/2025</t>
        </is>
      </c>
      <c r="G3974" s="1" t="n">
        <v>-13252.44947534229</v>
      </c>
      <c r="H3974" s="1" t="n">
        <v>0.0018821674243028</v>
      </c>
      <c r="K3974" s="4" t="n">
        <v>82623754.09</v>
      </c>
      <c r="L3974" s="5" t="n">
        <v>4375001</v>
      </c>
      <c r="M3974" s="6" t="n">
        <v>18.885425</v>
      </c>
      <c r="AB3974" s="8" t="inlineStr">
        <is>
          <t>QISSwaps</t>
        </is>
      </c>
      <c r="AG3974" t="n">
        <v>-0.000465</v>
      </c>
    </row>
    <row r="3975">
      <c r="A3975" t="inlineStr">
        <is>
          <t>QIS</t>
        </is>
      </c>
      <c r="B3975" t="inlineStr">
        <is>
          <t>USDCNH,Call,7.115100985867249,31/10/2025,23/09/2025</t>
        </is>
      </c>
      <c r="C3975" t="inlineStr">
        <is>
          <t>USDCNH,Call,7.115100985867249,31/10/2025,23/09/2025</t>
        </is>
      </c>
      <c r="G3975" s="1" t="n">
        <v>-11132.78934215836</v>
      </c>
      <c r="H3975" s="1" t="n">
        <v>0.0022838045431408</v>
      </c>
      <c r="K3975" s="4" t="n">
        <v>82623754.09</v>
      </c>
      <c r="L3975" s="5" t="n">
        <v>4375001</v>
      </c>
      <c r="M3975" s="6" t="n">
        <v>18.885425</v>
      </c>
      <c r="AB3975" s="8" t="inlineStr">
        <is>
          <t>QISSwaps</t>
        </is>
      </c>
      <c r="AG3975" t="n">
        <v>-0.000465</v>
      </c>
    </row>
    <row r="3976">
      <c r="A3976" t="inlineStr">
        <is>
          <t>QIS</t>
        </is>
      </c>
      <c r="B3976" t="inlineStr">
        <is>
          <t>USDCNH,Call,7.115184295564845,12/11/2025,10/10/2025</t>
        </is>
      </c>
      <c r="C3976" t="inlineStr">
        <is>
          <t>USDCNH,Call,7.115184295564845,12/11/2025,10/10/2025</t>
        </is>
      </c>
      <c r="G3976" s="1" t="n">
        <v>-10108.42335899986</v>
      </c>
      <c r="H3976" s="1" t="n">
        <v>0.0027932140494408</v>
      </c>
      <c r="K3976" s="4" t="n">
        <v>82623754.09</v>
      </c>
      <c r="L3976" s="5" t="n">
        <v>4375001</v>
      </c>
      <c r="M3976" s="6" t="n">
        <v>18.885425</v>
      </c>
      <c r="AB3976" s="8" t="inlineStr">
        <is>
          <t>QISSwaps</t>
        </is>
      </c>
      <c r="AG3976" t="n">
        <v>-0.000465</v>
      </c>
    </row>
    <row r="3977">
      <c r="A3977" t="inlineStr">
        <is>
          <t>QIS</t>
        </is>
      </c>
      <c r="B3977" t="inlineStr">
        <is>
          <t>USDCNH,Call,7.1152748146541995,17/11/2025,16/10/2025</t>
        </is>
      </c>
      <c r="C3977" t="inlineStr">
        <is>
          <t>USDCNH,Call,7.1152748146541995,17/11/2025,16/10/2025</t>
        </is>
      </c>
      <c r="G3977" s="1" t="n">
        <v>-11365.43868482287</v>
      </c>
      <c r="H3977" s="1" t="n">
        <v>0.0028907903273267</v>
      </c>
      <c r="K3977" s="4" t="n">
        <v>82623754.09</v>
      </c>
      <c r="L3977" s="5" t="n">
        <v>4375001</v>
      </c>
      <c r="M3977" s="6" t="n">
        <v>18.885425</v>
      </c>
      <c r="AB3977" s="8" t="inlineStr">
        <is>
          <t>QISSwaps</t>
        </is>
      </c>
      <c r="AG3977" t="n">
        <v>-0.000465</v>
      </c>
    </row>
    <row r="3978">
      <c r="A3978" t="inlineStr">
        <is>
          <t>QIS</t>
        </is>
      </c>
      <c r="B3978" t="inlineStr">
        <is>
          <t>USDCNH,Call,7.117658228336293,10/11/2025,09/10/2025</t>
        </is>
      </c>
      <c r="C3978" t="inlineStr">
        <is>
          <t>USDCNH,Call,7.117658228336293,10/11/2025,09/10/2025</t>
        </is>
      </c>
      <c r="G3978" s="1" t="n">
        <v>-9737.759724587993</v>
      </c>
      <c r="H3978" s="1" t="n">
        <v>0.0025009659264637</v>
      </c>
      <c r="K3978" s="4" t="n">
        <v>82623754.09</v>
      </c>
      <c r="L3978" s="5" t="n">
        <v>4375001</v>
      </c>
      <c r="M3978" s="6" t="n">
        <v>18.885425</v>
      </c>
      <c r="AB3978" s="8" t="inlineStr">
        <is>
          <t>QISSwaps</t>
        </is>
      </c>
      <c r="AG3978" t="n">
        <v>-0.000465</v>
      </c>
    </row>
    <row r="3979">
      <c r="A3979" t="inlineStr">
        <is>
          <t>QIS</t>
        </is>
      </c>
      <c r="B3979" t="inlineStr">
        <is>
          <t>USDCNH,Call,7.117682653451176,21/10/2025,12/09/2025</t>
        </is>
      </c>
      <c r="C3979" t="inlineStr">
        <is>
          <t>USDCNH,Call,7.117682653451176,21/10/2025,12/09/2025</t>
        </is>
      </c>
      <c r="G3979" s="1" t="n">
        <v>-11818.15060276542</v>
      </c>
      <c r="H3979" s="1" t="n">
        <v>0.0014359003148308</v>
      </c>
      <c r="K3979" s="4" t="n">
        <v>82623754.09</v>
      </c>
      <c r="L3979" s="5" t="n">
        <v>4375001</v>
      </c>
      <c r="M3979" s="6" t="n">
        <v>18.885425</v>
      </c>
      <c r="AB3979" s="8" t="inlineStr">
        <is>
          <t>QISSwaps</t>
        </is>
      </c>
      <c r="AG3979" t="n">
        <v>-0.000465</v>
      </c>
    </row>
    <row r="3980">
      <c r="A3980" t="inlineStr">
        <is>
          <t>QIS</t>
        </is>
      </c>
      <c r="B3980" t="inlineStr">
        <is>
          <t>USDCNH,Call,7.118035932990858,18/11/2025,17/10/2025</t>
        </is>
      </c>
      <c r="C3980" t="inlineStr">
        <is>
          <t>USDCNH,Call,7.118035932990858,18/11/2025,17/10/2025</t>
        </is>
      </c>
      <c r="G3980" s="1" t="n">
        <v>-10817.04838157087</v>
      </c>
      <c r="H3980" s="1" t="n">
        <v>0.0027663750780765</v>
      </c>
      <c r="K3980" s="4" t="n">
        <v>82623754.09</v>
      </c>
      <c r="L3980" s="5" t="n">
        <v>4375001</v>
      </c>
      <c r="M3980" s="6" t="n">
        <v>18.885425</v>
      </c>
      <c r="AB3980" s="8" t="inlineStr">
        <is>
          <t>QISSwaps</t>
        </is>
      </c>
      <c r="AG3980" t="n">
        <v>-0.000465</v>
      </c>
    </row>
    <row r="3981">
      <c r="A3981" t="inlineStr">
        <is>
          <t>QIS</t>
        </is>
      </c>
      <c r="B3981" t="inlineStr">
        <is>
          <t>USDCNH,Call,7.118302116672581,03/11/2025,24/09/2025</t>
        </is>
      </c>
      <c r="C3981" t="inlineStr">
        <is>
          <t>USDCNH,Call,7.118302116672581,03/11/2025,24/09/2025</t>
        </is>
      </c>
      <c r="G3981" s="1" t="n">
        <v>-11165.21555022751</v>
      </c>
      <c r="H3981" s="1" t="n">
        <v>0.0021420695659452</v>
      </c>
      <c r="K3981" s="4" t="n">
        <v>82623754.09</v>
      </c>
      <c r="L3981" s="5" t="n">
        <v>4375001</v>
      </c>
      <c r="M3981" s="6" t="n">
        <v>18.885425</v>
      </c>
      <c r="AB3981" s="8" t="inlineStr">
        <is>
          <t>QISSwaps</t>
        </is>
      </c>
      <c r="AG3981" t="n">
        <v>-0.000465</v>
      </c>
    </row>
    <row r="3982">
      <c r="A3982" t="inlineStr">
        <is>
          <t>QIS</t>
        </is>
      </c>
      <c r="B3982" t="inlineStr">
        <is>
          <t>USDCNH,Call,7.120044168069636,17/10/2025,10/09/2025</t>
        </is>
      </c>
      <c r="C3982" t="inlineStr">
        <is>
          <t>USDCNH,Call,7.120044168069636,17/10/2025,10/09/2025</t>
        </is>
      </c>
      <c r="G3982" s="1" t="n">
        <v>-12529.49931156286</v>
      </c>
      <c r="K3982" s="4" t="n">
        <v>82623754.09</v>
      </c>
      <c r="L3982" s="5" t="n">
        <v>4375001</v>
      </c>
      <c r="M3982" s="6" t="n">
        <v>18.885425</v>
      </c>
      <c r="AB3982" s="8" t="inlineStr">
        <is>
          <t>QISSwaps</t>
        </is>
      </c>
      <c r="AG3982" t="n">
        <v>-0.000465</v>
      </c>
    </row>
    <row r="3983">
      <c r="A3983" t="inlineStr">
        <is>
          <t>QIS</t>
        </is>
      </c>
      <c r="B3983" t="inlineStr">
        <is>
          <t>USDCNH,Call,7.1200794715859335,04/11/2025,25/09/2025</t>
        </is>
      </c>
      <c r="C3983" t="inlineStr">
        <is>
          <t>USDCNH,Call,7.1200794715859335,04/11/2025,25/09/2025</t>
        </is>
      </c>
      <c r="G3983" s="1" t="n">
        <v>-11131.30312999644</v>
      </c>
      <c r="H3983" s="1" t="n">
        <v>0.002108077228833</v>
      </c>
      <c r="K3983" s="4" t="n">
        <v>82623754.09</v>
      </c>
      <c r="L3983" s="5" t="n">
        <v>4375001</v>
      </c>
      <c r="M3983" s="6" t="n">
        <v>18.885425</v>
      </c>
      <c r="AB3983" s="8" t="inlineStr">
        <is>
          <t>QISSwaps</t>
        </is>
      </c>
      <c r="AG3983" t="n">
        <v>-0.000465</v>
      </c>
    </row>
    <row r="3984">
      <c r="A3984" t="inlineStr">
        <is>
          <t>QIS</t>
        </is>
      </c>
      <c r="B3984" t="inlineStr">
        <is>
          <t>USDCNH,Call,7.120104147770216,27/10/2025,18/09/2025</t>
        </is>
      </c>
      <c r="C3984" t="inlineStr">
        <is>
          <t>USDCNH,Call,7.120104147770216,27/10/2025,18/09/2025</t>
        </is>
      </c>
      <c r="G3984" s="1" t="n">
        <v>-12194.87448052897</v>
      </c>
      <c r="H3984" s="1" t="n">
        <v>0.0015729847128026</v>
      </c>
      <c r="K3984" s="4" t="n">
        <v>82623754.09</v>
      </c>
      <c r="L3984" s="5" t="n">
        <v>4375001</v>
      </c>
      <c r="M3984" s="6" t="n">
        <v>18.885425</v>
      </c>
      <c r="AB3984" s="8" t="inlineStr">
        <is>
          <t>QISSwaps</t>
        </is>
      </c>
      <c r="AG3984" t="n">
        <v>-0.000465</v>
      </c>
    </row>
    <row r="3985">
      <c r="A3985" t="inlineStr">
        <is>
          <t>QIS</t>
        </is>
      </c>
      <c r="B3985" t="inlineStr">
        <is>
          <t>USDCNH,Call,7.12020866441306,20/10/2025,11/09/2025</t>
        </is>
      </c>
      <c r="C3985" t="inlineStr">
        <is>
          <t>USDCNH,Call,7.12020866441306,20/10/2025,11/09/2025</t>
        </is>
      </c>
      <c r="G3985" s="1" t="n">
        <v>-12401.9089219107</v>
      </c>
      <c r="H3985" s="1" t="n">
        <v>0.0010592191305713</v>
      </c>
      <c r="K3985" s="4" t="n">
        <v>82623754.09</v>
      </c>
      <c r="L3985" s="5" t="n">
        <v>4375001</v>
      </c>
      <c r="M3985" s="6" t="n">
        <v>18.885425</v>
      </c>
      <c r="AB3985" s="8" t="inlineStr">
        <is>
          <t>QISSwaps</t>
        </is>
      </c>
      <c r="AG3985" t="n">
        <v>-0.000465</v>
      </c>
    </row>
    <row r="3986">
      <c r="A3986" t="inlineStr">
        <is>
          <t>QIS</t>
        </is>
      </c>
      <c r="B3986" t="inlineStr">
        <is>
          <t>USDCNH,Call,7.121723105137206,23/10/2025,16/09/2025</t>
        </is>
      </c>
      <c r="C3986" t="inlineStr">
        <is>
          <t>USDCNH,Call,7.121723105137206,23/10/2025,16/09/2025</t>
        </is>
      </c>
      <c r="G3986" s="1" t="n">
        <v>-11546.62030239488</v>
      </c>
      <c r="H3986" s="1" t="n">
        <v>0.0012714150685566</v>
      </c>
      <c r="K3986" s="4" t="n">
        <v>82623754.09</v>
      </c>
      <c r="L3986" s="5" t="n">
        <v>4375001</v>
      </c>
      <c r="M3986" s="6" t="n">
        <v>18.885425</v>
      </c>
      <c r="AB3986" s="8" t="inlineStr">
        <is>
          <t>QISSwaps</t>
        </is>
      </c>
      <c r="AG3986" t="n">
        <v>-0.000465</v>
      </c>
    </row>
    <row r="3987">
      <c r="A3987" t="inlineStr">
        <is>
          <t>QIS</t>
        </is>
      </c>
      <c r="B3987" t="inlineStr">
        <is>
          <t>USDCNH,Call,7.1221441032764705,28/10/2025,19/09/2025</t>
        </is>
      </c>
      <c r="C3987" t="inlineStr">
        <is>
          <t>USDCNH,Call,7.1221441032764705,28/10/2025,19/09/2025</t>
        </is>
      </c>
      <c r="G3987" s="1" t="n">
        <v>-12034.62212041799</v>
      </c>
      <c r="H3987" s="1" t="n">
        <v>0.0015468379868468</v>
      </c>
      <c r="K3987" s="4" t="n">
        <v>82623754.09</v>
      </c>
      <c r="L3987" s="5" t="n">
        <v>4375001</v>
      </c>
      <c r="M3987" s="6" t="n">
        <v>18.885425</v>
      </c>
      <c r="AB3987" s="8" t="inlineStr">
        <is>
          <t>QISSwaps</t>
        </is>
      </c>
      <c r="AG3987" t="n">
        <v>-0.000465</v>
      </c>
    </row>
    <row r="3988">
      <c r="A3988" t="inlineStr">
        <is>
          <t>QIS</t>
        </is>
      </c>
      <c r="B3988" t="inlineStr">
        <is>
          <t>USDCNH,Call,7.122421534395598,14/11/2025,15/10/2025</t>
        </is>
      </c>
      <c r="C3988" t="inlineStr">
        <is>
          <t>USDCNH,Call,7.122421534395598,14/11/2025,15/10/2025</t>
        </is>
      </c>
      <c r="G3988" s="1" t="n">
        <v>-11702.299319167</v>
      </c>
      <c r="H3988" s="1" t="n">
        <v>0.0023929311444357</v>
      </c>
      <c r="K3988" s="4" t="n">
        <v>82623754.09</v>
      </c>
      <c r="L3988" s="5" t="n">
        <v>4375001</v>
      </c>
      <c r="M3988" s="6" t="n">
        <v>18.885425</v>
      </c>
      <c r="AB3988" s="8" t="inlineStr">
        <is>
          <t>QISSwaps</t>
        </is>
      </c>
      <c r="AG3988" t="n">
        <v>-0.000465</v>
      </c>
    </row>
    <row r="3989">
      <c r="A3989" t="inlineStr">
        <is>
          <t>QIS</t>
        </is>
      </c>
      <c r="B3989" t="inlineStr">
        <is>
          <t>USDCNH,Call,7.122698793367001,22/10/2025,15/09/2025</t>
        </is>
      </c>
      <c r="C3989" t="inlineStr">
        <is>
          <t>USDCNH,Call,7.122698793367001,22/10/2025,15/09/2025</t>
        </is>
      </c>
      <c r="G3989" s="1" t="n">
        <v>-11554.91991859292</v>
      </c>
      <c r="H3989" s="1" t="n">
        <v>0.0011618763128746</v>
      </c>
      <c r="K3989" s="4" t="n">
        <v>82623754.09</v>
      </c>
      <c r="L3989" s="5" t="n">
        <v>4375001</v>
      </c>
      <c r="M3989" s="6" t="n">
        <v>18.885425</v>
      </c>
      <c r="AB3989" s="8" t="inlineStr">
        <is>
          <t>QISSwaps</t>
        </is>
      </c>
      <c r="AG3989" t="n">
        <v>-0.000465</v>
      </c>
    </row>
    <row r="3990">
      <c r="A3990" t="inlineStr">
        <is>
          <t>QIS</t>
        </is>
      </c>
      <c r="B3990" t="inlineStr">
        <is>
          <t>USDCNH,Call,7.122910685821264,05/11/2025,26/09/2025</t>
        </is>
      </c>
      <c r="C3990" t="inlineStr">
        <is>
          <t>USDCNH,Call,7.122910685821264,05/11/2025,26/09/2025</t>
        </is>
      </c>
      <c r="G3990" s="1" t="n">
        <v>-10577.80332586677</v>
      </c>
      <c r="H3990" s="1" t="n">
        <v>0.002010191515929</v>
      </c>
      <c r="K3990" s="4" t="n">
        <v>82623754.09</v>
      </c>
      <c r="L3990" s="5" t="n">
        <v>4375001</v>
      </c>
      <c r="M3990" s="6" t="n">
        <v>18.885425</v>
      </c>
      <c r="AB3990" s="8" t="inlineStr">
        <is>
          <t>QISSwaps</t>
        </is>
      </c>
      <c r="AG3990" t="n">
        <v>-0.000465</v>
      </c>
    </row>
    <row r="3991">
      <c r="A3991" t="inlineStr">
        <is>
          <t>QIS</t>
        </is>
      </c>
      <c r="B3991" t="inlineStr">
        <is>
          <t>USDCNH,Call,7.123543292244522,06/11/2025,29/09/2025</t>
        </is>
      </c>
      <c r="C3991" t="inlineStr">
        <is>
          <t>USDCNH,Call,7.123543292244522,06/11/2025,29/09/2025</t>
        </is>
      </c>
      <c r="G3991" s="1" t="n">
        <v>-10646.52140941031</v>
      </c>
      <c r="H3991" s="1" t="n">
        <v>0.0019915912522936</v>
      </c>
      <c r="K3991" s="4" t="n">
        <v>82623754.09</v>
      </c>
      <c r="L3991" s="5" t="n">
        <v>4375001</v>
      </c>
      <c r="M3991" s="6" t="n">
        <v>18.885425</v>
      </c>
      <c r="AB3991" s="8" t="inlineStr">
        <is>
          <t>QISSwaps</t>
        </is>
      </c>
      <c r="AG3991" t="n">
        <v>-0.000465</v>
      </c>
    </row>
    <row r="3992">
      <c r="A3992" t="inlineStr">
        <is>
          <t>QIS</t>
        </is>
      </c>
      <c r="B3992" t="inlineStr">
        <is>
          <t>USDCNH,Call,7.123555366502608,12/11/2025,10/10/2025</t>
        </is>
      </c>
      <c r="C3992" t="inlineStr">
        <is>
          <t>USDCNH,Call,7.123555366502608,12/11/2025,10/10/2025</t>
        </is>
      </c>
      <c r="G3992" s="1" t="n">
        <v>-10084.67998758439</v>
      </c>
      <c r="H3992" s="1" t="n">
        <v>0.0022639471785738</v>
      </c>
      <c r="K3992" s="4" t="n">
        <v>82623754.09</v>
      </c>
      <c r="L3992" s="5" t="n">
        <v>4375001</v>
      </c>
      <c r="M3992" s="6" t="n">
        <v>18.885425</v>
      </c>
      <c r="AB3992" s="8" t="inlineStr">
        <is>
          <t>QISSwaps</t>
        </is>
      </c>
      <c r="AG3992" t="n">
        <v>-0.000465</v>
      </c>
    </row>
    <row r="3993">
      <c r="A3993" t="inlineStr">
        <is>
          <t>QIS</t>
        </is>
      </c>
      <c r="B3993" t="inlineStr">
        <is>
          <t>USDCNH,Call,7.123837612344172,07/11/2025,30/09/2025</t>
        </is>
      </c>
      <c r="C3993" t="inlineStr">
        <is>
          <t>USDCNH,Call,7.123837612344172,07/11/2025,30/09/2025</t>
        </is>
      </c>
      <c r="G3993" s="1" t="n">
        <v>-10751.28360266529</v>
      </c>
      <c r="H3993" s="1" t="n">
        <v>0.002019337953093</v>
      </c>
      <c r="K3993" s="4" t="n">
        <v>82623754.09</v>
      </c>
      <c r="L3993" s="5" t="n">
        <v>4375001</v>
      </c>
      <c r="M3993" s="6" t="n">
        <v>18.885425</v>
      </c>
      <c r="AB3993" s="8" t="inlineStr">
        <is>
          <t>QISSwaps</t>
        </is>
      </c>
      <c r="AG3993" t="n">
        <v>-0.000465</v>
      </c>
    </row>
    <row r="3994">
      <c r="A3994" t="inlineStr">
        <is>
          <t>QIS</t>
        </is>
      </c>
      <c r="B3994" t="inlineStr">
        <is>
          <t>USDCNH,Call,7.124174708951154,30/10/2025,22/09/2025</t>
        </is>
      </c>
      <c r="C3994" t="inlineStr">
        <is>
          <t>USDCNH,Call,7.124174708951154,30/10/2025,22/09/2025</t>
        </is>
      </c>
      <c r="G3994" s="1" t="n">
        <v>-11273.91139676334</v>
      </c>
      <c r="H3994" s="1" t="n">
        <v>0.0015846165207834</v>
      </c>
      <c r="K3994" s="4" t="n">
        <v>82623754.09</v>
      </c>
      <c r="L3994" s="5" t="n">
        <v>4375001</v>
      </c>
      <c r="M3994" s="6" t="n">
        <v>18.885425</v>
      </c>
      <c r="AB3994" s="8" t="inlineStr">
        <is>
          <t>QISSwaps</t>
        </is>
      </c>
      <c r="AG3994" t="n">
        <v>-0.000465</v>
      </c>
    </row>
    <row r="3995">
      <c r="A3995" t="inlineStr">
        <is>
          <t>QIS</t>
        </is>
      </c>
      <c r="B3995" t="inlineStr">
        <is>
          <t>USDCNH,Call,7.124357869715489,31/10/2025,23/09/2025</t>
        </is>
      </c>
      <c r="C3995" t="inlineStr">
        <is>
          <t>USDCNH,Call,7.124357869715489,31/10/2025,23/09/2025</t>
        </is>
      </c>
      <c r="G3995" s="1" t="n">
        <v>-11103.87782799729</v>
      </c>
      <c r="H3995" s="1" t="n">
        <v>0.0016595661755075</v>
      </c>
      <c r="K3995" s="4" t="n">
        <v>82623754.09</v>
      </c>
      <c r="L3995" s="5" t="n">
        <v>4375001</v>
      </c>
      <c r="M3995" s="6" t="n">
        <v>18.885425</v>
      </c>
      <c r="AB3995" s="8" t="inlineStr">
        <is>
          <t>QISSwaps</t>
        </is>
      </c>
      <c r="AG3995" t="n">
        <v>-0.000465</v>
      </c>
    </row>
    <row r="3996">
      <c r="A3996" t="inlineStr">
        <is>
          <t>QIS</t>
        </is>
      </c>
      <c r="B3996" t="inlineStr">
        <is>
          <t>USDCNH,Call,7.1246995000064155,17/11/2025,16/10/2025</t>
        </is>
      </c>
      <c r="C3996" t="inlineStr">
        <is>
          <t>USDCNH,Call,7.1246995000064155,17/11/2025,16/10/2025</t>
        </is>
      </c>
      <c r="G3996" s="1" t="n">
        <v>-11335.38974418122</v>
      </c>
      <c r="H3996" s="1" t="n">
        <v>0.0023198020900066</v>
      </c>
      <c r="K3996" s="4" t="n">
        <v>82623754.09</v>
      </c>
      <c r="L3996" s="5" t="n">
        <v>4375001</v>
      </c>
      <c r="M3996" s="6" t="n">
        <v>18.885425</v>
      </c>
      <c r="AB3996" s="8" t="inlineStr">
        <is>
          <t>QISSwaps</t>
        </is>
      </c>
      <c r="AG3996" t="n">
        <v>-0.000465</v>
      </c>
    </row>
    <row r="3997">
      <c r="A3997" t="inlineStr">
        <is>
          <t>QIS</t>
        </is>
      </c>
      <c r="B3997" t="inlineStr">
        <is>
          <t>USDCNH,Call,7.125741217476892,10/11/2025,09/10/2025</t>
        </is>
      </c>
      <c r="C3997" t="inlineStr">
        <is>
          <t>USDCNH,Call,7.125741217476892,10/11/2025,09/10/2025</t>
        </is>
      </c>
      <c r="G3997" s="1" t="n">
        <v>-9715.680459632242</v>
      </c>
      <c r="H3997" s="1" t="n">
        <v>0.0020096275825039</v>
      </c>
      <c r="K3997" s="4" t="n">
        <v>82623754.09</v>
      </c>
      <c r="L3997" s="5" t="n">
        <v>4375001</v>
      </c>
      <c r="M3997" s="6" t="n">
        <v>18.885425</v>
      </c>
      <c r="AB3997" s="8" t="inlineStr">
        <is>
          <t>QISSwaps</t>
        </is>
      </c>
      <c r="AG3997" t="n">
        <v>-0.000465</v>
      </c>
    </row>
    <row r="3998">
      <c r="A3998" t="inlineStr">
        <is>
          <t>QIS</t>
        </is>
      </c>
      <c r="B3998" t="inlineStr">
        <is>
          <t>USDCNH,Call,7.126103797617859,24/10/2025,17/09/2025</t>
        </is>
      </c>
      <c r="C3998" t="inlineStr">
        <is>
          <t>USDCNH,Call,7.126103797617859,24/10/2025,17/09/2025</t>
        </is>
      </c>
      <c r="G3998" s="1" t="n">
        <v>-13211.44508289515</v>
      </c>
      <c r="H3998" s="1" t="n">
        <v>0.0010979039221014</v>
      </c>
      <c r="K3998" s="4" t="n">
        <v>82623754.09</v>
      </c>
      <c r="L3998" s="5" t="n">
        <v>4375001</v>
      </c>
      <c r="M3998" s="6" t="n">
        <v>18.885425</v>
      </c>
      <c r="AB3998" s="8" t="inlineStr">
        <is>
          <t>QISSwaps</t>
        </is>
      </c>
      <c r="AG3998" t="n">
        <v>-0.000465</v>
      </c>
    </row>
    <row r="3999">
      <c r="A3999" t="inlineStr">
        <is>
          <t>QIS</t>
        </is>
      </c>
      <c r="B3999" t="inlineStr">
        <is>
          <t>USDCNH,Call,7.1270057461074146,18/11/2025,17/10/2025</t>
        </is>
      </c>
      <c r="C3999" t="inlineStr">
        <is>
          <t>USDCNH,Call,7.1270057461074146,18/11/2025,17/10/2025</t>
        </is>
      </c>
      <c r="G3999" s="1" t="n">
        <v>-10789.83755882465</v>
      </c>
      <c r="H3999" s="1" t="n">
        <v>0.0022503165815003</v>
      </c>
      <c r="K3999" s="4" t="n">
        <v>82623754.09</v>
      </c>
      <c r="L3999" s="5" t="n">
        <v>4375001</v>
      </c>
      <c r="M3999" s="6" t="n">
        <v>18.885425</v>
      </c>
      <c r="AB3999" s="8" t="inlineStr">
        <is>
          <t>QISSwaps</t>
        </is>
      </c>
      <c r="AG3999" t="n">
        <v>-0.000465</v>
      </c>
    </row>
    <row r="4000">
      <c r="A4000" t="inlineStr">
        <is>
          <t>QIS</t>
        </is>
      </c>
      <c r="B4000" t="inlineStr">
        <is>
          <t>USDCNH,Call,7.127531597862844,21/10/2025,12/09/2025</t>
        </is>
      </c>
      <c r="C4000" t="inlineStr">
        <is>
          <t>USDCNH,Call,7.127531597862844,21/10/2025,12/09/2025</t>
        </is>
      </c>
      <c r="G4000" s="1" t="n">
        <v>-11785.51212546403</v>
      </c>
      <c r="H4000" s="1" t="n">
        <v>0.0007263800813243</v>
      </c>
      <c r="K4000" s="4" t="n">
        <v>82623754.09</v>
      </c>
      <c r="L4000" s="5" t="n">
        <v>4375001</v>
      </c>
      <c r="M4000" s="6" t="n">
        <v>18.885425</v>
      </c>
      <c r="AB4000" s="8" t="inlineStr">
        <is>
          <t>QISSwaps</t>
        </is>
      </c>
      <c r="AG4000" t="n">
        <v>-0.000465</v>
      </c>
    </row>
    <row r="4001">
      <c r="A4001" t="inlineStr">
        <is>
          <t>QIS</t>
        </is>
      </c>
      <c r="B4001" t="inlineStr">
        <is>
          <t>USDCNH,Call,7.127588502106707,03/11/2025,24/09/2025</t>
        </is>
      </c>
      <c r="C4001" t="inlineStr">
        <is>
          <t>USDCNH,Call,7.127588502106707,03/11/2025,24/09/2025</t>
        </is>
      </c>
      <c r="G4001" s="1" t="n">
        <v>-11136.14065319948</v>
      </c>
      <c r="H4001" s="1" t="n">
        <v>0.0015708175932323</v>
      </c>
      <c r="K4001" s="4" t="n">
        <v>82623754.09</v>
      </c>
      <c r="L4001" s="5" t="n">
        <v>4375001</v>
      </c>
      <c r="M4001" s="6" t="n">
        <v>18.885425</v>
      </c>
      <c r="AB4001" s="8" t="inlineStr">
        <is>
          <t>QISSwaps</t>
        </is>
      </c>
      <c r="AG4001" t="n">
        <v>-0.000465</v>
      </c>
    </row>
    <row r="4002">
      <c r="A4002" t="inlineStr">
        <is>
          <t>QIS</t>
        </is>
      </c>
      <c r="B4002" t="inlineStr">
        <is>
          <t>USDCNH,Call,7.127785752487846,13/11/2025,14/10/2025</t>
        </is>
      </c>
      <c r="C4002" t="inlineStr">
        <is>
          <t>USDCNH,Call,7.127785752487846,13/11/2025,14/10/2025</t>
        </is>
      </c>
      <c r="G4002" s="1" t="n">
        <v>-11373.73859880161</v>
      </c>
      <c r="H4002" s="1" t="n">
        <v>0.0020398053594933</v>
      </c>
      <c r="K4002" s="4" t="n">
        <v>82623754.09</v>
      </c>
      <c r="L4002" s="5" t="n">
        <v>4375001</v>
      </c>
      <c r="M4002" s="6" t="n">
        <v>18.885425</v>
      </c>
      <c r="AB4002" s="8" t="inlineStr">
        <is>
          <t>QISSwaps</t>
        </is>
      </c>
      <c r="AG4002" t="n">
        <v>-0.000465</v>
      </c>
    </row>
    <row r="4003">
      <c r="A4003" t="inlineStr">
        <is>
          <t>QIS</t>
        </is>
      </c>
      <c r="B4003" t="inlineStr">
        <is>
          <t>USDCNH,Call,7.129335703702209,04/11/2025,25/09/2025</t>
        </is>
      </c>
      <c r="C4003" t="inlineStr">
        <is>
          <t>USDCNH,Call,7.129335703702209,04/11/2025,25/09/2025</t>
        </is>
      </c>
      <c r="G4003" s="1" t="n">
        <v>-11102.41767873513</v>
      </c>
      <c r="H4003" s="1" t="n">
        <v>0.0015662222542448</v>
      </c>
      <c r="K4003" s="4" t="n">
        <v>82623754.09</v>
      </c>
      <c r="L4003" s="5" t="n">
        <v>4375001</v>
      </c>
      <c r="M4003" s="6" t="n">
        <v>18.885425</v>
      </c>
      <c r="AB4003" s="8" t="inlineStr">
        <is>
          <t>QISSwaps</t>
        </is>
      </c>
      <c r="AG4003" t="n">
        <v>-0.000465</v>
      </c>
    </row>
    <row r="4004">
      <c r="A4004" t="inlineStr">
        <is>
          <t>QIS</t>
        </is>
      </c>
      <c r="B4004" t="inlineStr">
        <is>
          <t>USDCNH,Call,7.130299067034595,27/10/2025,18/09/2025</t>
        </is>
      </c>
      <c r="C4004" t="inlineStr">
        <is>
          <t>USDCNH,Call,7.130299067034595,27/10/2025,18/09/2025</t>
        </is>
      </c>
      <c r="G4004" s="1" t="n">
        <v>-12160.02688747293</v>
      </c>
      <c r="H4004" s="1" t="n">
        <v>0.0009790128086715</v>
      </c>
      <c r="K4004" s="4" t="n">
        <v>82623754.09</v>
      </c>
      <c r="L4004" s="5" t="n">
        <v>4375001</v>
      </c>
      <c r="M4004" s="6" t="n">
        <v>18.885425</v>
      </c>
      <c r="AB4004" s="8" t="inlineStr">
        <is>
          <t>QISSwaps</t>
        </is>
      </c>
      <c r="AG4004" t="n">
        <v>-0.000465</v>
      </c>
    </row>
    <row r="4005">
      <c r="A4005" t="inlineStr">
        <is>
          <t>QIS</t>
        </is>
      </c>
      <c r="B4005" t="inlineStr">
        <is>
          <t>USDCNH,Call,7.130499348599123,17/10/2025,10/09/2025</t>
        </is>
      </c>
      <c r="C4005" t="inlineStr">
        <is>
          <t>USDCNH,Call,7.130499348599123,17/10/2025,10/09/2025</t>
        </is>
      </c>
      <c r="G4005" s="1" t="n">
        <v>-12492.78319056782</v>
      </c>
      <c r="K4005" s="4" t="n">
        <v>82623754.09</v>
      </c>
      <c r="L4005" s="5" t="n">
        <v>4375001</v>
      </c>
      <c r="M4005" s="6" t="n">
        <v>18.885425</v>
      </c>
      <c r="AB4005" s="8" t="inlineStr">
        <is>
          <t>QISSwaps</t>
        </is>
      </c>
      <c r="AG4005" t="n">
        <v>-0.000465</v>
      </c>
    </row>
    <row r="4006">
      <c r="A4006" t="inlineStr">
        <is>
          <t>QIS</t>
        </is>
      </c>
      <c r="B4006" t="inlineStr">
        <is>
          <t>USDCNH,Call,7.130552994125082,20/10/2025,11/09/2025</t>
        </is>
      </c>
      <c r="C4006" t="inlineStr">
        <is>
          <t>USDCNH,Call,7.130552994125082,20/10/2025,11/09/2025</t>
        </is>
      </c>
      <c r="G4006" s="1" t="n">
        <v>-12365.95199683561</v>
      </c>
      <c r="H4006" s="1" t="n">
        <v>0.0004213542285886</v>
      </c>
      <c r="K4006" s="4" t="n">
        <v>82623754.09</v>
      </c>
      <c r="L4006" s="5" t="n">
        <v>4375001</v>
      </c>
      <c r="M4006" s="6" t="n">
        <v>18.885425</v>
      </c>
      <c r="AB4006" s="8" t="inlineStr">
        <is>
          <t>QISSwaps</t>
        </is>
      </c>
      <c r="AG4006" t="n">
        <v>-0.000465</v>
      </c>
    </row>
    <row r="4007">
      <c r="A4007" t="inlineStr">
        <is>
          <t>QIS</t>
        </is>
      </c>
      <c r="B4007" t="inlineStr">
        <is>
          <t>USDCNH,Call,7.131341570966156,23/10/2025,16/09/2025</t>
        </is>
      </c>
      <c r="C4007" t="inlineStr">
        <is>
          <t>USDCNH,Call,7.131341570966156,23/10/2025,16/09/2025</t>
        </is>
      </c>
      <c r="G4007" s="1" t="n">
        <v>-11515.49407612485</v>
      </c>
      <c r="H4007" s="1" t="n">
        <v>0.0007382854867912</v>
      </c>
      <c r="K4007" s="4" t="n">
        <v>82623754.09</v>
      </c>
      <c r="L4007" s="5" t="n">
        <v>4375001</v>
      </c>
      <c r="M4007" s="6" t="n">
        <v>18.885425</v>
      </c>
      <c r="AB4007" s="8" t="inlineStr">
        <is>
          <t>QISSwaps</t>
        </is>
      </c>
      <c r="AG4007" t="n">
        <v>-0.000465</v>
      </c>
    </row>
    <row r="4008">
      <c r="A4008" t="inlineStr">
        <is>
          <t>QIS</t>
        </is>
      </c>
      <c r="B4008" t="inlineStr">
        <is>
          <t>USDCNH,Call,7.131703544106253,05/11/2025,26/09/2025</t>
        </is>
      </c>
      <c r="C4008" t="inlineStr">
        <is>
          <t>USDCNH,Call,7.131703544106253,05/11/2025,26/09/2025</t>
        </is>
      </c>
      <c r="G4008" s="1" t="n">
        <v>-10551.73612091909</v>
      </c>
      <c r="H4008" s="1" t="n">
        <v>0.0015295361128163</v>
      </c>
      <c r="K4008" s="4" t="n">
        <v>82623754.09</v>
      </c>
      <c r="L4008" s="5" t="n">
        <v>4375001</v>
      </c>
      <c r="M4008" s="6" t="n">
        <v>18.885425</v>
      </c>
      <c r="AB4008" s="8" t="inlineStr">
        <is>
          <t>QISSwaps</t>
        </is>
      </c>
      <c r="AG4008" t="n">
        <v>-0.000465</v>
      </c>
    </row>
    <row r="4009">
      <c r="A4009" t="inlineStr">
        <is>
          <t>QIS</t>
        </is>
      </c>
      <c r="B4009" t="inlineStr">
        <is>
          <t>USDCNH,Call,7.131926437440372,12/11/2025,10/10/2025</t>
        </is>
      </c>
      <c r="C4009" t="inlineStr">
        <is>
          <t>USDCNH,Call,7.131926437440372,12/11/2025,10/10/2025</t>
        </is>
      </c>
      <c r="G4009" s="1" t="n">
        <v>-10061.02017316292</v>
      </c>
      <c r="H4009" s="1" t="n">
        <v>0.0018203531164036</v>
      </c>
      <c r="K4009" s="4" t="n">
        <v>82623754.09</v>
      </c>
      <c r="L4009" s="5" t="n">
        <v>4375001</v>
      </c>
      <c r="M4009" s="6" t="n">
        <v>18.885425</v>
      </c>
      <c r="AB4009" s="8" t="inlineStr">
        <is>
          <t>QISSwaps</t>
        </is>
      </c>
      <c r="AG4009" t="n">
        <v>-0.000465</v>
      </c>
    </row>
    <row r="4010">
      <c r="A4010" t="inlineStr">
        <is>
          <t>QIS</t>
        </is>
      </c>
      <c r="B4010" t="inlineStr">
        <is>
          <t>USDCNH,Call,7.132121985203216,14/11/2025,15/10/2025</t>
        </is>
      </c>
      <c r="C4010" t="inlineStr">
        <is>
          <t>USDCNH,Call,7.132121985203216,14/11/2025,15/10/2025</t>
        </is>
      </c>
      <c r="G4010" s="1" t="n">
        <v>-11670.48820290286</v>
      </c>
      <c r="H4010" s="1" t="n">
        <v>0.0018826849406904</v>
      </c>
      <c r="K4010" s="4" t="n">
        <v>82623754.09</v>
      </c>
      <c r="L4010" s="5" t="n">
        <v>4375001</v>
      </c>
      <c r="M4010" s="6" t="n">
        <v>18.885425</v>
      </c>
      <c r="AB4010" s="8" t="inlineStr">
        <is>
          <t>QISSwaps</t>
        </is>
      </c>
      <c r="AG4010" t="n">
        <v>-0.000465</v>
      </c>
    </row>
    <row r="4011">
      <c r="A4011" t="inlineStr">
        <is>
          <t>QIS</t>
        </is>
      </c>
      <c r="B4011" t="inlineStr">
        <is>
          <t>USDCNH,Call,7.132192204482479,28/10/2025,19/09/2025</t>
        </is>
      </c>
      <c r="C4011" t="inlineStr">
        <is>
          <t>USDCNH,Call,7.132192204482479,28/10/2025,19/09/2025</t>
        </is>
      </c>
      <c r="G4011" s="1" t="n">
        <v>-12000.73634851018</v>
      </c>
      <c r="H4011" s="1" t="n">
        <v>0.0010000096723456</v>
      </c>
      <c r="K4011" s="4" t="n">
        <v>82623754.09</v>
      </c>
      <c r="L4011" s="5" t="n">
        <v>4375001</v>
      </c>
      <c r="M4011" s="6" t="n">
        <v>18.885425</v>
      </c>
      <c r="AB4011" s="8" t="inlineStr">
        <is>
          <t>QISSwaps</t>
        </is>
      </c>
      <c r="AG4011" t="n">
        <v>-0.000465</v>
      </c>
    </row>
    <row r="4012">
      <c r="A4012" t="inlineStr">
        <is>
          <t>QIS</t>
        </is>
      </c>
      <c r="B4012" t="inlineStr">
        <is>
          <t>USDCNH,Call,7.132337931812051,22/10/2025,15/09/2025</t>
        </is>
      </c>
      <c r="C4012" t="inlineStr">
        <is>
          <t>USDCNH,Call,7.132337931812051,22/10/2025,15/09/2025</t>
        </is>
      </c>
      <c r="G4012" s="1" t="n">
        <v>-11523.70877551732</v>
      </c>
      <c r="H4012" s="1" t="n">
        <v>0.00063557150173</v>
      </c>
      <c r="K4012" s="4" t="n">
        <v>82623754.09</v>
      </c>
      <c r="L4012" s="5" t="n">
        <v>4375001</v>
      </c>
      <c r="M4012" s="6" t="n">
        <v>18.885425</v>
      </c>
      <c r="AB4012" s="8" t="inlineStr">
        <is>
          <t>QISSwaps</t>
        </is>
      </c>
      <c r="AG4012" t="n">
        <v>-0.000465</v>
      </c>
    </row>
    <row r="4013">
      <c r="A4013" t="inlineStr">
        <is>
          <t>QIS</t>
        </is>
      </c>
      <c r="B4013" t="inlineStr">
        <is>
          <t>USDCNH,Call,7.13238030940366,06/11/2025,29/09/2025</t>
        </is>
      </c>
      <c r="C4013" t="inlineStr">
        <is>
          <t>USDCNH,Call,7.13238030940366,06/11/2025,29/09/2025</t>
        </is>
      </c>
      <c r="G4013" s="1" t="n">
        <v>-10620.15567915162</v>
      </c>
      <c r="H4013" s="1" t="n">
        <v>0.0015268855739668</v>
      </c>
      <c r="K4013" s="4" t="n">
        <v>82623754.09</v>
      </c>
      <c r="L4013" s="5" t="n">
        <v>4375001</v>
      </c>
      <c r="M4013" s="6" t="n">
        <v>18.885425</v>
      </c>
      <c r="AB4013" s="8" t="inlineStr">
        <is>
          <t>QISSwaps</t>
        </is>
      </c>
      <c r="AG4013" t="n">
        <v>-0.000465</v>
      </c>
    </row>
    <row r="4014">
      <c r="A4014" t="inlineStr">
        <is>
          <t>QIS</t>
        </is>
      </c>
      <c r="B4014" t="inlineStr">
        <is>
          <t>USDCNH,Call,7.132788970568573,07/11/2025,30/09/2025</t>
        </is>
      </c>
      <c r="C4014" t="inlineStr">
        <is>
          <t>USDCNH,Call,7.132788970568573,07/11/2025,30/09/2025</t>
        </is>
      </c>
      <c r="G4014" s="1" t="n">
        <v>-10724.31569332433</v>
      </c>
      <c r="H4014" s="1" t="n">
        <v>0.0015573777580232</v>
      </c>
      <c r="K4014" s="4" t="n">
        <v>82623754.09</v>
      </c>
      <c r="L4014" s="5" t="n">
        <v>4375001</v>
      </c>
      <c r="M4014" s="6" t="n">
        <v>18.885425</v>
      </c>
      <c r="AB4014" s="8" t="inlineStr">
        <is>
          <t>QISSwaps</t>
        </is>
      </c>
      <c r="AG4014" t="n">
        <v>-0.000465</v>
      </c>
    </row>
    <row r="4015">
      <c r="A4015" t="inlineStr">
        <is>
          <t>QIS</t>
        </is>
      </c>
      <c r="B4015" t="inlineStr">
        <is>
          <t>USDCNH,Call,7.133586800199315,30/10/2025,22/09/2025</t>
        </is>
      </c>
      <c r="C4015" t="inlineStr">
        <is>
          <t>USDCNH,Call,7.133586800199315,30/10/2025,22/09/2025</t>
        </is>
      </c>
      <c r="G4015" s="1" t="n">
        <v>-11244.18130893939</v>
      </c>
      <c r="H4015" s="1" t="n">
        <v>0.0011018009194215</v>
      </c>
      <c r="K4015" s="4" t="n">
        <v>82623754.09</v>
      </c>
      <c r="L4015" s="5" t="n">
        <v>4375001</v>
      </c>
      <c r="M4015" s="6" t="n">
        <v>18.885425</v>
      </c>
      <c r="AB4015" s="8" t="inlineStr">
        <is>
          <t>QISSwaps</t>
        </is>
      </c>
      <c r="AG4015" t="n">
        <v>-0.000465</v>
      </c>
    </row>
    <row r="4016">
      <c r="A4016" t="inlineStr">
        <is>
          <t>QIS</t>
        </is>
      </c>
      <c r="B4016" t="inlineStr">
        <is>
          <t>USDCNH,Call,7.133614753563728,31/10/2025,23/09/2025</t>
        </is>
      </c>
      <c r="C4016" t="inlineStr">
        <is>
          <t>USDCNH,Call,7.133614753563728,31/10/2025,23/09/2025</t>
        </is>
      </c>
      <c r="G4016" s="1" t="n">
        <v>-11075.07879125013</v>
      </c>
      <c r="H4016" s="1" t="n">
        <v>0.0011829842530635</v>
      </c>
      <c r="K4016" s="4" t="n">
        <v>82623754.09</v>
      </c>
      <c r="L4016" s="5" t="n">
        <v>4375001</v>
      </c>
      <c r="M4016" s="6" t="n">
        <v>18.885425</v>
      </c>
      <c r="AB4016" s="8" t="inlineStr">
        <is>
          <t>QISSwaps</t>
        </is>
      </c>
      <c r="AG4016" t="n">
        <v>-0.000465</v>
      </c>
    </row>
    <row r="4017">
      <c r="A4017" t="inlineStr">
        <is>
          <t>QIS</t>
        </is>
      </c>
      <c r="B4017" t="inlineStr">
        <is>
          <t>USDCNH,Call,7.133824206617492,10/11/2025,09/10/2025</t>
        </is>
      </c>
      <c r="C4017" t="inlineStr">
        <is>
          <t>USDCNH,Call,7.133824206617492,10/11/2025,09/10/2025</t>
        </is>
      </c>
      <c r="G4017" s="1" t="n">
        <v>-9693.676202973051</v>
      </c>
      <c r="H4017" s="1" t="n">
        <v>0.0016030237685519</v>
      </c>
      <c r="K4017" s="4" t="n">
        <v>82623754.09</v>
      </c>
      <c r="L4017" s="5" t="n">
        <v>4375001</v>
      </c>
      <c r="M4017" s="6" t="n">
        <v>18.885425</v>
      </c>
      <c r="AB4017" s="8" t="inlineStr">
        <is>
          <t>QISSwaps</t>
        </is>
      </c>
      <c r="AG4017" t="n">
        <v>-0.000465</v>
      </c>
    </row>
    <row r="4018">
      <c r="A4018" t="inlineStr">
        <is>
          <t>QIS</t>
        </is>
      </c>
      <c r="B4018" t="inlineStr">
        <is>
          <t>USDCNH,Call,7.134124185358632,17/11/2025,16/10/2025</t>
        </is>
      </c>
      <c r="C4018" t="inlineStr">
        <is>
          <t>USDCNH,Call,7.134124185358632,17/11/2025,16/10/2025</t>
        </is>
      </c>
      <c r="G4018" s="1" t="n">
        <v>-11305.45981522086</v>
      </c>
      <c r="H4018" s="1" t="n">
        <v>0.0018472876216067</v>
      </c>
      <c r="K4018" s="4" t="n">
        <v>82623754.09</v>
      </c>
      <c r="L4018" s="5" t="n">
        <v>4375001</v>
      </c>
      <c r="M4018" s="6" t="n">
        <v>18.885425</v>
      </c>
      <c r="AB4018" s="8" t="inlineStr">
        <is>
          <t>QISSwaps</t>
        </is>
      </c>
      <c r="AG4018" t="n">
        <v>-0.000465</v>
      </c>
    </row>
    <row r="4019">
      <c r="A4019" t="inlineStr">
        <is>
          <t>QIS</t>
        </is>
      </c>
      <c r="B4019" t="inlineStr">
        <is>
          <t>USDCNH,Call,7.135975559223971,18/11/2025,17/10/2025</t>
        </is>
      </c>
      <c r="C4019" t="inlineStr">
        <is>
          <t>USDCNH,Call,7.135975559223971,18/11/2025,17/10/2025</t>
        </is>
      </c>
      <c r="G4019" s="1" t="n">
        <v>-10762.72928235005</v>
      </c>
      <c r="H4019" s="1" t="n">
        <v>0.0018192070897711</v>
      </c>
      <c r="K4019" s="4" t="n">
        <v>82623754.09</v>
      </c>
      <c r="L4019" s="5" t="n">
        <v>4375001</v>
      </c>
      <c r="M4019" s="6" t="n">
        <v>18.885425</v>
      </c>
      <c r="AB4019" s="8" t="inlineStr">
        <is>
          <t>QISSwaps</t>
        </is>
      </c>
      <c r="AG4019" t="n">
        <v>-0.000465</v>
      </c>
    </row>
    <row r="4020">
      <c r="A4020" t="inlineStr">
        <is>
          <t>QIS</t>
        </is>
      </c>
      <c r="B4020" t="inlineStr">
        <is>
          <t>USDCNH,Call,7.1368748875408325,03/11/2025,24/09/2025</t>
        </is>
      </c>
      <c r="C4020" t="inlineStr">
        <is>
          <t>USDCNH,Call,7.1368748875408325,03/11/2025,24/09/2025</t>
        </is>
      </c>
      <c r="G4020" s="1" t="n">
        <v>-11107.1791776645</v>
      </c>
      <c r="H4020" s="1" t="n">
        <v>0.0011358811858201</v>
      </c>
      <c r="K4020" s="4" t="n">
        <v>82623754.09</v>
      </c>
      <c r="L4020" s="5" t="n">
        <v>4375001</v>
      </c>
      <c r="M4020" s="6" t="n">
        <v>18.885425</v>
      </c>
      <c r="AB4020" s="8" t="inlineStr">
        <is>
          <t>QISSwaps</t>
        </is>
      </c>
      <c r="AG4020" t="n">
        <v>-0.000465</v>
      </c>
    </row>
    <row r="4021">
      <c r="A4021" t="inlineStr">
        <is>
          <t>QIS</t>
        </is>
      </c>
      <c r="B4021" t="inlineStr">
        <is>
          <t>USDCNH,Call,7.1371367743055405,24/10/2025,17/09/2025</t>
        </is>
      </c>
      <c r="C4021" t="inlineStr">
        <is>
          <t>USDCNH,Call,7.1371367743055405,24/10/2025,17/09/2025</t>
        </is>
      </c>
      <c r="G4021" s="1" t="n">
        <v>-13170.63070393264</v>
      </c>
      <c r="H4021" s="1" t="n">
        <v>0.000614236806931</v>
      </c>
      <c r="K4021" s="4" t="n">
        <v>82623754.09</v>
      </c>
      <c r="L4021" s="5" t="n">
        <v>4375001</v>
      </c>
      <c r="M4021" s="6" t="n">
        <v>18.885425</v>
      </c>
      <c r="AB4021" s="8" t="inlineStr">
        <is>
          <t>QISSwaps</t>
        </is>
      </c>
      <c r="AG4021" t="n">
        <v>-0.000465</v>
      </c>
    </row>
    <row r="4022">
      <c r="A4022" t="inlineStr">
        <is>
          <t>QIS</t>
        </is>
      </c>
      <c r="B4022" t="inlineStr">
        <is>
          <t>USDCNH,Call,7.137240224927479,13/11/2025,14/10/2025</t>
        </is>
      </c>
      <c r="C4022" t="inlineStr">
        <is>
          <t>USDCNH,Call,7.137240224927479,13/11/2025,14/10/2025</t>
        </is>
      </c>
      <c r="G4022" s="1" t="n">
        <v>-11343.62570581243</v>
      </c>
      <c r="H4022" s="1" t="n">
        <v>0.001598604430673</v>
      </c>
      <c r="K4022" s="4" t="n">
        <v>82623754.09</v>
      </c>
      <c r="L4022" s="5" t="n">
        <v>4375001</v>
      </c>
      <c r="M4022" s="6" t="n">
        <v>18.885425</v>
      </c>
      <c r="AB4022" s="8" t="inlineStr">
        <is>
          <t>QISSwaps</t>
        </is>
      </c>
      <c r="AG4022" t="n">
        <v>-0.000465</v>
      </c>
    </row>
    <row r="4023">
      <c r="A4023" t="inlineStr">
        <is>
          <t>QIS</t>
        </is>
      </c>
      <c r="B4023" t="inlineStr">
        <is>
          <t>USDCNH,Call,7.137380542274512,21/10/2025,12/09/2025</t>
        </is>
      </c>
      <c r="C4023" t="inlineStr">
        <is>
          <t>USDCNH,Call,7.137380542274512,21/10/2025,12/09/2025</t>
        </is>
      </c>
      <c r="G4023" s="1" t="n">
        <v>-11753.00866942418</v>
      </c>
      <c r="H4023" s="1" t="n">
        <v>0.0003476674418235</v>
      </c>
      <c r="K4023" s="4" t="n">
        <v>82623754.09</v>
      </c>
      <c r="L4023" s="5" t="n">
        <v>4375001</v>
      </c>
      <c r="M4023" s="6" t="n">
        <v>18.885425</v>
      </c>
      <c r="AB4023" s="8" t="inlineStr">
        <is>
          <t>QISSwaps</t>
        </is>
      </c>
      <c r="AG4023" t="n">
        <v>-0.000465</v>
      </c>
    </row>
    <row r="4024">
      <c r="A4024" t="inlineStr">
        <is>
          <t>QIS</t>
        </is>
      </c>
      <c r="B4024" t="inlineStr">
        <is>
          <t>USDCNH,Call,7.138591935818484,04/11/2025,25/09/2025</t>
        </is>
      </c>
      <c r="C4024" t="inlineStr">
        <is>
          <t>USDCNH,Call,7.138591935818484,04/11/2025,25/09/2025</t>
        </is>
      </c>
      <c r="G4024" s="1" t="n">
        <v>-11073.64451729122</v>
      </c>
      <c r="H4024" s="1" t="n">
        <v>0.0011517330761199</v>
      </c>
      <c r="K4024" s="4" t="n">
        <v>82623754.09</v>
      </c>
      <c r="L4024" s="5" t="n">
        <v>4375001</v>
      </c>
      <c r="M4024" s="6" t="n">
        <v>18.885425</v>
      </c>
      <c r="AB4024" s="8" t="inlineStr">
        <is>
          <t>QISSwaps</t>
        </is>
      </c>
      <c r="AG4024" t="n">
        <v>-0.000465</v>
      </c>
    </row>
    <row r="4025">
      <c r="A4025" t="inlineStr">
        <is>
          <t>QIS</t>
        </is>
      </c>
      <c r="B4025" t="inlineStr">
        <is>
          <t>USDCNH,Call,7.1402975083781355,12/11/2025,10/10/2025</t>
        </is>
      </c>
      <c r="C4025" t="inlineStr">
        <is>
          <t>USDCNH,Call,7.1402975083781355,12/11/2025,10/10/2025</t>
        </is>
      </c>
      <c r="G4025" s="1" t="n">
        <v>-10037.44352412636</v>
      </c>
      <c r="H4025" s="1" t="n">
        <v>0.0014580710077832</v>
      </c>
      <c r="K4025" s="4" t="n">
        <v>82623754.09</v>
      </c>
      <c r="L4025" s="5" t="n">
        <v>4375001</v>
      </c>
      <c r="M4025" s="6" t="n">
        <v>18.885425</v>
      </c>
      <c r="AB4025" s="8" t="inlineStr">
        <is>
          <t>QISSwaps</t>
        </is>
      </c>
      <c r="AG4025" t="n">
        <v>-0.000465</v>
      </c>
    </row>
    <row r="4026">
      <c r="A4026" t="inlineStr">
        <is>
          <t>QIS</t>
        </is>
      </c>
      <c r="B4026" t="inlineStr">
        <is>
          <t>USDCNH,Call,7.140493986298973,27/10/2025,18/09/2025</t>
        </is>
      </c>
      <c r="C4026" t="inlineStr">
        <is>
          <t>USDCNH,Call,7.140493986298973,27/10/2025,18/09/2025</t>
        </is>
      </c>
      <c r="G4026" s="1" t="n">
        <v>-12125.3284499454</v>
      </c>
      <c r="H4026" s="1" t="n">
        <v>0.0005983579414971</v>
      </c>
      <c r="K4026" s="4" t="n">
        <v>82623754.09</v>
      </c>
      <c r="L4026" s="5" t="n">
        <v>4375001</v>
      </c>
      <c r="M4026" s="6" t="n">
        <v>18.885425</v>
      </c>
      <c r="AB4026" s="8" t="inlineStr">
        <is>
          <t>QISSwaps</t>
        </is>
      </c>
      <c r="AG4026" t="n">
        <v>-0.000465</v>
      </c>
    </row>
    <row r="4027">
      <c r="A4027" t="inlineStr">
        <is>
          <t>QIS</t>
        </is>
      </c>
      <c r="B4027" t="inlineStr">
        <is>
          <t>USDCNH,Call,7.140496402391243,05/11/2025,26/09/2025</t>
        </is>
      </c>
      <c r="C4027" t="inlineStr">
        <is>
          <t>USDCNH,Call,7.140496402391243,05/11/2025,26/09/2025</t>
        </is>
      </c>
      <c r="G4027" s="1" t="n">
        <v>-10525.7651546954</v>
      </c>
      <c r="H4027" s="1" t="n">
        <v>0.0011576463149113</v>
      </c>
      <c r="K4027" s="4" t="n">
        <v>82623754.09</v>
      </c>
      <c r="L4027" s="5" t="n">
        <v>4375001</v>
      </c>
      <c r="M4027" s="6" t="n">
        <v>18.885425</v>
      </c>
      <c r="AB4027" s="8" t="inlineStr">
        <is>
          <t>QISSwaps</t>
        </is>
      </c>
      <c r="AG4027" t="n">
        <v>-0.000465</v>
      </c>
    </row>
    <row r="4028">
      <c r="A4028" t="inlineStr">
        <is>
          <t>QIS</t>
        </is>
      </c>
      <c r="B4028" t="inlineStr">
        <is>
          <t>USDCNH,Call,7.140897323837104,20/10/2025,11/09/2025</t>
        </is>
      </c>
      <c r="C4028" t="inlineStr">
        <is>
          <t>USDCNH,Call,7.140897323837104,20/10/2025,11/09/2025</t>
        </is>
      </c>
      <c r="G4028" s="1" t="n">
        <v>-12330.15122054774</v>
      </c>
      <c r="H4028" s="1" t="n">
        <v>0.0001612176906005</v>
      </c>
      <c r="K4028" s="4" t="n">
        <v>82623754.09</v>
      </c>
      <c r="L4028" s="5" t="n">
        <v>4375001</v>
      </c>
      <c r="M4028" s="6" t="n">
        <v>18.885425</v>
      </c>
      <c r="AB4028" s="8" t="inlineStr">
        <is>
          <t>QISSwaps</t>
        </is>
      </c>
      <c r="AG4028" t="n">
        <v>-0.000465</v>
      </c>
    </row>
    <row r="4029">
      <c r="A4029" t="inlineStr">
        <is>
          <t>QIS</t>
        </is>
      </c>
      <c r="B4029" t="inlineStr">
        <is>
          <t>USDCNH,Call,7.140954529128611,17/10/2025,10/09/2025</t>
        </is>
      </c>
      <c r="C4029" t="inlineStr">
        <is>
          <t>USDCNH,Call,7.140954529128611,17/10/2025,10/09/2025</t>
        </is>
      </c>
      <c r="G4029" s="1" t="n">
        <v>-12456.22822138466</v>
      </c>
      <c r="K4029" s="4" t="n">
        <v>82623754.09</v>
      </c>
      <c r="L4029" s="5" t="n">
        <v>4375001</v>
      </c>
      <c r="M4029" s="6" t="n">
        <v>18.885425</v>
      </c>
      <c r="AB4029" s="8" t="inlineStr">
        <is>
          <t>QISSwaps</t>
        </is>
      </c>
      <c r="AG4029" t="n">
        <v>-0.000465</v>
      </c>
    </row>
    <row r="4030">
      <c r="A4030" t="inlineStr">
        <is>
          <t>QIS</t>
        </is>
      </c>
      <c r="B4030" t="inlineStr">
        <is>
          <t>USDCNH,Call,7.140960036795106,23/10/2025,16/09/2025</t>
        </is>
      </c>
      <c r="C4030" t="inlineStr">
        <is>
          <t>USDCNH,Call,7.140960036795106,23/10/2025,16/09/2025</t>
        </is>
      </c>
      <c r="G4030" s="1" t="n">
        <v>-11484.49354088315</v>
      </c>
      <c r="H4030" s="1" t="n">
        <v>0.0004214510397942</v>
      </c>
      <c r="K4030" s="4" t="n">
        <v>82623754.09</v>
      </c>
      <c r="L4030" s="5" t="n">
        <v>4375001</v>
      </c>
      <c r="M4030" s="6" t="n">
        <v>18.885425</v>
      </c>
      <c r="AB4030" s="8" t="inlineStr">
        <is>
          <t>QISSwaps</t>
        </is>
      </c>
      <c r="AG4030" t="n">
        <v>-0.000465</v>
      </c>
    </row>
    <row r="4031">
      <c r="A4031" t="inlineStr">
        <is>
          <t>QIS</t>
        </is>
      </c>
      <c r="B4031" t="inlineStr">
        <is>
          <t>USDCNH,Call,7.1412173265628,06/11/2025,29/09/2025</t>
        </is>
      </c>
      <c r="C4031" t="inlineStr">
        <is>
          <t>USDCNH,Call,7.1412173265628,06/11/2025,29/09/2025</t>
        </is>
      </c>
      <c r="G4031" s="1" t="n">
        <v>-10593.88776844198</v>
      </c>
      <c r="H4031" s="1" t="n">
        <v>0.0011651582221</v>
      </c>
      <c r="K4031" s="4" t="n">
        <v>82623754.09</v>
      </c>
      <c r="L4031" s="5" t="n">
        <v>4375001</v>
      </c>
      <c r="M4031" s="6" t="n">
        <v>18.885425</v>
      </c>
      <c r="AB4031" s="8" t="inlineStr">
        <is>
          <t>QISSwaps</t>
        </is>
      </c>
      <c r="AG4031" t="n">
        <v>-0.000465</v>
      </c>
    </row>
    <row r="4032">
      <c r="A4032" t="inlineStr">
        <is>
          <t>QIS</t>
        </is>
      </c>
      <c r="B4032" t="inlineStr">
        <is>
          <t>USDCNH,Call,7.141740328792973,07/11/2025,30/09/2025</t>
        </is>
      </c>
      <c r="C4032" t="inlineStr">
        <is>
          <t>USDCNH,Call,7.141740328792973,07/11/2025,30/09/2025</t>
        </is>
      </c>
      <c r="G4032" s="1" t="n">
        <v>-10697.44912403117</v>
      </c>
      <c r="H4032" s="1" t="n">
        <v>0.0011960130103794</v>
      </c>
      <c r="K4032" s="4" t="n">
        <v>82623754.09</v>
      </c>
      <c r="L4032" s="5" t="n">
        <v>4375001</v>
      </c>
      <c r="M4032" s="6" t="n">
        <v>18.885425</v>
      </c>
      <c r="AB4032" s="8" t="inlineStr">
        <is>
          <t>QISSwaps</t>
        </is>
      </c>
      <c r="AG4032" t="n">
        <v>-0.000465</v>
      </c>
    </row>
    <row r="4033">
      <c r="A4033" t="inlineStr">
        <is>
          <t>QIS</t>
        </is>
      </c>
      <c r="B4033" t="inlineStr">
        <is>
          <t>USDCNH,Call,7.141822436010832,14/11/2025,15/10/2025</t>
        </is>
      </c>
      <c r="C4033" t="inlineStr">
        <is>
          <t>USDCNH,Call,7.141822436010832,14/11/2025,15/10/2025</t>
        </is>
      </c>
      <c r="G4033" s="1" t="n">
        <v>-11638.80662187554</v>
      </c>
      <c r="H4033" s="1" t="n">
        <v>0.0014742497316837</v>
      </c>
      <c r="K4033" s="4" t="n">
        <v>82623754.09</v>
      </c>
      <c r="L4033" s="5" t="n">
        <v>4375001</v>
      </c>
      <c r="M4033" s="6" t="n">
        <v>18.885425</v>
      </c>
      <c r="AB4033" s="8" t="inlineStr">
        <is>
          <t>QISSwaps</t>
        </is>
      </c>
      <c r="AG4033" t="n">
        <v>-0.000465</v>
      </c>
    </row>
    <row r="4034">
      <c r="A4034" t="inlineStr">
        <is>
          <t>QIS</t>
        </is>
      </c>
      <c r="B4034" t="inlineStr">
        <is>
          <t>USDCNH,Call,7.141907195758091,10/11/2025,09/10/2025</t>
        </is>
      </c>
      <c r="C4034" t="inlineStr">
        <is>
          <t>USDCNH,Call,7.141907195758091,10/11/2025,09/10/2025</t>
        </is>
      </c>
      <c r="G4034" s="1" t="n">
        <v>-9671.746615234402</v>
      </c>
      <c r="H4034" s="1" t="n">
        <v>0.0012743300272285</v>
      </c>
      <c r="K4034" s="4" t="n">
        <v>82623754.09</v>
      </c>
      <c r="L4034" s="5" t="n">
        <v>4375001</v>
      </c>
      <c r="M4034" s="6" t="n">
        <v>18.885425</v>
      </c>
      <c r="AB4034" s="8" t="inlineStr">
        <is>
          <t>QISSwaps</t>
        </is>
      </c>
      <c r="AG4034" t="n">
        <v>-0.000465</v>
      </c>
    </row>
    <row r="4035">
      <c r="A4035" t="inlineStr">
        <is>
          <t>QIS</t>
        </is>
      </c>
      <c r="B4035" t="inlineStr">
        <is>
          <t>USDCNH,Call,7.141977070257101,22/10/2025,15/09/2025</t>
        </is>
      </c>
      <c r="C4035" t="inlineStr">
        <is>
          <t>USDCNH,Call,7.141977070257101,22/10/2025,15/09/2025</t>
        </is>
      </c>
      <c r="G4035" s="1" t="n">
        <v>-11492.62391909636</v>
      </c>
      <c r="H4035" s="1" t="n">
        <v>0.0003404756483643</v>
      </c>
      <c r="K4035" s="4" t="n">
        <v>82623754.09</v>
      </c>
      <c r="L4035" s="5" t="n">
        <v>4375001</v>
      </c>
      <c r="M4035" s="6" t="n">
        <v>18.885425</v>
      </c>
      <c r="AB4035" s="8" t="inlineStr">
        <is>
          <t>QISSwaps</t>
        </is>
      </c>
      <c r="AG4035" t="n">
        <v>-0.000465</v>
      </c>
    </row>
    <row r="4036">
      <c r="A4036" t="inlineStr">
        <is>
          <t>QIS</t>
        </is>
      </c>
      <c r="B4036" t="inlineStr">
        <is>
          <t>USDCNH,Call,7.142240305688486,28/10/2025,19/09/2025</t>
        </is>
      </c>
      <c r="C4036" t="inlineStr">
        <is>
          <t>USDCNH,Call,7.142240305688486,28/10/2025,19/09/2025</t>
        </is>
      </c>
      <c r="G4036" s="1" t="n">
        <v>-11966.99349314657</v>
      </c>
      <c r="H4036" s="1" t="n">
        <v>0.0006382430815775</v>
      </c>
      <c r="K4036" s="4" t="n">
        <v>82623754.09</v>
      </c>
      <c r="L4036" s="5" t="n">
        <v>4375001</v>
      </c>
      <c r="M4036" s="6" t="n">
        <v>18.885425</v>
      </c>
      <c r="AB4036" s="8" t="inlineStr">
        <is>
          <t>QISSwaps</t>
        </is>
      </c>
      <c r="AG4036" t="n">
        <v>-0.000465</v>
      </c>
    </row>
    <row r="4037">
      <c r="A4037" t="inlineStr">
        <is>
          <t>QIS</t>
        </is>
      </c>
      <c r="B4037" t="inlineStr">
        <is>
          <t>USDCNH,Call,7.142871637411968,31/10/2025,23/09/2025</t>
        </is>
      </c>
      <c r="C4037" t="inlineStr">
        <is>
          <t>USDCNH,Call,7.142871637411968,31/10/2025,23/09/2025</t>
        </is>
      </c>
      <c r="G4037" s="1" t="n">
        <v>-11046.39164922943</v>
      </c>
      <c r="H4037" s="1" t="n">
        <v>0.000835593445187</v>
      </c>
      <c r="K4037" s="4" t="n">
        <v>82623754.09</v>
      </c>
      <c r="L4037" s="5" t="n">
        <v>4375001</v>
      </c>
      <c r="M4037" s="6" t="n">
        <v>18.885425</v>
      </c>
      <c r="AB4037" s="8" t="inlineStr">
        <is>
          <t>QISSwaps</t>
        </is>
      </c>
      <c r="AG4037" t="n">
        <v>-0.000465</v>
      </c>
    </row>
    <row r="4038">
      <c r="A4038" t="inlineStr">
        <is>
          <t>QIS</t>
        </is>
      </c>
      <c r="B4038" t="inlineStr">
        <is>
          <t>USDCNH,Call,7.142998891447476,30/10/2025,22/09/2025</t>
        </is>
      </c>
      <c r="C4038" t="inlineStr">
        <is>
          <t>USDCNH,Call,7.142998891447476,30/10/2025,22/09/2025</t>
        </is>
      </c>
      <c r="G4038" s="1" t="n">
        <v>-11214.56866670386</v>
      </c>
      <c r="H4038" s="1" t="n">
        <v>0.0007590765319157999</v>
      </c>
      <c r="K4038" s="4" t="n">
        <v>82623754.09</v>
      </c>
      <c r="L4038" s="5" t="n">
        <v>4375001</v>
      </c>
      <c r="M4038" s="6" t="n">
        <v>18.885425</v>
      </c>
      <c r="AB4038" s="8" t="inlineStr">
        <is>
          <t>QISSwaps</t>
        </is>
      </c>
      <c r="AG4038" t="n">
        <v>-0.000465</v>
      </c>
    </row>
    <row r="4039">
      <c r="A4039" t="inlineStr">
        <is>
          <t>QIS</t>
        </is>
      </c>
      <c r="B4039" t="inlineStr">
        <is>
          <t>USDCNH,Call,7.143548870710849,17/11/2025,16/10/2025</t>
        </is>
      </c>
      <c r="C4039" t="inlineStr">
        <is>
          <t>USDCNH,Call,7.143548870710849,17/11/2025,16/10/2025</t>
        </is>
      </c>
      <c r="G4039" s="1" t="n">
        <v>-11275.6482702944</v>
      </c>
      <c r="H4039" s="1" t="n">
        <v>0.0014646963802317</v>
      </c>
      <c r="K4039" s="4" t="n">
        <v>82623754.09</v>
      </c>
      <c r="L4039" s="5" t="n">
        <v>4375001</v>
      </c>
      <c r="M4039" s="6" t="n">
        <v>18.885425</v>
      </c>
      <c r="AB4039" s="8" t="inlineStr">
        <is>
          <t>QISSwaps</t>
        </is>
      </c>
      <c r="AG4039" t="n">
        <v>-0.000465</v>
      </c>
    </row>
    <row r="4040">
      <c r="A4040" t="inlineStr">
        <is>
          <t>QIS</t>
        </is>
      </c>
      <c r="B4040" t="inlineStr">
        <is>
          <t>USDCNH,Call,7.144945372340528,18/11/2025,17/10/2025</t>
        </is>
      </c>
      <c r="C4040" t="inlineStr">
        <is>
          <t>USDCNH,Call,7.144945372340528,18/11/2025,17/10/2025</t>
        </is>
      </c>
      <c r="G4040" s="1" t="n">
        <v>-10735.72303752129</v>
      </c>
      <c r="H4040" s="1" t="n">
        <v>0.0014661962847886</v>
      </c>
      <c r="K4040" s="4" t="n">
        <v>82623754.09</v>
      </c>
      <c r="L4040" s="5" t="n">
        <v>4375001</v>
      </c>
      <c r="M4040" s="6" t="n">
        <v>18.885425</v>
      </c>
      <c r="AB4040" s="8" t="inlineStr">
        <is>
          <t>QISSwaps</t>
        </is>
      </c>
      <c r="AG4040" t="n">
        <v>-0.000465</v>
      </c>
    </row>
    <row r="4041">
      <c r="A4041" t="inlineStr">
        <is>
          <t>QIS</t>
        </is>
      </c>
      <c r="B4041" t="inlineStr">
        <is>
          <t>USDCNH,Call,7.1461612729749575,03/11/2025,24/09/2025</t>
        </is>
      </c>
      <c r="C4041" t="inlineStr">
        <is>
          <t>USDCNH,Call,7.1461612729749575,03/11/2025,24/09/2025</t>
        </is>
      </c>
      <c r="G4041" s="1" t="n">
        <v>-11078.33053444412</v>
      </c>
      <c r="H4041" s="1" t="n">
        <v>0.0008190595191841</v>
      </c>
      <c r="K4041" s="4" t="n">
        <v>82623754.09</v>
      </c>
      <c r="L4041" s="5" t="n">
        <v>4375001</v>
      </c>
      <c r="M4041" s="6" t="n">
        <v>18.885425</v>
      </c>
      <c r="AB4041" s="8" t="inlineStr">
        <is>
          <t>QISSwaps</t>
        </is>
      </c>
      <c r="AG4041" t="n">
        <v>-0.000465</v>
      </c>
    </row>
    <row r="4042">
      <c r="A4042" t="inlineStr">
        <is>
          <t>QIS</t>
        </is>
      </c>
      <c r="B4042" t="inlineStr">
        <is>
          <t>USDCNH,Call,7.146694697367111,13/11/2025,14/10/2025</t>
        </is>
      </c>
      <c r="C4042" t="inlineStr">
        <is>
          <t>USDCNH,Call,7.146694697367111,13/11/2025,14/10/2025</t>
        </is>
      </c>
      <c r="G4042" s="1" t="n">
        <v>-11313.63224418389</v>
      </c>
      <c r="H4042" s="1" t="n">
        <v>0.0012492455886772</v>
      </c>
      <c r="K4042" s="4" t="n">
        <v>82623754.09</v>
      </c>
      <c r="L4042" s="5" t="n">
        <v>4375001</v>
      </c>
      <c r="M4042" s="6" t="n">
        <v>18.885425</v>
      </c>
      <c r="AB4042" s="8" t="inlineStr">
        <is>
          <t>QISSwaps</t>
        </is>
      </c>
      <c r="AG4042" t="n">
        <v>-0.000465</v>
      </c>
    </row>
    <row r="4043">
      <c r="A4043" t="inlineStr">
        <is>
          <t>QIS</t>
        </is>
      </c>
      <c r="B4043" t="inlineStr">
        <is>
          <t>USDCNH,Call,7.14722948668618,21/10/2025,12/09/2025</t>
        </is>
      </c>
      <c r="C4043" t="inlineStr">
        <is>
          <t>USDCNH,Call,7.14722948668618,21/10/2025,12/09/2025</t>
        </is>
      </c>
      <c r="G4043" s="1" t="n">
        <v>-11720.63949091699</v>
      </c>
      <c r="H4043" s="1" t="n">
        <v>0.0001660588424927</v>
      </c>
      <c r="K4043" s="4" t="n">
        <v>82623754.09</v>
      </c>
      <c r="L4043" s="5" t="n">
        <v>4375001</v>
      </c>
      <c r="M4043" s="6" t="n">
        <v>18.885425</v>
      </c>
      <c r="AB4043" s="8" t="inlineStr">
        <is>
          <t>QISSwaps</t>
        </is>
      </c>
      <c r="AG4043" t="n">
        <v>-0.000465</v>
      </c>
    </row>
    <row r="4044">
      <c r="A4044" t="inlineStr">
        <is>
          <t>QIS</t>
        </is>
      </c>
      <c r="B4044" t="inlineStr">
        <is>
          <t>USDCNH,Call,7.147848167934759,04/11/2025,25/09/2025</t>
        </is>
      </c>
      <c r="C4044" t="inlineStr">
        <is>
          <t>USDCNH,Call,7.147848167934759,04/11/2025,25/09/2025</t>
        </is>
      </c>
      <c r="G4044" s="1" t="n">
        <v>-11044.98306439474</v>
      </c>
      <c r="H4044" s="1" t="n">
        <v>0.000845298500585</v>
      </c>
      <c r="K4044" s="4" t="n">
        <v>82623754.09</v>
      </c>
      <c r="L4044" s="5" t="n">
        <v>4375001</v>
      </c>
      <c r="M4044" s="6" t="n">
        <v>18.885425</v>
      </c>
      <c r="AB4044" s="8" t="inlineStr">
        <is>
          <t>QISSwaps</t>
        </is>
      </c>
      <c r="AG4044" t="n">
        <v>-0.000465</v>
      </c>
    </row>
    <row r="4045">
      <c r="A4045" t="inlineStr">
        <is>
          <t>QIS</t>
        </is>
      </c>
      <c r="B4045" t="inlineStr">
        <is>
          <t>USDCNH,Call,7.148169750993222,24/10/2025,17/09/2025</t>
        </is>
      </c>
      <c r="C4045" t="inlineStr">
        <is>
          <t>USDCNH,Call,7.148169750993222,24/10/2025,17/09/2025</t>
        </is>
      </c>
      <c r="G4045" s="1" t="n">
        <v>-13130.00516624107</v>
      </c>
      <c r="H4045" s="1" t="n">
        <v>0.0003460813609826</v>
      </c>
      <c r="K4045" s="4" t="n">
        <v>82623754.09</v>
      </c>
      <c r="L4045" s="5" t="n">
        <v>4375001</v>
      </c>
      <c r="M4045" s="6" t="n">
        <v>18.885425</v>
      </c>
      <c r="AB4045" s="8" t="inlineStr">
        <is>
          <t>QISSwaps</t>
        </is>
      </c>
      <c r="AG4045" t="n">
        <v>-0.000465</v>
      </c>
    </row>
    <row r="4046">
      <c r="A4046" t="inlineStr">
        <is>
          <t>QIS</t>
        </is>
      </c>
      <c r="B4046" t="inlineStr">
        <is>
          <t>USDCNH,Call,7.148668579315899,12/11/2025,10/10/2025</t>
        </is>
      </c>
      <c r="C4046" t="inlineStr">
        <is>
          <t>USDCNH,Call,7.148668579315899,12/11/2025,10/10/2025</t>
        </is>
      </c>
      <c r="G4046" s="1" t="n">
        <v>-10013.94965115714</v>
      </c>
      <c r="H4046" s="1" t="n">
        <v>0.0011659200454559</v>
      </c>
      <c r="K4046" s="4" t="n">
        <v>82623754.09</v>
      </c>
      <c r="L4046" s="5" t="n">
        <v>4375001</v>
      </c>
      <c r="M4046" s="6" t="n">
        <v>18.885425</v>
      </c>
      <c r="AB4046" s="8" t="inlineStr">
        <is>
          <t>QISSwaps</t>
        </is>
      </c>
      <c r="AG4046" t="n">
        <v>-0.000465</v>
      </c>
    </row>
    <row r="4047">
      <c r="A4047" t="inlineStr">
        <is>
          <t>QIS</t>
        </is>
      </c>
      <c r="B4047" t="inlineStr">
        <is>
          <t>USDCNH,Call,7.149289260676232,05/11/2025,26/09/2025</t>
        </is>
      </c>
      <c r="C4047" t="inlineStr">
        <is>
          <t>USDCNH,Call,7.149289260676232,05/11/2025,26/09/2025</t>
        </is>
      </c>
      <c r="G4047" s="1" t="n">
        <v>-10499.88995403377</v>
      </c>
      <c r="H4047" s="1" t="n">
        <v>0.0008743662153661</v>
      </c>
      <c r="K4047" s="4" t="n">
        <v>82623754.09</v>
      </c>
      <c r="L4047" s="5" t="n">
        <v>4375001</v>
      </c>
      <c r="M4047" s="6" t="n">
        <v>18.885425</v>
      </c>
      <c r="AB4047" s="8" t="inlineStr">
        <is>
          <t>QISSwaps</t>
        </is>
      </c>
      <c r="AG4047" t="n">
        <v>-0.000465</v>
      </c>
    </row>
    <row r="4048">
      <c r="A4048" t="inlineStr">
        <is>
          <t>QIS</t>
        </is>
      </c>
      <c r="B4048" t="inlineStr">
        <is>
          <t>USDCNH,Call,7.14999018489869,10/11/2025,09/10/2025</t>
        </is>
      </c>
      <c r="C4048" t="inlineStr">
        <is>
          <t>USDCNH,Call,7.14999018489869,10/11/2025,09/10/2025</t>
        </is>
      </c>
      <c r="G4048" s="1" t="n">
        <v>-9649.891358957482</v>
      </c>
      <c r="H4048" s="1" t="n">
        <v>0.0010115194699848</v>
      </c>
      <c r="K4048" s="4" t="n">
        <v>82623754.09</v>
      </c>
      <c r="L4048" s="5" t="n">
        <v>4375001</v>
      </c>
      <c r="M4048" s="6" t="n">
        <v>18.885425</v>
      </c>
      <c r="AB4048" s="8" t="inlineStr">
        <is>
          <t>QISSwaps</t>
        </is>
      </c>
      <c r="AG4048" t="n">
        <v>-0.000465</v>
      </c>
    </row>
    <row r="4049">
      <c r="A4049" t="inlineStr">
        <is>
          <t>QIS</t>
        </is>
      </c>
      <c r="B4049" t="inlineStr">
        <is>
          <t>USDCNH,Call,7.150054343721939,06/11/2025,29/09/2025</t>
        </is>
      </c>
      <c r="C4049" t="inlineStr">
        <is>
          <t>USDCNH,Call,7.150054343721939,06/11/2025,29/09/2025</t>
        </is>
      </c>
      <c r="G4049" s="1" t="n">
        <v>-10567.71719398516</v>
      </c>
      <c r="H4049" s="1" t="n">
        <v>0.0008875172924957</v>
      </c>
      <c r="K4049" s="4" t="n">
        <v>82623754.09</v>
      </c>
      <c r="L4049" s="5" t="n">
        <v>4375001</v>
      </c>
      <c r="M4049" s="6" t="n">
        <v>18.885425</v>
      </c>
      <c r="AB4049" s="8" t="inlineStr">
        <is>
          <t>QISSwaps</t>
        </is>
      </c>
      <c r="AG4049" t="n">
        <v>-0.000465</v>
      </c>
    </row>
    <row r="4050">
      <c r="A4050" t="inlineStr">
        <is>
          <t>QIS</t>
        </is>
      </c>
      <c r="B4050" t="inlineStr">
        <is>
          <t>USDCNH,Call,7.150578502624056,23/10/2025,16/09/2025</t>
        </is>
      </c>
      <c r="C4050" t="inlineStr">
        <is>
          <t>USDCNH,Call,7.150578502624056,23/10/2025,16/09/2025</t>
        </is>
      </c>
      <c r="G4050" s="1" t="n">
        <v>-11453.61802084118</v>
      </c>
      <c r="H4050" s="1" t="n">
        <v>0.0002430717328615</v>
      </c>
      <c r="K4050" s="4" t="n">
        <v>82623754.09</v>
      </c>
      <c r="L4050" s="5" t="n">
        <v>4375001</v>
      </c>
      <c r="M4050" s="6" t="n">
        <v>18.885425</v>
      </c>
      <c r="AB4050" s="8" t="inlineStr">
        <is>
          <t>QISSwaps</t>
        </is>
      </c>
      <c r="AG4050" t="n">
        <v>-0.000465</v>
      </c>
    </row>
    <row r="4051">
      <c r="A4051" t="inlineStr">
        <is>
          <t>QIS</t>
        </is>
      </c>
      <c r="B4051" t="inlineStr">
        <is>
          <t>USDCNH,Call,7.150688905563352,27/10/2025,18/09/2025</t>
        </is>
      </c>
      <c r="C4051" t="inlineStr">
        <is>
          <t>USDCNH,Call,7.150688905563352,27/10/2025,18/09/2025</t>
        </is>
      </c>
      <c r="G4051" s="1" t="n">
        <v>-12090.77831793369</v>
      </c>
      <c r="H4051" s="1" t="n">
        <v>0.0003683078361608</v>
      </c>
      <c r="K4051" s="4" t="n">
        <v>82623754.09</v>
      </c>
      <c r="L4051" s="5" t="n">
        <v>4375001</v>
      </c>
      <c r="M4051" s="6" t="n">
        <v>18.885425</v>
      </c>
      <c r="AB4051" s="8" t="inlineStr">
        <is>
          <t>QISSwaps</t>
        </is>
      </c>
      <c r="AG4051" t="n">
        <v>-0.000465</v>
      </c>
    </row>
    <row r="4052">
      <c r="A4052" t="inlineStr">
        <is>
          <t>QIS</t>
        </is>
      </c>
      <c r="B4052" t="inlineStr">
        <is>
          <t>USDCNH,Call,7.150691687017373,07/11/2025,30/09/2025</t>
        </is>
      </c>
      <c r="C4052" t="inlineStr">
        <is>
          <t>USDCNH,Call,7.150691687017373,07/11/2025,30/09/2025</t>
        </is>
      </c>
      <c r="G4052" s="1" t="n">
        <v>-10670.68338766671</v>
      </c>
      <c r="H4052" s="1" t="n">
        <v>0.0009166872806816</v>
      </c>
      <c r="K4052" s="4" t="n">
        <v>82623754.09</v>
      </c>
      <c r="L4052" s="5" t="n">
        <v>4375001</v>
      </c>
      <c r="M4052" s="6" t="n">
        <v>18.885425</v>
      </c>
      <c r="AB4052" s="8" t="inlineStr">
        <is>
          <t>QISSwaps</t>
        </is>
      </c>
      <c r="AG4052" t="n">
        <v>-0.000465</v>
      </c>
    </row>
    <row r="4053">
      <c r="A4053" t="inlineStr">
        <is>
          <t>QIS</t>
        </is>
      </c>
      <c r="B4053" t="inlineStr">
        <is>
          <t>USDCNH,Call,7.151241653549126,20/10/2025,11/09/2025</t>
        </is>
      </c>
      <c r="C4053" t="inlineStr">
        <is>
          <t>USDCNH,Call,7.151241653549126,20/10/2025,11/09/2025</t>
        </is>
      </c>
      <c r="G4053" s="1" t="n">
        <v>-12294.50569021886</v>
      </c>
      <c r="H4053" s="1" t="n">
        <v>6.251264395282719e-05</v>
      </c>
      <c r="K4053" s="4" t="n">
        <v>82623754.09</v>
      </c>
      <c r="L4053" s="5" t="n">
        <v>4375001</v>
      </c>
      <c r="M4053" s="6" t="n">
        <v>18.885425</v>
      </c>
      <c r="AB4053" s="8" t="inlineStr">
        <is>
          <t>QISSwaps</t>
        </is>
      </c>
      <c r="AG4053" t="n">
        <v>-0.000465</v>
      </c>
    </row>
    <row r="4054">
      <c r="A4054" t="inlineStr">
        <is>
          <t>QIS</t>
        </is>
      </c>
      <c r="B4054" t="inlineStr">
        <is>
          <t>USDCNH,Call,7.151409709658099,17/10/2025,10/09/2025</t>
        </is>
      </c>
      <c r="C4054" t="inlineStr">
        <is>
          <t>USDCNH,Call,7.151409709658099,17/10/2025,10/09/2025</t>
        </is>
      </c>
      <c r="G4054" s="1" t="n">
        <v>-12419.83346230307</v>
      </c>
      <c r="K4054" s="4" t="n">
        <v>82623754.09</v>
      </c>
      <c r="L4054" s="5" t="n">
        <v>4375001</v>
      </c>
      <c r="M4054" s="6" t="n">
        <v>18.885425</v>
      </c>
      <c r="AB4054" s="8" t="inlineStr">
        <is>
          <t>QISSwaps</t>
        </is>
      </c>
      <c r="AG4054" t="n">
        <v>-0.000465</v>
      </c>
    </row>
    <row r="4055">
      <c r="A4055" t="inlineStr">
        <is>
          <t>QIS</t>
        </is>
      </c>
      <c r="B4055" t="inlineStr">
        <is>
          <t>USDCNH,Call,7.15152288681845,14/11/2025,15/10/2025</t>
        </is>
      </c>
      <c r="C4055" t="inlineStr">
        <is>
          <t>USDCNH,Call,7.15152288681845,14/11/2025,15/10/2025</t>
        </is>
      </c>
      <c r="G4055" s="1" t="n">
        <v>-11607.25387374647</v>
      </c>
      <c r="H4055" s="1" t="n">
        <v>0.0011519710102231</v>
      </c>
      <c r="K4055" s="4" t="n">
        <v>82623754.09</v>
      </c>
      <c r="L4055" s="5" t="n">
        <v>4375001</v>
      </c>
      <c r="M4055" s="6" t="n">
        <v>18.885425</v>
      </c>
      <c r="AB4055" s="8" t="inlineStr">
        <is>
          <t>QISSwaps</t>
        </is>
      </c>
      <c r="AG4055" t="n">
        <v>-0.000465</v>
      </c>
    </row>
    <row r="4056">
      <c r="A4056" t="inlineStr">
        <is>
          <t>QIS</t>
        </is>
      </c>
      <c r="B4056" t="inlineStr">
        <is>
          <t>USDCNH,Call,7.151616208702151,22/10/2025,15/09/2025</t>
        </is>
      </c>
      <c r="C4056" t="inlineStr">
        <is>
          <t>USDCNH,Call,7.151616208702151,22/10/2025,15/09/2025</t>
        </is>
      </c>
      <c r="G4056" s="1" t="n">
        <v>-11461.66466893904</v>
      </c>
      <c r="H4056" s="1" t="n">
        <v>0.0001838340078473</v>
      </c>
      <c r="K4056" s="4" t="n">
        <v>82623754.09</v>
      </c>
      <c r="L4056" s="5" t="n">
        <v>4375001</v>
      </c>
      <c r="M4056" s="6" t="n">
        <v>18.885425</v>
      </c>
      <c r="AB4056" s="8" t="inlineStr">
        <is>
          <t>QISSwaps</t>
        </is>
      </c>
      <c r="AG4056" t="n">
        <v>-0.000465</v>
      </c>
    </row>
    <row r="4057">
      <c r="A4057" t="inlineStr">
        <is>
          <t>QIS</t>
        </is>
      </c>
      <c r="B4057" t="inlineStr">
        <is>
          <t>USDCNH,Call,7.152128521260209,31/10/2025,23/09/2025</t>
        </is>
      </c>
      <c r="C4057" t="inlineStr">
        <is>
          <t>USDCNH,Call,7.152128521260209,31/10/2025,23/09/2025</t>
        </is>
      </c>
      <c r="G4057" s="1" t="n">
        <v>-11017.81582301614</v>
      </c>
      <c r="H4057" s="1" t="n">
        <v>0.000594046942102</v>
      </c>
      <c r="K4057" s="4" t="n">
        <v>82623754.09</v>
      </c>
      <c r="L4057" s="5" t="n">
        <v>4375001</v>
      </c>
      <c r="M4057" s="6" t="n">
        <v>18.885425</v>
      </c>
      <c r="AB4057" s="8" t="inlineStr">
        <is>
          <t>QISSwaps</t>
        </is>
      </c>
      <c r="AG4057" t="n">
        <v>-0.000465</v>
      </c>
    </row>
    <row r="4058">
      <c r="A4058" t="inlineStr">
        <is>
          <t>QIS</t>
        </is>
      </c>
      <c r="B4058" t="inlineStr">
        <is>
          <t>USDCNH,Call,7.152288406894494,28/10/2025,19/09/2025</t>
        </is>
      </c>
      <c r="C4058" t="inlineStr">
        <is>
          <t>USDCNH,Call,7.152288406894494,28/10/2025,19/09/2025</t>
        </is>
      </c>
      <c r="G4058" s="1" t="n">
        <v>-11933.39275176967</v>
      </c>
      <c r="H4058" s="1" t="n">
        <v>0.0004105337512668</v>
      </c>
      <c r="K4058" s="4" t="n">
        <v>82623754.09</v>
      </c>
      <c r="L4058" s="5" t="n">
        <v>4375001</v>
      </c>
      <c r="M4058" s="6" t="n">
        <v>18.885425</v>
      </c>
      <c r="AB4058" s="8" t="inlineStr">
        <is>
          <t>QISSwaps</t>
        </is>
      </c>
      <c r="AG4058" t="n">
        <v>-0.000465</v>
      </c>
    </row>
    <row r="4059">
      <c r="A4059" t="inlineStr">
        <is>
          <t>QIS</t>
        </is>
      </c>
      <c r="B4059" t="inlineStr">
        <is>
          <t>USDCNH,Call,7.152410982695638,30/10/2025,22/09/2025</t>
        </is>
      </c>
      <c r="C4059" t="inlineStr">
        <is>
          <t>USDCNH,Call,7.152410982695638,30/10/2025,22/09/2025</t>
        </is>
      </c>
      <c r="G4059" s="1" t="n">
        <v>-11185.07285226171</v>
      </c>
      <c r="H4059" s="1" t="n">
        <v>0.0005265966344689</v>
      </c>
      <c r="K4059" s="4" t="n">
        <v>82623754.09</v>
      </c>
      <c r="L4059" s="5" t="n">
        <v>4375001</v>
      </c>
      <c r="M4059" s="6" t="n">
        <v>18.885425</v>
      </c>
      <c r="AB4059" s="8" t="inlineStr">
        <is>
          <t>QISSwaps</t>
        </is>
      </c>
      <c r="AG4059" t="n">
        <v>-0.000465</v>
      </c>
    </row>
    <row r="4060">
      <c r="A4060" t="inlineStr">
        <is>
          <t>QIS</t>
        </is>
      </c>
      <c r="B4060" t="inlineStr">
        <is>
          <t>USDCNH,Call,7.152973556063066,17/11/2025,16/10/2025</t>
        </is>
      </c>
      <c r="C4060" t="inlineStr">
        <is>
          <t>USDCNH,Call,7.152973556063066,17/11/2025,16/10/2025</t>
        </is>
      </c>
      <c r="G4060" s="1" t="n">
        <v>-11245.95448588667</v>
      </c>
      <c r="H4060" s="1" t="n">
        <v>0.0011595698889959</v>
      </c>
      <c r="K4060" s="4" t="n">
        <v>82623754.09</v>
      </c>
      <c r="L4060" s="5" t="n">
        <v>4375001</v>
      </c>
      <c r="M4060" s="6" t="n">
        <v>18.885425</v>
      </c>
      <c r="AB4060" s="8" t="inlineStr">
        <is>
          <t>QISSwaps</t>
        </is>
      </c>
      <c r="AG4060" t="n">
        <v>-0.000465</v>
      </c>
    </row>
    <row r="4061">
      <c r="A4061" t="inlineStr">
        <is>
          <t>QIS</t>
        </is>
      </c>
      <c r="B4061" t="inlineStr">
        <is>
          <t>USDCNH,Call,7.153915185457085,18/11/2025,17/10/2025</t>
        </is>
      </c>
      <c r="C4061" t="inlineStr">
        <is>
          <t>USDCNH,Call,7.153915185457085,18/11/2025,17/10/2025</t>
        </is>
      </c>
      <c r="G4061" s="1" t="n">
        <v>-10708.81831293685</v>
      </c>
      <c r="H4061" s="1" t="n">
        <v>0.0011803474920903</v>
      </c>
      <c r="K4061" s="4" t="n">
        <v>82623754.09</v>
      </c>
      <c r="L4061" s="5" t="n">
        <v>4375001</v>
      </c>
      <c r="M4061" s="6" t="n">
        <v>18.885425</v>
      </c>
      <c r="AB4061" s="8" t="inlineStr">
        <is>
          <t>QISSwaps</t>
        </is>
      </c>
      <c r="AG4061" t="n">
        <v>-0.000465</v>
      </c>
    </row>
    <row r="4062">
      <c r="A4062" t="inlineStr">
        <is>
          <t>QIS</t>
        </is>
      </c>
      <c r="B4062" t="inlineStr">
        <is>
          <t>USDCNH,Call,7.155447658409083,03/11/2025,24/09/2025</t>
        </is>
      </c>
      <c r="C4062" t="inlineStr">
        <is>
          <t>USDCNH,Call,7.155447658409083,03/11/2025,24/09/2025</t>
        </is>
      </c>
      <c r="G4062" s="1" t="n">
        <v>-11049.59413818064</v>
      </c>
      <c r="H4062" s="1" t="n">
        <v>0.0005923753650394999</v>
      </c>
      <c r="K4062" s="4" t="n">
        <v>82623754.09</v>
      </c>
      <c r="L4062" s="5" t="n">
        <v>4375001</v>
      </c>
      <c r="M4062" s="6" t="n">
        <v>18.885425</v>
      </c>
      <c r="AB4062" s="8" t="inlineStr">
        <is>
          <t>QISSwaps</t>
        </is>
      </c>
      <c r="AG4062" t="n">
        <v>-0.000465</v>
      </c>
    </row>
    <row r="4063">
      <c r="A4063" t="inlineStr">
        <is>
          <t>QIS</t>
        </is>
      </c>
      <c r="B4063" t="inlineStr">
        <is>
          <t>USDCNH,Call,7.156149169806744,13/11/2025,14/10/2025</t>
        </is>
      </c>
      <c r="C4063" t="inlineStr">
        <is>
          <t>USDCNH,Call,7.156149169806744,13/11/2025,14/10/2025</t>
        </is>
      </c>
      <c r="G4063" s="1" t="n">
        <v>-11283.7575831777</v>
      </c>
      <c r="H4063" s="1" t="n">
        <v>0.0009753474176249</v>
      </c>
      <c r="K4063" s="4" t="n">
        <v>82623754.09</v>
      </c>
      <c r="L4063" s="5" t="n">
        <v>4375001</v>
      </c>
      <c r="M4063" s="6" t="n">
        <v>18.885425</v>
      </c>
      <c r="AB4063" s="8" t="inlineStr">
        <is>
          <t>QISSwaps</t>
        </is>
      </c>
      <c r="AG4063" t="n">
        <v>-0.000465</v>
      </c>
    </row>
    <row r="4064">
      <c r="A4064" t="inlineStr">
        <is>
          <t>QIS</t>
        </is>
      </c>
      <c r="B4064" t="inlineStr">
        <is>
          <t>USDCNH,Call,7.157039650253663,12/11/2025,10/10/2025</t>
        </is>
      </c>
      <c r="C4064" t="inlineStr">
        <is>
          <t>USDCNH,Call,7.157039650253663,12/11/2025,10/10/2025</t>
        </is>
      </c>
      <c r="G4064" s="1" t="n">
        <v>-9990.538167213152</v>
      </c>
      <c r="H4064" s="1" t="n">
        <v>0.0009315156942467</v>
      </c>
      <c r="K4064" s="4" t="n">
        <v>82623754.09</v>
      </c>
      <c r="L4064" s="5" t="n">
        <v>4375001</v>
      </c>
      <c r="M4064" s="6" t="n">
        <v>18.885425</v>
      </c>
      <c r="AB4064" s="8" t="inlineStr">
        <is>
          <t>QISSwaps</t>
        </is>
      </c>
      <c r="AG4064" t="n">
        <v>-0.000465</v>
      </c>
    </row>
    <row r="4065">
      <c r="A4065" t="inlineStr">
        <is>
          <t>QIS</t>
        </is>
      </c>
      <c r="B4065" t="inlineStr">
        <is>
          <t>USDCNH,Call,7.1570784310978475,21/10/2025,12/09/2025</t>
        </is>
      </c>
      <c r="C4065" t="inlineStr">
        <is>
          <t>USDCNH,Call,7.1570784310978475,21/10/2025,12/09/2025</t>
        </is>
      </c>
      <c r="G4065" s="1" t="n">
        <v>-11688.40385132736</v>
      </c>
      <c r="H4065" s="1" t="n">
        <v>7.372680067885195e-05</v>
      </c>
      <c r="K4065" s="4" t="n">
        <v>82623754.09</v>
      </c>
      <c r="L4065" s="5" t="n">
        <v>4375001</v>
      </c>
      <c r="M4065" s="6" t="n">
        <v>18.885425</v>
      </c>
      <c r="AB4065" s="8" t="inlineStr">
        <is>
          <t>QISSwaps</t>
        </is>
      </c>
      <c r="AG4065" t="n">
        <v>-0.000465</v>
      </c>
    </row>
    <row r="4066">
      <c r="A4066" t="inlineStr">
        <is>
          <t>QIS</t>
        </is>
      </c>
      <c r="B4066" t="inlineStr">
        <is>
          <t>USDCNH,Call,7.157104400051034,04/11/2025,25/09/2025</t>
        </is>
      </c>
      <c r="C4066" t="inlineStr">
        <is>
          <t>USDCNH,Call,7.157104400051034,04/11/2025,25/09/2025</t>
        </is>
      </c>
      <c r="G4066" s="1" t="n">
        <v>-11016.43274253205</v>
      </c>
      <c r="H4066" s="1" t="n">
        <v>0.0006214789823928</v>
      </c>
      <c r="K4066" s="4" t="n">
        <v>82623754.09</v>
      </c>
      <c r="L4066" s="5" t="n">
        <v>4375001</v>
      </c>
      <c r="M4066" s="6" t="n">
        <v>18.885425</v>
      </c>
      <c r="AB4066" s="8" t="inlineStr">
        <is>
          <t>QISSwaps</t>
        </is>
      </c>
      <c r="AG4066" t="n">
        <v>-0.000465</v>
      </c>
    </row>
    <row r="4067">
      <c r="A4067" t="inlineStr">
        <is>
          <t>QIS</t>
        </is>
      </c>
      <c r="B4067" t="inlineStr">
        <is>
          <t>USDCNH,Call,7.1580731740392896,10/11/2025,09/10/2025</t>
        </is>
      </c>
      <c r="C4067" t="inlineStr">
        <is>
          <t>USDCNH,Call,7.1580731740392896,10/11/2025,09/10/2025</t>
        </is>
      </c>
      <c r="G4067" s="1" t="n">
        <v>-9628.110098587718</v>
      </c>
      <c r="H4067" s="1" t="n">
        <v>0.0008028565612426</v>
      </c>
      <c r="K4067" s="4" t="n">
        <v>82623754.09</v>
      </c>
      <c r="L4067" s="5" t="n">
        <v>4375001</v>
      </c>
      <c r="M4067" s="6" t="n">
        <v>18.885425</v>
      </c>
      <c r="AB4067" s="8" t="inlineStr">
        <is>
          <t>QISSwaps</t>
        </is>
      </c>
      <c r="AG4067" t="n">
        <v>-0.000465</v>
      </c>
    </row>
    <row r="4068">
      <c r="A4068" t="inlineStr">
        <is>
          <t>QIS</t>
        </is>
      </c>
      <c r="B4068" t="inlineStr">
        <is>
          <t>USDCNH,Call,7.158082118961222,05/11/2025,26/09/2025</t>
        </is>
      </c>
      <c r="C4068" t="inlineStr">
        <is>
          <t>USDCNH,Call,7.158082118961222,05/11/2025,26/09/2025</t>
        </is>
      </c>
      <c r="G4068" s="1" t="n">
        <v>-10474.11004867663</v>
      </c>
      <c r="H4068" s="1" t="n">
        <v>0.0006611453162691</v>
      </c>
      <c r="K4068" s="4" t="n">
        <v>82623754.09</v>
      </c>
      <c r="L4068" s="5" t="n">
        <v>4375001</v>
      </c>
      <c r="M4068" s="6" t="n">
        <v>18.885425</v>
      </c>
      <c r="AB4068" s="8" t="inlineStr">
        <is>
          <t>QISSwaps</t>
        </is>
      </c>
      <c r="AG4068" t="n">
        <v>-0.000465</v>
      </c>
    </row>
    <row r="4069">
      <c r="A4069" t="inlineStr">
        <is>
          <t>QIS</t>
        </is>
      </c>
      <c r="B4069" t="inlineStr">
        <is>
          <t>USDCNH,Call,7.158891360881078,06/11/2025,29/09/2025</t>
        </is>
      </c>
      <c r="C4069" t="inlineStr">
        <is>
          <t>USDCNH,Call,7.158891360881078,06/11/2025,29/09/2025</t>
        </is>
      </c>
      <c r="G4069" s="1" t="n">
        <v>-10541.64347546597</v>
      </c>
      <c r="H4069" s="1" t="n">
        <v>0.000676603001853</v>
      </c>
      <c r="K4069" s="4" t="n">
        <v>82623754.09</v>
      </c>
      <c r="L4069" s="5" t="n">
        <v>4375001</v>
      </c>
      <c r="M4069" s="6" t="n">
        <v>18.885425</v>
      </c>
      <c r="AB4069" s="8" t="inlineStr">
        <is>
          <t>QISSwaps</t>
        </is>
      </c>
      <c r="AG4069" t="n">
        <v>-0.000465</v>
      </c>
    </row>
    <row r="4070">
      <c r="A4070" t="inlineStr">
        <is>
          <t>QIS</t>
        </is>
      </c>
      <c r="B4070" t="inlineStr">
        <is>
          <t>USDCNH,Call,7.159202727680903,24/10/2025,17/09/2025</t>
        </is>
      </c>
      <c r="C4070" t="inlineStr">
        <is>
          <t>USDCNH,Call,7.159202727680903,24/10/2025,17/09/2025</t>
        </is>
      </c>
      <c r="G4070" s="1" t="n">
        <v>-13089.56730663219</v>
      </c>
      <c r="H4070" s="1" t="n">
        <v>0.0001978000415248</v>
      </c>
      <c r="K4070" s="4" t="n">
        <v>82623754.09</v>
      </c>
      <c r="L4070" s="5" t="n">
        <v>4375001</v>
      </c>
      <c r="M4070" s="6" t="n">
        <v>18.885425</v>
      </c>
      <c r="AB4070" s="8" t="inlineStr">
        <is>
          <t>QISSwaps</t>
        </is>
      </c>
      <c r="AG4070" t="n">
        <v>-0.000465</v>
      </c>
    </row>
    <row r="4071">
      <c r="A4071" t="inlineStr">
        <is>
          <t>QIS</t>
        </is>
      </c>
      <c r="B4071" t="inlineStr">
        <is>
          <t>USDCNH,Call,7.159643045241774,07/11/2025,30/09/2025</t>
        </is>
      </c>
      <c r="C4071" t="inlineStr">
        <is>
          <t>USDCNH,Call,7.159643045241774,07/11/2025,30/09/2025</t>
        </is>
      </c>
      <c r="G4071" s="1" t="n">
        <v>-10644.01798028001</v>
      </c>
      <c r="H4071" s="1" t="n">
        <v>0.000702990524956</v>
      </c>
      <c r="K4071" s="4" t="n">
        <v>82623754.09</v>
      </c>
      <c r="L4071" s="5" t="n">
        <v>4375001</v>
      </c>
      <c r="M4071" s="6" t="n">
        <v>18.885425</v>
      </c>
      <c r="AB4071" s="8" t="inlineStr">
        <is>
          <t>QISSwaps</t>
        </is>
      </c>
      <c r="AG4071" t="n">
        <v>-0.000465</v>
      </c>
    </row>
    <row r="4072">
      <c r="A4072" t="inlineStr">
        <is>
          <t>QIS</t>
        </is>
      </c>
      <c r="B4072" t="inlineStr">
        <is>
          <t>USDCNH,Call,7.160196968453006,23/10/2025,16/09/2025</t>
        </is>
      </c>
      <c r="C4072" t="inlineStr">
        <is>
          <t>USDCNH,Call,7.160196968453006,23/10/2025,16/09/2025</t>
        </is>
      </c>
      <c r="G4072" s="1" t="n">
        <v>-11422.86684470654</v>
      </c>
      <c r="H4072" s="1" t="n">
        <v>0.000137710518547</v>
      </c>
      <c r="K4072" s="4" t="n">
        <v>82623754.09</v>
      </c>
      <c r="L4072" s="5" t="n">
        <v>4375001</v>
      </c>
      <c r="M4072" s="6" t="n">
        <v>18.885425</v>
      </c>
      <c r="AB4072" s="8" t="inlineStr">
        <is>
          <t>QISSwaps</t>
        </is>
      </c>
      <c r="AG4072" t="n">
        <v>-0.000465</v>
      </c>
    </row>
    <row r="4073">
      <c r="A4073" t="inlineStr">
        <is>
          <t>QIS</t>
        </is>
      </c>
      <c r="B4073" t="inlineStr">
        <is>
          <t>USDCNH,Call,7.160883824827731,27/10/2025,18/09/2025</t>
        </is>
      </c>
      <c r="C4073" t="inlineStr">
        <is>
          <t>USDCNH,Call,7.160883824827731,27/10/2025,18/09/2025</t>
        </is>
      </c>
      <c r="G4073" s="1" t="n">
        <v>-12056.37564747162</v>
      </c>
      <c r="H4073" s="1" t="n">
        <v>0.0002284924041471</v>
      </c>
      <c r="K4073" s="4" t="n">
        <v>82623754.09</v>
      </c>
      <c r="L4073" s="5" t="n">
        <v>4375001</v>
      </c>
      <c r="M4073" s="6" t="n">
        <v>18.885425</v>
      </c>
      <c r="AB4073" s="8" t="inlineStr">
        <is>
          <t>QISSwaps</t>
        </is>
      </c>
      <c r="AG4073" t="n">
        <v>-0.000465</v>
      </c>
    </row>
    <row r="4074">
      <c r="A4074" t="inlineStr">
        <is>
          <t>QIS</t>
        </is>
      </c>
      <c r="B4074" t="inlineStr">
        <is>
          <t>USDCNH,Call,7.161223337626067,14/11/2025,15/10/2025</t>
        </is>
      </c>
      <c r="C4074" t="inlineStr">
        <is>
          <t>USDCNH,Call,7.161223337626067,14/11/2025,15/10/2025</t>
        </is>
      </c>
      <c r="G4074" s="1" t="n">
        <v>-11575.8292609307</v>
      </c>
      <c r="H4074" s="1" t="n">
        <v>0.0008998728173411999</v>
      </c>
      <c r="K4074" s="4" t="n">
        <v>82623754.09</v>
      </c>
      <c r="L4074" s="5" t="n">
        <v>4375001</v>
      </c>
      <c r="M4074" s="6" t="n">
        <v>18.885425</v>
      </c>
      <c r="AB4074" s="8" t="inlineStr">
        <is>
          <t>QISSwaps</t>
        </is>
      </c>
      <c r="AG4074" t="n">
        <v>-0.000465</v>
      </c>
    </row>
    <row r="4075">
      <c r="A4075" t="inlineStr">
        <is>
          <t>QIS</t>
        </is>
      </c>
      <c r="B4075" t="inlineStr">
        <is>
          <t>USDCNH,Call,7.161255347147202,22/10/2025,15/09/2025</t>
        </is>
      </c>
      <c r="C4075" t="inlineStr">
        <is>
          <t>USDCNH,Call,7.161255347147202,22/10/2025,15/09/2025</t>
        </is>
      </c>
      <c r="G4075" s="1" t="n">
        <v>-11430.83034923036</v>
      </c>
      <c r="H4075" s="1" t="n">
        <v>9.18981962386584e-05</v>
      </c>
      <c r="K4075" s="4" t="n">
        <v>82623754.09</v>
      </c>
      <c r="L4075" s="5" t="n">
        <v>4375001</v>
      </c>
      <c r="M4075" s="6" t="n">
        <v>18.885425</v>
      </c>
      <c r="AB4075" s="8" t="inlineStr">
        <is>
          <t>QISSwaps</t>
        </is>
      </c>
      <c r="AG4075" t="n">
        <v>-0.000465</v>
      </c>
    </row>
    <row r="4076">
      <c r="A4076" t="inlineStr">
        <is>
          <t>QIS</t>
        </is>
      </c>
      <c r="B4076" t="inlineStr">
        <is>
          <t>USDCNH,Call,7.161385405108448,31/10/2025,23/09/2025</t>
        </is>
      </c>
      <c r="C4076" t="inlineStr">
        <is>
          <t>USDCNH,Call,7.161385405108448,31/10/2025,23/09/2025</t>
        </is>
      </c>
      <c r="G4076" s="1" t="n">
        <v>-10989.35073743034</v>
      </c>
      <c r="H4076" s="1" t="n">
        <v>0.0004234920073365</v>
      </c>
      <c r="K4076" s="4" t="n">
        <v>82623754.09</v>
      </c>
      <c r="L4076" s="5" t="n">
        <v>4375001</v>
      </c>
      <c r="M4076" s="6" t="n">
        <v>18.885425</v>
      </c>
      <c r="AB4076" s="8" t="inlineStr">
        <is>
          <t>QISSwaps</t>
        </is>
      </c>
      <c r="AG4076" t="n">
        <v>-0.000465</v>
      </c>
    </row>
    <row r="4077">
      <c r="A4077" t="inlineStr">
        <is>
          <t>QIS</t>
        </is>
      </c>
      <c r="B4077" t="inlineStr">
        <is>
          <t>USDCNH,Call,7.161585983261147,20/10/2025,11/09/2025</t>
        </is>
      </c>
      <c r="C4077" t="inlineStr">
        <is>
          <t>USDCNH,Call,7.161585983261147,20/10/2025,11/09/2025</t>
        </is>
      </c>
      <c r="G4077" s="1" t="n">
        <v>-12259.01450953633</v>
      </c>
      <c r="H4077" s="1" t="n">
        <v>1.580571493480824e-05</v>
      </c>
      <c r="K4077" s="4" t="n">
        <v>82623754.09</v>
      </c>
      <c r="L4077" s="5" t="n">
        <v>4375001</v>
      </c>
      <c r="M4077" s="6" t="n">
        <v>18.885425</v>
      </c>
      <c r="AB4077" s="8" t="inlineStr">
        <is>
          <t>QISSwaps</t>
        </is>
      </c>
      <c r="AG4077" t="n">
        <v>-0.000465</v>
      </c>
    </row>
    <row r="4078">
      <c r="A4078" t="inlineStr">
        <is>
          <t>QIS</t>
        </is>
      </c>
      <c r="B4078" t="inlineStr">
        <is>
          <t>USDCNH,Call,7.1618230739438,30/10/2025,22/09/2025</t>
        </is>
      </c>
      <c r="C4078" t="inlineStr">
        <is>
          <t>USDCNH,Call,7.1618230739438,30/10/2025,22/09/2025</t>
        </is>
      </c>
      <c r="G4078" s="1" t="n">
        <v>-11155.69325187483</v>
      </c>
      <c r="H4078" s="1" t="n">
        <v>0.0003661948224391</v>
      </c>
      <c r="K4078" s="4" t="n">
        <v>82623754.09</v>
      </c>
      <c r="L4078" s="5" t="n">
        <v>4375001</v>
      </c>
      <c r="M4078" s="6" t="n">
        <v>18.885425</v>
      </c>
      <c r="AB4078" s="8" t="inlineStr">
        <is>
          <t>QISSwaps</t>
        </is>
      </c>
      <c r="AG4078" t="n">
        <v>-0.000465</v>
      </c>
    </row>
    <row r="4079">
      <c r="A4079" t="inlineStr">
        <is>
          <t>QIS</t>
        </is>
      </c>
      <c r="B4079" t="inlineStr">
        <is>
          <t>USDCNH,Call,7.161864890187586,17/10/2025,10/09/2025</t>
        </is>
      </c>
      <c r="C4079" t="inlineStr">
        <is>
          <t>USDCNH,Call,7.161864890187586,17/10/2025,10/09/2025</t>
        </is>
      </c>
      <c r="G4079" s="1" t="n">
        <v>-12383.59797848144</v>
      </c>
      <c r="K4079" s="4" t="n">
        <v>82623754.09</v>
      </c>
      <c r="L4079" s="5" t="n">
        <v>4375001</v>
      </c>
      <c r="M4079" s="6" t="n">
        <v>18.885425</v>
      </c>
      <c r="AB4079" s="8" t="inlineStr">
        <is>
          <t>QISSwaps</t>
        </is>
      </c>
      <c r="AG4079" t="n">
        <v>-0.000465</v>
      </c>
    </row>
    <row r="4080">
      <c r="A4080" t="inlineStr">
        <is>
          <t>QIS</t>
        </is>
      </c>
      <c r="B4080" t="inlineStr">
        <is>
          <t>USDCNH,Call,7.162336508100501,28/10/2025,19/09/2025</t>
        </is>
      </c>
      <c r="C4080" t="inlineStr">
        <is>
          <t>USDCNH,Call,7.162336508100501,28/10/2025,19/09/2025</t>
        </is>
      </c>
      <c r="G4080" s="1" t="n">
        <v>-11899.93332744757</v>
      </c>
      <c r="H4080" s="1" t="n">
        <v>0.0002648560414176</v>
      </c>
      <c r="K4080" s="4" t="n">
        <v>82623754.09</v>
      </c>
      <c r="L4080" s="5" t="n">
        <v>4375001</v>
      </c>
      <c r="M4080" s="6" t="n">
        <v>18.885425</v>
      </c>
      <c r="AB4080" s="8" t="inlineStr">
        <is>
          <t>QISSwaps</t>
        </is>
      </c>
      <c r="AG4080" t="n">
        <v>-0.000465</v>
      </c>
    </row>
    <row r="4081">
      <c r="A4081" t="inlineStr">
        <is>
          <t>QIS</t>
        </is>
      </c>
      <c r="B4081" t="inlineStr">
        <is>
          <t>USDCNH,Call,7.162398241415282,17/11/2025,16/10/2025</t>
        </is>
      </c>
      <c r="C4081" t="inlineStr">
        <is>
          <t>USDCNH,Call,7.162398241415282,17/11/2025,16/10/2025</t>
        </is>
      </c>
      <c r="G4081" s="1" t="n">
        <v>-11216.37784258206</v>
      </c>
      <c r="H4081" s="1" t="n">
        <v>0.0009174446074308</v>
      </c>
      <c r="K4081" s="4" t="n">
        <v>82623754.09</v>
      </c>
      <c r="L4081" s="5" t="n">
        <v>4375001</v>
      </c>
      <c r="M4081" s="6" t="n">
        <v>18.885425</v>
      </c>
      <c r="AB4081" s="8" t="inlineStr">
        <is>
          <t>QISSwaps</t>
        </is>
      </c>
      <c r="AG4081" t="n">
        <v>-0.000465</v>
      </c>
    </row>
    <row r="4082">
      <c r="A4082" t="inlineStr">
        <is>
          <t>QIS</t>
        </is>
      </c>
      <c r="B4082" t="inlineStr">
        <is>
          <t>USDCNH,Call,7.162884998573642,18/11/2025,17/10/2025</t>
        </is>
      </c>
      <c r="C4082" t="inlineStr">
        <is>
          <t>USDCNH,Call,7.162884998573642,18/11/2025,17/10/2025</t>
        </is>
      </c>
      <c r="G4082" s="1" t="n">
        <v>-10682.01460039523</v>
      </c>
      <c r="H4082" s="1" t="n">
        <v>0.000949617224388</v>
      </c>
      <c r="K4082" s="4" t="n">
        <v>82623754.09</v>
      </c>
      <c r="L4082" s="5" t="n">
        <v>4375001</v>
      </c>
      <c r="M4082" s="6" t="n">
        <v>18.885425</v>
      </c>
      <c r="AB4082" s="8" t="inlineStr">
        <is>
          <t>QISSwaps</t>
        </is>
      </c>
      <c r="AG4082" t="n">
        <v>-0.000465</v>
      </c>
    </row>
    <row r="4083">
      <c r="A4083" t="inlineStr">
        <is>
          <t>QIS</t>
        </is>
      </c>
      <c r="B4083" t="inlineStr">
        <is>
          <t>USDCNH,Call,7.164734043843209,03/11/2025,24/09/2025</t>
        </is>
      </c>
      <c r="C4083" t="inlineStr">
        <is>
          <t>USDCNH,Call,7.164734043843209,03/11/2025,24/09/2025</t>
        </is>
      </c>
      <c r="G4083" s="1" t="n">
        <v>-11020.96940730734</v>
      </c>
      <c r="H4083" s="1" t="n">
        <v>0.0004290045236295</v>
      </c>
      <c r="K4083" s="4" t="n">
        <v>82623754.09</v>
      </c>
      <c r="L4083" s="5" t="n">
        <v>4375001</v>
      </c>
      <c r="M4083" s="6" t="n">
        <v>18.885425</v>
      </c>
      <c r="AB4083" s="8" t="inlineStr">
        <is>
          <t>QISSwaps</t>
        </is>
      </c>
      <c r="AG4083" t="n">
        <v>-0.000465</v>
      </c>
    </row>
    <row r="4084">
      <c r="A4084" t="inlineStr">
        <is>
          <t>QIS</t>
        </is>
      </c>
      <c r="B4084" t="inlineStr">
        <is>
          <t>USDCNH,Call,7.165410721191426,12/11/2025,10/10/2025</t>
        </is>
      </c>
      <c r="C4084" t="inlineStr">
        <is>
          <t>USDCNH,Call,7.165410721191426,12/11/2025,10/10/2025</t>
        </is>
      </c>
      <c r="G4084" s="1" t="n">
        <v>-9967.20868751178</v>
      </c>
      <c r="H4084" s="1" t="n">
        <v>0.000744556378166</v>
      </c>
      <c r="K4084" s="4" t="n">
        <v>82623754.09</v>
      </c>
      <c r="L4084" s="5" t="n">
        <v>4375001</v>
      </c>
      <c r="M4084" s="6" t="n">
        <v>18.885425</v>
      </c>
      <c r="AB4084" s="8" t="inlineStr">
        <is>
          <t>QISSwaps</t>
        </is>
      </c>
      <c r="AG4084" t="n">
        <v>-0.000465</v>
      </c>
    </row>
    <row r="4085">
      <c r="A4085" t="inlineStr">
        <is>
          <t>QIS</t>
        </is>
      </c>
      <c r="B4085" t="inlineStr">
        <is>
          <t>USDCNH,Call,7.165603642246376,13/11/2025,14/10/2025</t>
        </is>
      </c>
      <c r="C4085" t="inlineStr">
        <is>
          <t>USDCNH,Call,7.165603642246376,13/11/2025,14/10/2025</t>
        </is>
      </c>
      <c r="G4085" s="1" t="n">
        <v>-11254.00109621393</v>
      </c>
      <c r="H4085" s="1" t="n">
        <v>0.0007619251365477</v>
      </c>
      <c r="K4085" s="4" t="n">
        <v>82623754.09</v>
      </c>
      <c r="L4085" s="5" t="n">
        <v>4375001</v>
      </c>
      <c r="M4085" s="6" t="n">
        <v>18.885425</v>
      </c>
      <c r="AB4085" s="8" t="inlineStr">
        <is>
          <t>QISSwaps</t>
        </is>
      </c>
      <c r="AG4085" t="n">
        <v>-0.000465</v>
      </c>
    </row>
    <row r="4086">
      <c r="A4086" t="inlineStr">
        <is>
          <t>QIS</t>
        </is>
      </c>
      <c r="B4086" t="inlineStr">
        <is>
          <t>USDCNH,Call,7.166156163179889,10/11/2025,09/10/2025</t>
        </is>
      </c>
      <c r="C4086" t="inlineStr">
        <is>
          <t>USDCNH,Call,7.166156163179889,10/11/2025,09/10/2025</t>
        </is>
      </c>
      <c r="G4086" s="1" t="n">
        <v>-9606.402500461892</v>
      </c>
      <c r="H4086" s="1" t="n">
        <v>0.0006375522784617999</v>
      </c>
      <c r="K4086" s="4" t="n">
        <v>82623754.09</v>
      </c>
      <c r="L4086" s="5" t="n">
        <v>4375001</v>
      </c>
      <c r="M4086" s="6" t="n">
        <v>18.885425</v>
      </c>
      <c r="AB4086" s="8" t="inlineStr">
        <is>
          <t>QISSwaps</t>
        </is>
      </c>
      <c r="AG4086" t="n">
        <v>-0.000465</v>
      </c>
    </row>
    <row r="4087">
      <c r="A4087" t="inlineStr">
        <is>
          <t>QIS</t>
        </is>
      </c>
      <c r="B4087" t="inlineStr">
        <is>
          <t>USDCNH,Call,7.16636063216731,04/11/2025,25/09/2025</t>
        </is>
      </c>
      <c r="C4087" t="inlineStr">
        <is>
          <t>USDCNH,Call,7.16636063216731,04/11/2025,25/09/2025</t>
        </is>
      </c>
      <c r="G4087" s="1" t="n">
        <v>-10987.9929779168</v>
      </c>
      <c r="H4087" s="1" t="n">
        <v>0.000457131775239</v>
      </c>
      <c r="K4087" s="4" t="n">
        <v>82623754.09</v>
      </c>
      <c r="L4087" s="5" t="n">
        <v>4375001</v>
      </c>
      <c r="M4087" s="6" t="n">
        <v>18.885425</v>
      </c>
      <c r="AB4087" s="8" t="inlineStr">
        <is>
          <t>QISSwaps</t>
        </is>
      </c>
      <c r="AG4087" t="n">
        <v>-0.000465</v>
      </c>
    </row>
    <row r="4088">
      <c r="A4088" t="inlineStr">
        <is>
          <t>QIS</t>
        </is>
      </c>
      <c r="B4088" t="inlineStr">
        <is>
          <t>USDCNH,Call,7.166874977246211,05/11/2025,26/09/2025</t>
        </is>
      </c>
      <c r="C4088" t="inlineStr">
        <is>
          <t>USDCNH,Call,7.166874977246211,05/11/2025,26/09/2025</t>
        </is>
      </c>
      <c r="G4088" s="1" t="n">
        <v>-10448.42497124932</v>
      </c>
      <c r="H4088" s="1" t="n">
        <v>0.0005000227522001</v>
      </c>
      <c r="K4088" s="4" t="n">
        <v>82623754.09</v>
      </c>
      <c r="L4088" s="5" t="n">
        <v>4375001</v>
      </c>
      <c r="M4088" s="6" t="n">
        <v>18.885425</v>
      </c>
      <c r="AB4088" s="8" t="inlineStr">
        <is>
          <t>QISSwaps</t>
        </is>
      </c>
      <c r="AG4088" t="n">
        <v>-0.000465</v>
      </c>
    </row>
    <row r="4089">
      <c r="A4089" t="inlineStr">
        <is>
          <t>QIS</t>
        </is>
      </c>
      <c r="B4089" t="inlineStr">
        <is>
          <t>USDCNH,Call,7.166927375509515,21/10/2025,12/09/2025</t>
        </is>
      </c>
      <c r="C4089" t="inlineStr">
        <is>
          <t>USDCNH,Call,7.166927375509515,21/10/2025,12/09/2025</t>
        </is>
      </c>
      <c r="G4089" s="1" t="n">
        <v>-11656.30101711177</v>
      </c>
      <c r="H4089" s="1" t="n">
        <v>2.739460375593338e-05</v>
      </c>
      <c r="K4089" s="4" t="n">
        <v>82623754.09</v>
      </c>
      <c r="L4089" s="5" t="n">
        <v>4375001</v>
      </c>
      <c r="M4089" s="6" t="n">
        <v>18.885425</v>
      </c>
      <c r="AB4089" s="8" t="inlineStr">
        <is>
          <t>QISSwaps</t>
        </is>
      </c>
      <c r="AG4089" t="n">
        <v>-0.000465</v>
      </c>
    </row>
    <row r="4090">
      <c r="A4090" t="inlineStr">
        <is>
          <t>QIS</t>
        </is>
      </c>
      <c r="B4090" t="inlineStr">
        <is>
          <t>USDCNH,Call,7.167728378040216,06/11/2025,29/09/2025</t>
        </is>
      </c>
      <c r="C4090" t="inlineStr">
        <is>
          <t>USDCNH,Call,7.167728378040216,06/11/2025,29/09/2025</t>
        </is>
      </c>
      <c r="G4090" s="1" t="n">
        <v>-10515.6661355283</v>
      </c>
      <c r="H4090" s="1" t="n">
        <v>0.0005161657119073</v>
      </c>
      <c r="K4090" s="4" t="n">
        <v>82623754.09</v>
      </c>
      <c r="L4090" s="5" t="n">
        <v>4375001</v>
      </c>
      <c r="M4090" s="6" t="n">
        <v>18.885425</v>
      </c>
      <c r="AB4090" s="8" t="inlineStr">
        <is>
          <t>QISSwaps</t>
        </is>
      </c>
      <c r="AG4090" t="n">
        <v>-0.000465</v>
      </c>
    </row>
    <row r="4091">
      <c r="A4091" t="inlineStr">
        <is>
          <t>QIS</t>
        </is>
      </c>
      <c r="B4091" t="inlineStr">
        <is>
          <t>USDCNH,Call,7.168594403466175,07/11/2025,30/09/2025</t>
        </is>
      </c>
      <c r="C4091" t="inlineStr">
        <is>
          <t>USDCNH,Call,7.168594403466175,07/11/2025,30/09/2025</t>
        </is>
      </c>
      <c r="G4091" s="1" t="n">
        <v>-10617.4524010646</v>
      </c>
      <c r="H4091" s="1" t="n">
        <v>0.0005397766529459</v>
      </c>
      <c r="K4091" s="4" t="n">
        <v>82623754.09</v>
      </c>
      <c r="L4091" s="5" t="n">
        <v>4375001</v>
      </c>
      <c r="M4091" s="6" t="n">
        <v>18.885425</v>
      </c>
      <c r="AB4091" s="8" t="inlineStr">
        <is>
          <t>QISSwaps</t>
        </is>
      </c>
      <c r="AG4091" t="n">
        <v>-0.000465</v>
      </c>
    </row>
    <row r="4092">
      <c r="A4092" t="inlineStr">
        <is>
          <t>QIS</t>
        </is>
      </c>
      <c r="B4092" t="inlineStr">
        <is>
          <t>USDCNH,Call,7.170894485592252,22/10/2025,15/09/2025</t>
        </is>
      </c>
      <c r="C4092" t="inlineStr">
        <is>
          <t>USDCNH,Call,7.170894485592252,22/10/2025,15/09/2025</t>
        </is>
      </c>
      <c r="G4092" s="1" t="n">
        <v>-11400.1202886944</v>
      </c>
      <c r="H4092" s="1" t="n">
        <v>4.383383311342649e-05</v>
      </c>
      <c r="K4092" s="4" t="n">
        <v>82623754.09</v>
      </c>
      <c r="L4092" s="5" t="n">
        <v>4375001</v>
      </c>
      <c r="M4092" s="6" t="n">
        <v>18.885425</v>
      </c>
      <c r="AB4092" s="8" t="inlineStr">
        <is>
          <t>QISSwaps</t>
        </is>
      </c>
      <c r="AG4092" t="n">
        <v>-0.000465</v>
      </c>
    </row>
    <row r="4093">
      <c r="A4093" t="inlineStr">
        <is>
          <t>QIS</t>
        </is>
      </c>
      <c r="B4093" t="inlineStr">
        <is>
          <t>USDCNH,Call,7.170923788433684,14/11/2025,15/10/2025</t>
        </is>
      </c>
      <c r="C4093" t="inlineStr">
        <is>
          <t>USDCNH,Call,7.170923788433684,14/11/2025,15/10/2025</t>
        </is>
      </c>
      <c r="G4093" s="1" t="n">
        <v>-11544.5320905584</v>
      </c>
      <c r="H4093" s="1" t="n">
        <v>0.0007044335016542</v>
      </c>
      <c r="K4093" s="4" t="n">
        <v>82623754.09</v>
      </c>
      <c r="L4093" s="5" t="n">
        <v>4375001</v>
      </c>
      <c r="M4093" s="6" t="n">
        <v>18.885425</v>
      </c>
      <c r="AB4093" s="8" t="inlineStr">
        <is>
          <t>QISSwaps</t>
        </is>
      </c>
      <c r="AG4093" t="n">
        <v>-0.000465</v>
      </c>
    </row>
    <row r="4094">
      <c r="A4094" t="inlineStr">
        <is>
          <t>QIS</t>
        </is>
      </c>
      <c r="B4094" t="inlineStr">
        <is>
          <t>USDCNH,Call,7.171822926767499,17/11/2025,16/10/2025</t>
        </is>
      </c>
      <c r="C4094" t="inlineStr">
        <is>
          <t>USDCNH,Call,7.171822926767499,17/11/2025,16/10/2025</t>
        </is>
      </c>
      <c r="G4094" s="1" t="n">
        <v>-11186.91772503223</v>
      </c>
      <c r="H4094" s="1" t="n">
        <v>0.0007279775744725</v>
      </c>
      <c r="K4094" s="4" t="n">
        <v>82623754.09</v>
      </c>
      <c r="L4094" s="5" t="n">
        <v>4375001</v>
      </c>
      <c r="M4094" s="6" t="n">
        <v>18.885425</v>
      </c>
      <c r="AB4094" s="8" t="inlineStr">
        <is>
          <t>QISSwaps</t>
        </is>
      </c>
      <c r="AG4094" t="n">
        <v>-0.000465</v>
      </c>
    </row>
    <row r="4095">
      <c r="A4095" t="inlineStr">
        <is>
          <t>QIS</t>
        </is>
      </c>
      <c r="B4095" t="inlineStr">
        <is>
          <t>USDCNH,Call,7.171854811690198,18/11/2025,17/10/2025</t>
        </is>
      </c>
      <c r="C4095" t="inlineStr">
        <is>
          <t>USDCNH,Call,7.171854811690198,18/11/2025,17/10/2025</t>
        </is>
      </c>
      <c r="G4095" s="1" t="n">
        <v>-10655.31139487097</v>
      </c>
      <c r="H4095" s="1" t="n">
        <v>0.0007661177421553</v>
      </c>
      <c r="K4095" s="4" t="n">
        <v>82623754.09</v>
      </c>
      <c r="L4095" s="5" t="n">
        <v>4375001</v>
      </c>
      <c r="M4095" s="6" t="n">
        <v>18.885425</v>
      </c>
      <c r="AB4095" s="8" t="inlineStr">
        <is>
          <t>QISSwaps</t>
        </is>
      </c>
      <c r="AG4095" t="n">
        <v>-0.000465</v>
      </c>
    </row>
    <row r="4096">
      <c r="A4096" t="inlineStr">
        <is>
          <t>QIS</t>
        </is>
      </c>
      <c r="B4096" t="inlineStr">
        <is>
          <t>USDCNH,Call,7.171930312973169,20/10/2025,11/09/2025</t>
        </is>
      </c>
      <c r="C4096" t="inlineStr">
        <is>
          <t>USDCNH,Call,7.171930312973169,20/10/2025,11/09/2025</t>
        </is>
      </c>
      <c r="G4096" s="1" t="n">
        <v>-12223.67678864675</v>
      </c>
      <c r="H4096" s="1" t="n">
        <v>2.864805840761096e-06</v>
      </c>
      <c r="K4096" s="4" t="n">
        <v>82623754.09</v>
      </c>
      <c r="L4096" s="5" t="n">
        <v>4375001</v>
      </c>
      <c r="M4096" s="6" t="n">
        <v>18.885425</v>
      </c>
      <c r="AB4096" s="8" t="inlineStr">
        <is>
          <t>QISSwaps</t>
        </is>
      </c>
      <c r="AG4096" t="n">
        <v>-0.000465</v>
      </c>
    </row>
    <row r="4097">
      <c r="A4097" t="inlineStr">
        <is>
          <t>QIS</t>
        </is>
      </c>
      <c r="B4097" t="inlineStr">
        <is>
          <t>USDCNH,Call,7.172320070717074,17/10/2025,10/09/2025</t>
        </is>
      </c>
      <c r="C4097" t="inlineStr">
        <is>
          <t>USDCNH,Call,7.172320070717074,17/10/2025,10/09/2025</t>
        </is>
      </c>
      <c r="G4097" s="1" t="n">
        <v>-12347.52084188688</v>
      </c>
      <c r="K4097" s="4" t="n">
        <v>82623754.09</v>
      </c>
      <c r="L4097" s="5" t="n">
        <v>4375001</v>
      </c>
      <c r="M4097" s="6" t="n">
        <v>18.885425</v>
      </c>
      <c r="AB4097" s="8" t="inlineStr">
        <is>
          <t>QISSwaps</t>
        </is>
      </c>
      <c r="AG4097" t="n">
        <v>-0.000465</v>
      </c>
    </row>
    <row r="4098">
      <c r="A4098" t="inlineStr">
        <is>
          <t>QIS</t>
        </is>
      </c>
      <c r="B4098" t="inlineStr">
        <is>
          <t>USDCNH,Call,7.17378179212919,12/11/2025,10/10/2025</t>
        </is>
      </c>
      <c r="C4098" t="inlineStr">
        <is>
          <t>USDCNH,Call,7.17378179212919,12/11/2025,10/10/2025</t>
        </is>
      </c>
      <c r="G4098" s="1" t="n">
        <v>-9943.960829514124</v>
      </c>
      <c r="H4098" s="1" t="n">
        <v>0.0005961784294037</v>
      </c>
      <c r="K4098" s="4" t="n">
        <v>82623754.09</v>
      </c>
      <c r="L4098" s="5" t="n">
        <v>4375001</v>
      </c>
      <c r="M4098" s="6" t="n">
        <v>18.885425</v>
      </c>
      <c r="AB4098" s="8" t="inlineStr">
        <is>
          <t>QISSwaps</t>
        </is>
      </c>
      <c r="AG4098" t="n">
        <v>-0.000465</v>
      </c>
    </row>
    <row r="4099">
      <c r="A4099" t="inlineStr">
        <is>
          <t>QIS</t>
        </is>
      </c>
      <c r="B4099" t="inlineStr">
        <is>
          <t>USDCNH,Call,7.174239152320489,10/11/2025,09/10/2025</t>
        </is>
      </c>
      <c r="C4099" t="inlineStr">
        <is>
          <t>USDCNH,Call,7.174239152320489,10/11/2025,09/10/2025</t>
        </is>
      </c>
      <c r="G4099" s="1" t="n">
        <v>-9584.768232795392</v>
      </c>
      <c r="H4099" s="1" t="n">
        <v>0.0005077370166328</v>
      </c>
      <c r="K4099" s="4" t="n">
        <v>82623754.09</v>
      </c>
      <c r="L4099" s="5" t="n">
        <v>4375001</v>
      </c>
      <c r="M4099" s="6" t="n">
        <v>18.885425</v>
      </c>
      <c r="AB4099" s="8" t="inlineStr">
        <is>
          <t>QISSwaps</t>
        </is>
      </c>
      <c r="AG4099" t="n">
        <v>-0.000465</v>
      </c>
    </row>
    <row r="4100">
      <c r="A4100" t="inlineStr">
        <is>
          <t>QIS</t>
        </is>
      </c>
      <c r="B4100" t="inlineStr">
        <is>
          <t>USDCNH,Call,7.175058114686008,13/11/2025,14/10/2025</t>
        </is>
      </c>
      <c r="C4100" t="inlineStr">
        <is>
          <t>USDCNH,Call,7.175058114686008,13/11/2025,14/10/2025</t>
        </is>
      </c>
      <c r="G4100" s="1" t="n">
        <v>-11224.36216083808</v>
      </c>
      <c r="H4100" s="1" t="n">
        <v>0.0005962057678173</v>
      </c>
      <c r="K4100" s="4" t="n">
        <v>82623754.09</v>
      </c>
      <c r="L4100" s="5" t="n">
        <v>4375001</v>
      </c>
      <c r="M4100" s="6" t="n">
        <v>18.885425</v>
      </c>
      <c r="AB4100" s="8" t="inlineStr">
        <is>
          <t>QISSwaps</t>
        </is>
      </c>
      <c r="AG4100" t="n">
        <v>-0.000465</v>
      </c>
    </row>
    <row r="4101">
      <c r="A4101" t="inlineStr">
        <is>
          <t>QIS</t>
        </is>
      </c>
      <c r="B4101" t="inlineStr">
        <is>
          <t>USDCNH,Call,7.175616864283585,04/11/2025,25/09/2025</t>
        </is>
      </c>
      <c r="C4101" t="inlineStr">
        <is>
          <t>USDCNH,Call,7.175616864283585,04/11/2025,25/09/2025</t>
        </is>
      </c>
      <c r="G4101" s="1" t="n">
        <v>-10959.66320046098</v>
      </c>
      <c r="H4101" s="1" t="n">
        <v>0.0003362683544474</v>
      </c>
      <c r="K4101" s="4" t="n">
        <v>82623754.09</v>
      </c>
      <c r="L4101" s="5" t="n">
        <v>4375001</v>
      </c>
      <c r="M4101" s="6" t="n">
        <v>18.885425</v>
      </c>
      <c r="AB4101" s="8" t="inlineStr">
        <is>
          <t>QISSwaps</t>
        </is>
      </c>
      <c r="AG4101" t="n">
        <v>-0.000465</v>
      </c>
    </row>
    <row r="4102">
      <c r="A4102" t="inlineStr">
        <is>
          <t>QIS</t>
        </is>
      </c>
      <c r="B4102" t="inlineStr">
        <is>
          <t>USDCNH,Call,7.1756678355312005,05/11/2025,26/09/2025</t>
        </is>
      </c>
      <c r="C4102" t="inlineStr">
        <is>
          <t>USDCNH,Call,7.1756678355312005,05/11/2025,26/09/2025</t>
        </is>
      </c>
      <c r="G4102" s="1" t="n">
        <v>-10422.83425723901</v>
      </c>
      <c r="H4102" s="1" t="n">
        <v>0.0003787042647787</v>
      </c>
      <c r="K4102" s="4" t="n">
        <v>82623754.09</v>
      </c>
      <c r="L4102" s="5" t="n">
        <v>4375001</v>
      </c>
      <c r="M4102" s="6" t="n">
        <v>18.885425</v>
      </c>
      <c r="AB4102" s="8" t="inlineStr">
        <is>
          <t>QISSwaps</t>
        </is>
      </c>
      <c r="AG4102" t="n">
        <v>-0.000465</v>
      </c>
    </row>
    <row r="4103">
      <c r="A4103" t="inlineStr">
        <is>
          <t>QIS</t>
        </is>
      </c>
      <c r="B4103" t="inlineStr">
        <is>
          <t>USDCNH,Call,7.177545761690575,07/11/2025,30/09/2025</t>
        </is>
      </c>
      <c r="C4103" t="inlineStr">
        <is>
          <t>USDCNH,Call,7.177545761690575,07/11/2025,30/09/2025</t>
        </is>
      </c>
      <c r="G4103" s="1" t="n">
        <v>-10590.98615233486</v>
      </c>
      <c r="H4103" s="1" t="n">
        <v>0.0004156454393947</v>
      </c>
      <c r="K4103" s="4" t="n">
        <v>82623754.09</v>
      </c>
      <c r="L4103" s="5" t="n">
        <v>4375001</v>
      </c>
      <c r="M4103" s="6" t="n">
        <v>18.885425</v>
      </c>
      <c r="AB4103" s="8" t="inlineStr">
        <is>
          <t>QISSwaps</t>
        </is>
      </c>
      <c r="AG4103" t="n">
        <v>-0.000465</v>
      </c>
    </row>
    <row r="4104">
      <c r="A4104" t="inlineStr">
        <is>
          <t>QIS</t>
        </is>
      </c>
      <c r="B4104" t="inlineStr">
        <is>
          <t>USDCNH,Call,7.180624239241301,14/11/2025,15/10/2025</t>
        </is>
      </c>
      <c r="C4104" t="inlineStr">
        <is>
          <t>USDCNH,Call,7.180624239241301,14/11/2025,15/10/2025</t>
        </is>
      </c>
      <c r="G4104" s="1" t="n">
        <v>-11513.36167443663</v>
      </c>
      <c r="H4104" s="1" t="n">
        <v>0.0005515092273657</v>
      </c>
      <c r="K4104" s="4" t="n">
        <v>82623754.09</v>
      </c>
      <c r="L4104" s="5" t="n">
        <v>4375001</v>
      </c>
      <c r="M4104" s="6" t="n">
        <v>18.885425</v>
      </c>
      <c r="AB4104" s="8" t="inlineStr">
        <is>
          <t>QISSwaps</t>
        </is>
      </c>
      <c r="AG4104" t="n">
        <v>-0.000465</v>
      </c>
    </row>
    <row r="4105">
      <c r="A4105" t="inlineStr">
        <is>
          <t>QIS</t>
        </is>
      </c>
      <c r="B4105" t="inlineStr">
        <is>
          <t>USDCNH,Call,7.181247612119716,17/11/2025,16/10/2025</t>
        </is>
      </c>
      <c r="C4105" t="inlineStr">
        <is>
          <t>USDCNH,Call,7.181247612119716,17/11/2025,16/10/2025</t>
        </is>
      </c>
      <c r="G4105" s="1" t="n">
        <v>-11157.57352192415</v>
      </c>
      <c r="H4105" s="1" t="n">
        <v>0.000577528764204</v>
      </c>
      <c r="K4105" s="4" t="n">
        <v>82623754.09</v>
      </c>
      <c r="L4105" s="5" t="n">
        <v>4375001</v>
      </c>
      <c r="M4105" s="6" t="n">
        <v>18.885425</v>
      </c>
      <c r="AB4105" s="8" t="inlineStr">
        <is>
          <t>QISSwaps</t>
        </is>
      </c>
      <c r="AG4105" t="n">
        <v>-0.000465</v>
      </c>
    </row>
    <row r="4106">
      <c r="A4106" t="inlineStr">
        <is>
          <t>QIS</t>
        </is>
      </c>
      <c r="B4106" t="inlineStr">
        <is>
          <t>USDCNH,Call,7.18446069381619,05/11/2025,26/09/2025</t>
        </is>
      </c>
      <c r="C4106" t="inlineStr">
        <is>
          <t>USDCNH,Call,7.18446069381619,05/11/2025,26/09/2025</t>
        </is>
      </c>
      <c r="G4106" s="1" t="n">
        <v>-10397.33744497362</v>
      </c>
      <c r="H4106" s="1" t="n">
        <v>0.0002859649045521</v>
      </c>
      <c r="K4106" s="4" t="n">
        <v>82623754.09</v>
      </c>
      <c r="L4106" s="5" t="n">
        <v>4375001</v>
      </c>
      <c r="M4106" s="6" t="n">
        <v>18.885425</v>
      </c>
      <c r="AB4106" s="8" t="inlineStr">
        <is>
          <t>QISSwaps</t>
        </is>
      </c>
      <c r="AG4106" t="n">
        <v>-0.000465</v>
      </c>
    </row>
    <row r="4107">
      <c r="A4107" t="inlineStr">
        <is>
          <t>QIS</t>
        </is>
      </c>
      <c r="B4107" t="inlineStr">
        <is>
          <t>USDCNH,Call,7.184512587125641,13/11/2025,14/10/2025</t>
        </is>
      </c>
      <c r="C4107" t="inlineStr">
        <is>
          <t>USDCNH,Call,7.184512587125641,13/11/2025,14/10/2025</t>
        </is>
      </c>
      <c r="G4107" s="1" t="n">
        <v>-11194.84015868855</v>
      </c>
      <c r="H4107" s="1" t="n">
        <v>0.0004667562736728</v>
      </c>
      <c r="K4107" s="4" t="n">
        <v>82623754.09</v>
      </c>
      <c r="L4107" s="5" t="n">
        <v>4375001</v>
      </c>
      <c r="M4107" s="6" t="n">
        <v>18.885425</v>
      </c>
      <c r="AB4107" s="8" t="inlineStr">
        <is>
          <t>QISSwaps</t>
        </is>
      </c>
      <c r="AG4107" t="n">
        <v>-0.000465</v>
      </c>
    </row>
    <row r="4108">
      <c r="A4108" t="inlineStr">
        <is>
          <t>QIS</t>
        </is>
      </c>
      <c r="B4108" t="inlineStr">
        <is>
          <t>USDCNH,Call,7.193967059565273,13/11/2025,14/10/2025</t>
        </is>
      </c>
      <c r="C4108" t="inlineStr">
        <is>
          <t>USDCNH,Call,7.193967059565273,13/11/2025,14/10/2025</t>
        </is>
      </c>
      <c r="G4108" s="1" t="n">
        <v>-11165.43447546441</v>
      </c>
      <c r="H4108" s="1" t="n">
        <v>0.000364692891562</v>
      </c>
      <c r="K4108" s="4" t="n">
        <v>82623754.09</v>
      </c>
      <c r="L4108" s="5" t="n">
        <v>4375001</v>
      </c>
      <c r="M4108" s="6" t="n">
        <v>18.885425</v>
      </c>
      <c r="AB4108" s="8" t="inlineStr">
        <is>
          <t>QISSwaps</t>
        </is>
      </c>
      <c r="AG4108" t="n">
        <v>-0.000465</v>
      </c>
    </row>
    <row r="4109">
      <c r="A4109" t="inlineStr">
        <is>
          <t>QIS</t>
        </is>
      </c>
      <c r="B4109" t="inlineStr">
        <is>
          <t>USDCNH,Put,7.0047410540533654,24/10/2025,17/09/2025</t>
        </is>
      </c>
      <c r="C4109" t="inlineStr">
        <is>
          <t>USDCNH,Put,7.0047410540533654,24/10/2025,17/09/2025</t>
        </is>
      </c>
      <c r="G4109" s="1" t="n">
        <v>-13673.20865299187</v>
      </c>
      <c r="H4109" s="1" t="n">
        <v>1.069994734502959e-06</v>
      </c>
      <c r="K4109" s="4" t="n">
        <v>82623754.09</v>
      </c>
      <c r="L4109" s="5" t="n">
        <v>4375001</v>
      </c>
      <c r="M4109" s="6" t="n">
        <v>18.885425</v>
      </c>
      <c r="AB4109" s="8" t="inlineStr">
        <is>
          <t>QISSwaps</t>
        </is>
      </c>
      <c r="AG4109" t="n">
        <v>-0.000465</v>
      </c>
    </row>
    <row r="4110">
      <c r="A4110" t="inlineStr">
        <is>
          <t>QIS</t>
        </is>
      </c>
      <c r="B4110" t="inlineStr">
        <is>
          <t>USDCNH,Put,7.0157740307410466,24/10/2025,17/09/2025</t>
        </is>
      </c>
      <c r="C4110" t="inlineStr">
        <is>
          <t>USDCNH,Put,7.0157740307410466,24/10/2025,17/09/2025</t>
        </is>
      </c>
      <c r="G4110" s="1" t="n">
        <v>-13630.23760696117</v>
      </c>
      <c r="H4110" s="1" t="n">
        <v>3.163372953911237e-06</v>
      </c>
      <c r="K4110" s="4" t="n">
        <v>82623754.09</v>
      </c>
      <c r="L4110" s="5" t="n">
        <v>4375001</v>
      </c>
      <c r="M4110" s="6" t="n">
        <v>18.885425</v>
      </c>
      <c r="AB4110" s="8" t="inlineStr">
        <is>
          <t>QISSwaps</t>
        </is>
      </c>
      <c r="AG4110" t="n">
        <v>-0.000465</v>
      </c>
    </row>
    <row r="4111">
      <c r="A4111" t="inlineStr">
        <is>
          <t>QIS</t>
        </is>
      </c>
      <c r="B4111" t="inlineStr">
        <is>
          <t>USDCNH,Put,7.018154955126429,27/10/2025,18/09/2025</t>
        </is>
      </c>
      <c r="C4111" t="inlineStr">
        <is>
          <t>USDCNH,Put,7.018154955126429,27/10/2025,18/09/2025</t>
        </is>
      </c>
      <c r="G4111" s="1" t="n">
        <v>-12551.74539699649</v>
      </c>
      <c r="H4111" s="1" t="n">
        <v>1.082846665714931e-05</v>
      </c>
      <c r="K4111" s="4" t="n">
        <v>82623754.09</v>
      </c>
      <c r="L4111" s="5" t="n">
        <v>4375001</v>
      </c>
      <c r="M4111" s="6" t="n">
        <v>18.885425</v>
      </c>
      <c r="AB4111" s="8" t="inlineStr">
        <is>
          <t>QISSwaps</t>
        </is>
      </c>
      <c r="AG4111" t="n">
        <v>-0.000465</v>
      </c>
    </row>
    <row r="4112">
      <c r="A4112" t="inlineStr">
        <is>
          <t>QIS</t>
        </is>
      </c>
      <c r="B4112" t="inlineStr">
        <is>
          <t>USDCNH,Put,7.0216630912163955,28/10/2025,19/09/2025</t>
        </is>
      </c>
      <c r="C4112" t="inlineStr">
        <is>
          <t>USDCNH,Put,7.0216630912163955,28/10/2025,19/09/2025</t>
        </is>
      </c>
      <c r="G4112" s="1" t="n">
        <v>-12381.52093137649</v>
      </c>
      <c r="H4112" s="1" t="n">
        <v>2.776736719917425e-05</v>
      </c>
      <c r="K4112" s="4" t="n">
        <v>82623754.09</v>
      </c>
      <c r="L4112" s="5" t="n">
        <v>4375001</v>
      </c>
      <c r="M4112" s="6" t="n">
        <v>18.885425</v>
      </c>
      <c r="AB4112" s="8" t="inlineStr">
        <is>
          <t>QISSwaps</t>
        </is>
      </c>
      <c r="AG4112" t="n">
        <v>-0.000465</v>
      </c>
    </row>
    <row r="4113">
      <c r="A4113" t="inlineStr">
        <is>
          <t>QIS</t>
        </is>
      </c>
      <c r="B4113" t="inlineStr">
        <is>
          <t>USDCNH,Put,7.0255384468477065,23/10/2025,16/09/2025</t>
        </is>
      </c>
      <c r="C4113" t="inlineStr">
        <is>
          <t>USDCNH,Put,7.0255384468477065,23/10/2025,16/09/2025</t>
        </is>
      </c>
      <c r="G4113" s="1" t="n">
        <v>-11864.94757216026</v>
      </c>
      <c r="H4113" s="1" t="n">
        <v>2.867470556036552e-06</v>
      </c>
      <c r="K4113" s="4" t="n">
        <v>82623754.09</v>
      </c>
      <c r="L4113" s="5" t="n">
        <v>4375001</v>
      </c>
      <c r="M4113" s="6" t="n">
        <v>18.885425</v>
      </c>
      <c r="AB4113" s="8" t="inlineStr">
        <is>
          <t>QISSwaps</t>
        </is>
      </c>
      <c r="AG4113" t="n">
        <v>-0.000465</v>
      </c>
    </row>
    <row r="4114">
      <c r="A4114" t="inlineStr">
        <is>
          <t>QIS</t>
        </is>
      </c>
      <c r="B4114" t="inlineStr">
        <is>
          <t>USDCNH,Put,7.025947543304246,17/10/2025,10/09/2025</t>
        </is>
      </c>
      <c r="C4114" t="inlineStr">
        <is>
          <t>USDCNH,Put,7.025947543304246,17/10/2025,10/09/2025</t>
        </is>
      </c>
      <c r="G4114" s="1" t="n">
        <v>-12867.35509341042</v>
      </c>
      <c r="K4114" s="4" t="n">
        <v>82623754.09</v>
      </c>
      <c r="L4114" s="5" t="n">
        <v>4375001</v>
      </c>
      <c r="M4114" s="6" t="n">
        <v>18.885425</v>
      </c>
      <c r="AB4114" s="8" t="inlineStr">
        <is>
          <t>QISSwaps</t>
        </is>
      </c>
      <c r="AG4114" t="n">
        <v>-0.000465</v>
      </c>
    </row>
    <row r="4115">
      <c r="A4115" t="inlineStr">
        <is>
          <t>QIS</t>
        </is>
      </c>
      <c r="B4115" t="inlineStr">
        <is>
          <t>USDCNH,Put,7.026807007428728,24/10/2025,17/09/2025</t>
        </is>
      </c>
      <c r="C4115" t="inlineStr">
        <is>
          <t>USDCNH,Put,7.026807007428728,24/10/2025,17/09/2025</t>
        </is>
      </c>
      <c r="G4115" s="1" t="n">
        <v>-13587.46881193307</v>
      </c>
      <c r="H4115" s="1" t="n">
        <v>8.606674189346184e-06</v>
      </c>
      <c r="K4115" s="4" t="n">
        <v>82623754.09</v>
      </c>
      <c r="L4115" s="5" t="n">
        <v>4375001</v>
      </c>
      <c r="M4115" s="6" t="n">
        <v>18.885425</v>
      </c>
      <c r="AB4115" s="8" t="inlineStr">
        <is>
          <t>QISSwaps</t>
        </is>
      </c>
      <c r="AG4115" t="n">
        <v>-0.000465</v>
      </c>
    </row>
    <row r="4116">
      <c r="A4116" t="inlineStr">
        <is>
          <t>QIS</t>
        </is>
      </c>
      <c r="B4116" t="inlineStr">
        <is>
          <t>USDCNH,Put,7.027109697004865,20/10/2025,11/09/2025</t>
        </is>
      </c>
      <c r="C4116" t="inlineStr">
        <is>
          <t>USDCNH,Put,7.027109697004865,20/10/2025,11/09/2025</t>
        </is>
      </c>
      <c r="G4116" s="1" t="n">
        <v>-12732.70020915749</v>
      </c>
      <c r="H4116" s="1" t="n">
        <v>7.303349306684976e-10</v>
      </c>
      <c r="K4116" s="4" t="n">
        <v>82623754.09</v>
      </c>
      <c r="L4116" s="5" t="n">
        <v>4375001</v>
      </c>
      <c r="M4116" s="6" t="n">
        <v>18.885425</v>
      </c>
      <c r="AB4116" s="8" t="inlineStr">
        <is>
          <t>QISSwaps</t>
        </is>
      </c>
      <c r="AG4116" t="n">
        <v>-0.000465</v>
      </c>
    </row>
    <row r="4117">
      <c r="A4117" t="inlineStr">
        <is>
          <t>QIS</t>
        </is>
      </c>
      <c r="B4117" t="inlineStr">
        <is>
          <t>USDCNH,Put,7.028349874390807,27/10/2025,18/09/2025</t>
        </is>
      </c>
      <c r="C4117" t="inlineStr">
        <is>
          <t>USDCNH,Put,7.028349874390807,27/10/2025,18/09/2025</t>
        </is>
      </c>
      <c r="G4117" s="1" t="n">
        <v>-12515.35812982552</v>
      </c>
      <c r="H4117" s="1" t="n">
        <v>2.335212693625113e-05</v>
      </c>
      <c r="K4117" s="4" t="n">
        <v>82623754.09</v>
      </c>
      <c r="L4117" s="5" t="n">
        <v>4375001</v>
      </c>
      <c r="M4117" s="6" t="n">
        <v>18.885425</v>
      </c>
      <c r="AB4117" s="8" t="inlineStr">
        <is>
          <t>QISSwaps</t>
        </is>
      </c>
      <c r="AG4117" t="n">
        <v>-0.000465</v>
      </c>
    </row>
    <row r="4118">
      <c r="A4118" t="inlineStr">
        <is>
          <t>QIS</t>
        </is>
      </c>
      <c r="B4118" t="inlineStr">
        <is>
          <t>USDCNH,Put,7.0290421537461665,21/10/2025,12/09/2025</t>
        </is>
      </c>
      <c r="C4118" t="inlineStr">
        <is>
          <t>USDCNH,Put,7.0290421537461665,21/10/2025,12/09/2025</t>
        </is>
      </c>
      <c r="G4118" s="1" t="n">
        <v>-12118.09815728895</v>
      </c>
      <c r="H4118" s="1" t="n">
        <v>9.894141282176219e-08</v>
      </c>
      <c r="K4118" s="4" t="n">
        <v>82623754.09</v>
      </c>
      <c r="L4118" s="5" t="n">
        <v>4375001</v>
      </c>
      <c r="M4118" s="6" t="n">
        <v>18.885425</v>
      </c>
      <c r="AB4118" s="8" t="inlineStr">
        <is>
          <t>QISSwaps</t>
        </is>
      </c>
      <c r="AG4118" t="n">
        <v>-0.000465</v>
      </c>
    </row>
    <row r="4119">
      <c r="A4119" t="inlineStr">
        <is>
          <t>QIS</t>
        </is>
      </c>
      <c r="B4119" t="inlineStr">
        <is>
          <t>USDCNH,Put,7.030053796469539,30/10/2025,22/09/2025</t>
        </is>
      </c>
      <c r="C4119" t="inlineStr">
        <is>
          <t>USDCNH,Put,7.030053796469539,30/10/2025,22/09/2025</t>
        </is>
      </c>
      <c r="G4119" s="1" t="n">
        <v>-11577.81066334827</v>
      </c>
      <c r="H4119" s="1" t="n">
        <v>0.0001118674950033</v>
      </c>
      <c r="K4119" s="4" t="n">
        <v>82623754.09</v>
      </c>
      <c r="L4119" s="5" t="n">
        <v>4375001</v>
      </c>
      <c r="M4119" s="6" t="n">
        <v>18.885425</v>
      </c>
      <c r="AB4119" s="8" t="inlineStr">
        <is>
          <t>QISSwaps</t>
        </is>
      </c>
      <c r="AG4119" t="n">
        <v>-0.000465</v>
      </c>
    </row>
    <row r="4120">
      <c r="A4120" t="inlineStr">
        <is>
          <t>QIS</t>
        </is>
      </c>
      <c r="B4120" t="inlineStr">
        <is>
          <t>USDCNH,Put,7.031711192422403,28/10/2025,19/09/2025</t>
        </is>
      </c>
      <c r="C4120" t="inlineStr">
        <is>
          <t>USDCNH,Put,7.031711192422403,28/10/2025,19/09/2025</t>
        </is>
      </c>
      <c r="G4120" s="1" t="n">
        <v>-12346.16058098791</v>
      </c>
      <c r="H4120" s="1" t="n">
        <v>5.198765754358394e-05</v>
      </c>
      <c r="K4120" s="4" t="n">
        <v>82623754.09</v>
      </c>
      <c r="L4120" s="5" t="n">
        <v>4375001</v>
      </c>
      <c r="M4120" s="6" t="n">
        <v>18.885425</v>
      </c>
      <c r="AB4120" s="8" t="inlineStr">
        <is>
          <t>QISSwaps</t>
        </is>
      </c>
      <c r="AG4120" t="n">
        <v>-0.000465</v>
      </c>
    </row>
    <row r="4121">
      <c r="A4121" t="inlineStr">
        <is>
          <t>QIS</t>
        </is>
      </c>
      <c r="B4121" t="inlineStr">
        <is>
          <t>USDCNH,Put,7.03178903123309,31/10/2025,23/09/2025</t>
        </is>
      </c>
      <c r="C4121" t="inlineStr">
        <is>
          <t>USDCNH,Put,7.03178903123309,31/10/2025,23/09/2025</t>
        </is>
      </c>
      <c r="G4121" s="1" t="n">
        <v>-11398.15250040513</v>
      </c>
      <c r="H4121" s="1" t="n">
        <v>0.0001602266673595</v>
      </c>
      <c r="K4121" s="4" t="n">
        <v>82623754.09</v>
      </c>
      <c r="L4121" s="5" t="n">
        <v>4375001</v>
      </c>
      <c r="M4121" s="6" t="n">
        <v>18.885425</v>
      </c>
      <c r="AB4121" s="8" t="inlineStr">
        <is>
          <t>QISSwaps</t>
        </is>
      </c>
      <c r="AG4121" t="n">
        <v>-0.000465</v>
      </c>
    </row>
    <row r="4122">
      <c r="A4122" t="inlineStr">
        <is>
          <t>QIS</t>
        </is>
      </c>
      <c r="B4122" t="inlineStr">
        <is>
          <t>USDCNH,Put,7.03472464776545,03/11/2025,24/09/2025</t>
        </is>
      </c>
      <c r="C4122" t="inlineStr">
        <is>
          <t>USDCNH,Put,7.03472464776545,03/11/2025,24/09/2025</t>
        </is>
      </c>
      <c r="G4122" s="1" t="n">
        <v>-11432.09273540559</v>
      </c>
      <c r="H4122" s="1" t="n">
        <v>0.000214716923855</v>
      </c>
      <c r="K4122" s="4" t="n">
        <v>82623754.09</v>
      </c>
      <c r="L4122" s="5" t="n">
        <v>4375001</v>
      </c>
      <c r="M4122" s="6" t="n">
        <v>18.885425</v>
      </c>
      <c r="AB4122" s="8" t="inlineStr">
        <is>
          <t>QISSwaps</t>
        </is>
      </c>
      <c r="AG4122" t="n">
        <v>-0.000465</v>
      </c>
    </row>
    <row r="4123">
      <c r="A4123" t="inlineStr">
        <is>
          <t>QIS</t>
        </is>
      </c>
      <c r="B4123" t="inlineStr">
        <is>
          <t>USDCNH,Put,7.035156912676657,23/10/2025,16/09/2025</t>
        </is>
      </c>
      <c r="C4123" t="inlineStr">
        <is>
          <t>USDCNH,Put,7.035156912676657,23/10/2025,16/09/2025</t>
        </is>
      </c>
      <c r="G4123" s="1" t="n">
        <v>-11832.52624026903</v>
      </c>
      <c r="H4123" s="1" t="n">
        <v>7.484133481177186e-06</v>
      </c>
      <c r="K4123" s="4" t="n">
        <v>82623754.09</v>
      </c>
      <c r="L4123" s="5" t="n">
        <v>4375001</v>
      </c>
      <c r="M4123" s="6" t="n">
        <v>18.885425</v>
      </c>
      <c r="AB4123" s="8" t="inlineStr">
        <is>
          <t>QISSwaps</t>
        </is>
      </c>
      <c r="AG4123" t="n">
        <v>-0.000465</v>
      </c>
    </row>
    <row r="4124">
      <c r="A4124" t="inlineStr">
        <is>
          <t>QIS</t>
        </is>
      </c>
      <c r="B4124" t="inlineStr">
        <is>
          <t>USDCNH,Put,7.035946547361548,22/10/2025,15/09/2025</t>
        </is>
      </c>
      <c r="C4124" t="inlineStr">
        <is>
          <t>USDCNH,Put,7.035946547361548,22/10/2025,15/09/2025</t>
        </is>
      </c>
      <c r="G4124" s="1" t="n">
        <v>-11841.61768389349</v>
      </c>
      <c r="H4124" s="1" t="n">
        <v>2.144579215637619e-06</v>
      </c>
      <c r="K4124" s="4" t="n">
        <v>82623754.09</v>
      </c>
      <c r="L4124" s="5" t="n">
        <v>4375001</v>
      </c>
      <c r="M4124" s="6" t="n">
        <v>18.885425</v>
      </c>
      <c r="AB4124" s="8" t="inlineStr">
        <is>
          <t>QISSwaps</t>
        </is>
      </c>
      <c r="AG4124" t="n">
        <v>-0.000465</v>
      </c>
    </row>
    <row r="4125">
      <c r="A4125" t="inlineStr">
        <is>
          <t>QIS</t>
        </is>
      </c>
      <c r="B4125" t="inlineStr">
        <is>
          <t>USDCNH,Put,7.036402723833734,17/10/2025,10/09/2025</t>
        </is>
      </c>
      <c r="C4125" t="inlineStr">
        <is>
          <t>USDCNH,Put,7.036402723833734,17/10/2025,10/09/2025</t>
        </is>
      </c>
      <c r="G4125" s="1" t="n">
        <v>-12829.14506528247</v>
      </c>
      <c r="K4125" s="4" t="n">
        <v>82623754.09</v>
      </c>
      <c r="L4125" s="5" t="n">
        <v>4375001</v>
      </c>
      <c r="M4125" s="6" t="n">
        <v>18.885425</v>
      </c>
      <c r="AB4125" s="8" t="inlineStr">
        <is>
          <t>QISSwaps</t>
        </is>
      </c>
      <c r="AG4125" t="n">
        <v>-0.000465</v>
      </c>
    </row>
    <row r="4126">
      <c r="A4126" t="inlineStr">
        <is>
          <t>QIS</t>
        </is>
      </c>
      <c r="B4126" t="inlineStr">
        <is>
          <t>USDCNH,Put,7.037454026716887,20/10/2025,11/09/2025</t>
        </is>
      </c>
      <c r="C4126" t="inlineStr">
        <is>
          <t>USDCNH,Put,7.037454026716887,20/10/2025,11/09/2025</t>
        </is>
      </c>
      <c r="G4126" s="1" t="n">
        <v>-12695.29621401098</v>
      </c>
      <c r="H4126" s="1" t="n">
        <v>8.629651227811761e-09</v>
      </c>
      <c r="K4126" s="4" t="n">
        <v>82623754.09</v>
      </c>
      <c r="L4126" s="5" t="n">
        <v>4375001</v>
      </c>
      <c r="M4126" s="6" t="n">
        <v>18.885425</v>
      </c>
      <c r="AB4126" s="8" t="inlineStr">
        <is>
          <t>QISSwaps</t>
        </is>
      </c>
      <c r="AG4126" t="n">
        <v>-0.000465</v>
      </c>
    </row>
    <row r="4127">
      <c r="A4127" t="inlineStr">
        <is>
          <t>QIS</t>
        </is>
      </c>
      <c r="B4127" t="inlineStr">
        <is>
          <t>USDCNH,Put,7.037839984116409,24/10/2025,17/09/2025</t>
        </is>
      </c>
      <c r="C4127" t="inlineStr">
        <is>
          <t>USDCNH,Put,7.037839984116409,24/10/2025,17/09/2025</t>
        </is>
      </c>
      <c r="G4127" s="1" t="n">
        <v>-13544.90100065476</v>
      </c>
      <c r="H4127" s="1" t="n">
        <v>2.159058183096728e-05</v>
      </c>
      <c r="K4127" s="4" t="n">
        <v>82623754.09</v>
      </c>
      <c r="L4127" s="5" t="n">
        <v>4375001</v>
      </c>
      <c r="M4127" s="6" t="n">
        <v>18.885425</v>
      </c>
      <c r="AB4127" s="8" t="inlineStr">
        <is>
          <t>QISSwaps</t>
        </is>
      </c>
      <c r="AG4127" t="n">
        <v>-0.000465</v>
      </c>
    </row>
    <row r="4128">
      <c r="A4128" t="inlineStr">
        <is>
          <t>QIS</t>
        </is>
      </c>
      <c r="B4128" t="inlineStr">
        <is>
          <t>USDCNH,Put,7.038544793655186,27/10/2025,18/09/2025</t>
        </is>
      </c>
      <c r="C4128" t="inlineStr">
        <is>
          <t>USDCNH,Put,7.038544793655186,27/10/2025,18/09/2025</t>
        </is>
      </c>
      <c r="G4128" s="1" t="n">
        <v>-12479.12886258333</v>
      </c>
      <c r="H4128" s="1" t="n">
        <v>4.502022818364934e-05</v>
      </c>
      <c r="K4128" s="4" t="n">
        <v>82623754.09</v>
      </c>
      <c r="L4128" s="5" t="n">
        <v>4375001</v>
      </c>
      <c r="M4128" s="6" t="n">
        <v>18.885425</v>
      </c>
      <c r="AB4128" s="8" t="inlineStr">
        <is>
          <t>QISSwaps</t>
        </is>
      </c>
      <c r="AG4128" t="n">
        <v>-0.000465</v>
      </c>
    </row>
    <row r="4129">
      <c r="A4129" t="inlineStr">
        <is>
          <t>QIS</t>
        </is>
      </c>
      <c r="B4129" t="inlineStr">
        <is>
          <t>USDCNH,Put,7.038891098157834,21/10/2025,12/09/2025</t>
        </is>
      </c>
      <c r="C4129" t="inlineStr">
        <is>
          <t>USDCNH,Put,7.038891098157834,21/10/2025,12/09/2025</t>
        </is>
      </c>
      <c r="G4129" s="1" t="n">
        <v>-12084.2101556746</v>
      </c>
      <c r="H4129" s="1" t="n">
        <v>4.655352370860151e-07</v>
      </c>
      <c r="K4129" s="4" t="n">
        <v>82623754.09</v>
      </c>
      <c r="L4129" s="5" t="n">
        <v>4375001</v>
      </c>
      <c r="M4129" s="6" t="n">
        <v>18.885425</v>
      </c>
      <c r="AB4129" s="8" t="inlineStr">
        <is>
          <t>QISSwaps</t>
        </is>
      </c>
      <c r="AG4129" t="n">
        <v>-0.000465</v>
      </c>
    </row>
    <row r="4130">
      <c r="A4130" t="inlineStr">
        <is>
          <t>QIS</t>
        </is>
      </c>
      <c r="B4130" t="inlineStr">
        <is>
          <t>USDCNH,Put,7.0394658877177,30/10/2025,22/09/2025</t>
        </is>
      </c>
      <c r="C4130" t="inlineStr">
        <is>
          <t>USDCNH,Put,7.0394658877177,30/10/2025,22/09/2025</t>
        </is>
      </c>
      <c r="G4130" s="1" t="n">
        <v>-11546.87122497377</v>
      </c>
      <c r="H4130" s="1" t="n">
        <v>0.0001567169893017</v>
      </c>
      <c r="K4130" s="4" t="n">
        <v>82623754.09</v>
      </c>
      <c r="L4130" s="5" t="n">
        <v>4375001</v>
      </c>
      <c r="M4130" s="6" t="n">
        <v>18.885425</v>
      </c>
      <c r="AB4130" s="8" t="inlineStr">
        <is>
          <t>QISSwaps</t>
        </is>
      </c>
      <c r="AG4130" t="n">
        <v>-0.000465</v>
      </c>
    </row>
    <row r="4131">
      <c r="A4131" t="inlineStr">
        <is>
          <t>QIS</t>
        </is>
      </c>
      <c r="B4131" t="inlineStr">
        <is>
          <t>USDCNH,Put,7.041045915081329,31/10/2025,23/09/2025</t>
        </is>
      </c>
      <c r="C4131" t="inlineStr">
        <is>
          <t>USDCNH,Put,7.041045915081329,31/10/2025,23/09/2025</t>
        </is>
      </c>
      <c r="G4131" s="1" t="n">
        <v>-11368.20183199729</v>
      </c>
      <c r="H4131" s="1" t="n">
        <v>0.0002133900863885</v>
      </c>
      <c r="K4131" s="4" t="n">
        <v>82623754.09</v>
      </c>
      <c r="L4131" s="5" t="n">
        <v>4375001</v>
      </c>
      <c r="M4131" s="6" t="n">
        <v>18.885425</v>
      </c>
      <c r="AB4131" s="8" t="inlineStr">
        <is>
          <t>QISSwaps</t>
        </is>
      </c>
      <c r="AG4131" t="n">
        <v>-0.000465</v>
      </c>
    </row>
    <row r="4132">
      <c r="A4132" t="inlineStr">
        <is>
          <t>QIS</t>
        </is>
      </c>
      <c r="B4132" t="inlineStr">
        <is>
          <t>USDCNH,Put,7.04175929362841,28/10/2025,19/09/2025</t>
        </is>
      </c>
      <c r="C4132" t="inlineStr">
        <is>
          <t>USDCNH,Put,7.04175929362841,28/10/2025,19/09/2025</t>
        </is>
      </c>
      <c r="G4132" s="1" t="n">
        <v>-12310.95149286499</v>
      </c>
      <c r="H4132" s="1" t="n">
        <v>8.597706153074095e-05</v>
      </c>
      <c r="K4132" s="4" t="n">
        <v>82623754.09</v>
      </c>
      <c r="L4132" s="5" t="n">
        <v>4375001</v>
      </c>
      <c r="M4132" s="6" t="n">
        <v>18.885425</v>
      </c>
      <c r="AB4132" s="8" t="inlineStr">
        <is>
          <t>QISSwaps</t>
        </is>
      </c>
      <c r="AG4132" t="n">
        <v>-0.000465</v>
      </c>
    </row>
    <row r="4133">
      <c r="A4133" t="inlineStr">
        <is>
          <t>QIS</t>
        </is>
      </c>
      <c r="B4133" t="inlineStr">
        <is>
          <t>USDCNH,Put,7.044010137812272,06/11/2025,29/09/2025</t>
        </is>
      </c>
      <c r="C4133" t="inlineStr">
        <is>
          <t>USDCNH,Put,7.044010137812272,06/11/2025,29/09/2025</t>
        </is>
      </c>
      <c r="G4133" s="1" t="n">
        <v>-10888.29610991341</v>
      </c>
      <c r="H4133" s="1" t="n">
        <v>0.0004557037893359</v>
      </c>
      <c r="K4133" s="4" t="n">
        <v>82623754.09</v>
      </c>
      <c r="L4133" s="5" t="n">
        <v>4375001</v>
      </c>
      <c r="M4133" s="6" t="n">
        <v>18.885425</v>
      </c>
      <c r="AB4133" s="8" t="inlineStr">
        <is>
          <t>QISSwaps</t>
        </is>
      </c>
      <c r="AG4133" t="n">
        <v>-0.000465</v>
      </c>
    </row>
    <row r="4134">
      <c r="A4134" t="inlineStr">
        <is>
          <t>QIS</t>
        </is>
      </c>
      <c r="B4134" t="inlineStr">
        <is>
          <t>USDCNH,Put,7.044011033199576,03/11/2025,24/09/2025</t>
        </is>
      </c>
      <c r="C4134" t="inlineStr">
        <is>
          <t>USDCNH,Put,7.044011033199576,03/11/2025,24/09/2025</t>
        </is>
      </c>
      <c r="G4134" s="1" t="n">
        <v>-11401.96988643928</v>
      </c>
      <c r="H4134" s="1" t="n">
        <v>0.0002818794719837</v>
      </c>
      <c r="K4134" s="4" t="n">
        <v>82623754.09</v>
      </c>
      <c r="L4134" s="5" t="n">
        <v>4375001</v>
      </c>
      <c r="M4134" s="6" t="n">
        <v>18.885425</v>
      </c>
      <c r="AB4134" s="8" t="inlineStr">
        <is>
          <t>QISSwaps</t>
        </is>
      </c>
      <c r="AG4134" t="n">
        <v>-0.000465</v>
      </c>
    </row>
    <row r="4135">
      <c r="A4135" t="inlineStr">
        <is>
          <t>QIS</t>
        </is>
      </c>
      <c r="B4135" t="inlineStr">
        <is>
          <t>USDCNH,Put,7.044775378505606,23/10/2025,16/09/2025</t>
        </is>
      </c>
      <c r="C4135" t="inlineStr">
        <is>
          <t>USDCNH,Put,7.044775378505606,23/10/2025,16/09/2025</t>
        </is>
      </c>
      <c r="G4135" s="1" t="n">
        <v>-11800.23761546463</v>
      </c>
      <c r="H4135" s="1" t="n">
        <v>1.813593432109574e-05</v>
      </c>
      <c r="K4135" s="4" t="n">
        <v>82623754.09</v>
      </c>
      <c r="L4135" s="5" t="n">
        <v>4375001</v>
      </c>
      <c r="M4135" s="6" t="n">
        <v>18.885425</v>
      </c>
      <c r="AB4135" s="8" t="inlineStr">
        <is>
          <t>QISSwaps</t>
        </is>
      </c>
      <c r="AG4135" t="n">
        <v>-0.000465</v>
      </c>
    </row>
    <row r="4136">
      <c r="A4136" t="inlineStr">
        <is>
          <t>QIS</t>
        </is>
      </c>
      <c r="B4136" t="inlineStr">
        <is>
          <t>USDCNH,Put,7.044817927934661,14/11/2025,15/10/2025</t>
        </is>
      </c>
      <c r="C4136" t="inlineStr">
        <is>
          <t>USDCNH,Put,7.044817927934661,14/11/2025,15/10/2025</t>
        </is>
      </c>
      <c r="G4136" s="1" t="n">
        <v>-11961.53739831404</v>
      </c>
      <c r="H4136" s="1" t="n">
        <v>0.0008381694295941</v>
      </c>
      <c r="K4136" s="4" t="n">
        <v>82623754.09</v>
      </c>
      <c r="L4136" s="5" t="n">
        <v>4375001</v>
      </c>
      <c r="M4136" s="6" t="n">
        <v>18.885425</v>
      </c>
      <c r="AB4136" s="8" t="inlineStr">
        <is>
          <t>QISSwaps</t>
        </is>
      </c>
      <c r="AG4136" t="n">
        <v>-0.000465</v>
      </c>
    </row>
    <row r="4137">
      <c r="A4137" t="inlineStr">
        <is>
          <t>QIS</t>
        </is>
      </c>
      <c r="B4137" t="inlineStr">
        <is>
          <t>USDCNH,Put,7.045585685806598,22/10/2025,15/09/2025</t>
        </is>
      </c>
      <c r="C4137" t="inlineStr">
        <is>
          <t>USDCNH,Put,7.045585685806598,22/10/2025,15/09/2025</t>
        </is>
      </c>
      <c r="G4137" s="1" t="n">
        <v>-11809.2385695792</v>
      </c>
      <c r="H4137" s="1" t="n">
        <v>6.361523377408498e-06</v>
      </c>
      <c r="K4137" s="4" t="n">
        <v>82623754.09</v>
      </c>
      <c r="L4137" s="5" t="n">
        <v>4375001</v>
      </c>
      <c r="M4137" s="6" t="n">
        <v>18.885425</v>
      </c>
      <c r="AB4137" s="8" t="inlineStr">
        <is>
          <t>QISSwaps</t>
        </is>
      </c>
      <c r="AG4137" t="n">
        <v>-0.000465</v>
      </c>
    </row>
    <row r="4138">
      <c r="A4138" t="inlineStr">
        <is>
          <t>QIS</t>
        </is>
      </c>
      <c r="B4138" t="inlineStr">
        <is>
          <t>USDCNH,Put,7.046029614655731,04/11/2025,25/09/2025</t>
        </is>
      </c>
      <c r="C4138" t="inlineStr">
        <is>
          <t>USDCNH,Put,7.046029614655731,04/11/2025,25/09/2025</t>
        </is>
      </c>
      <c r="G4138" s="1" t="n">
        <v>-11366.5001889962</v>
      </c>
      <c r="H4138" s="1" t="n">
        <v>0.0003517135258257</v>
      </c>
      <c r="K4138" s="4" t="n">
        <v>82623754.09</v>
      </c>
      <c r="L4138" s="5" t="n">
        <v>4375001</v>
      </c>
      <c r="M4138" s="6" t="n">
        <v>18.885425</v>
      </c>
      <c r="AB4138" s="8" t="inlineStr">
        <is>
          <t>QISSwaps</t>
        </is>
      </c>
      <c r="AG4138" t="n">
        <v>-0.000465</v>
      </c>
    </row>
    <row r="4139">
      <c r="A4139" t="inlineStr">
        <is>
          <t>QIS</t>
        </is>
      </c>
      <c r="B4139" t="inlineStr">
        <is>
          <t>USDCNH,Put,7.046277428058404,18/11/2025,17/10/2025</t>
        </is>
      </c>
      <c r="C4139" t="inlineStr">
        <is>
          <t>USDCNH,Put,7.046277428058404,18/11/2025,17/10/2025</t>
        </is>
      </c>
      <c r="G4139" s="1" t="n">
        <v>-11038.48946796097</v>
      </c>
      <c r="H4139" s="1" t="n">
        <v>0.000990508878125</v>
      </c>
      <c r="K4139" s="4" t="n">
        <v>82623754.09</v>
      </c>
      <c r="L4139" s="5" t="n">
        <v>4375001</v>
      </c>
      <c r="M4139" s="6" t="n">
        <v>18.885425</v>
      </c>
      <c r="AB4139" s="8" t="inlineStr">
        <is>
          <t>QISSwaps</t>
        </is>
      </c>
      <c r="AG4139" t="n">
        <v>-0.000465</v>
      </c>
    </row>
    <row r="4140">
      <c r="A4140" t="inlineStr">
        <is>
          <t>QIS</t>
        </is>
      </c>
      <c r="B4140" t="inlineStr">
        <is>
          <t>USDCNH,Put,7.046857904363222,17/10/2025,10/09/2025</t>
        </is>
      </c>
      <c r="C4140" t="inlineStr">
        <is>
          <t>USDCNH,Put,7.046857904363222,17/10/2025,10/09/2025</t>
        </is>
      </c>
      <c r="G4140" s="1" t="n">
        <v>-12791.10498366853</v>
      </c>
      <c r="K4140" s="4" t="n">
        <v>82623754.09</v>
      </c>
      <c r="L4140" s="5" t="n">
        <v>4375001</v>
      </c>
      <c r="M4140" s="6" t="n">
        <v>18.885425</v>
      </c>
      <c r="AB4140" s="8" t="inlineStr">
        <is>
          <t>QISSwaps</t>
        </is>
      </c>
      <c r="AG4140" t="n">
        <v>-0.000465</v>
      </c>
    </row>
    <row r="4141">
      <c r="A4141" t="inlineStr">
        <is>
          <t>QIS</t>
        </is>
      </c>
      <c r="B4141" t="inlineStr">
        <is>
          <t>USDCNH,Put,7.047798356428908,20/10/2025,11/09/2025</t>
        </is>
      </c>
      <c r="C4141" t="inlineStr">
        <is>
          <t>USDCNH,Put,7.047798356428908,20/10/2025,11/09/2025</t>
        </is>
      </c>
      <c r="G4141" s="1" t="n">
        <v>-12658.05679589443</v>
      </c>
      <c r="H4141" s="1" t="n">
        <v>8.000951636525244e-08</v>
      </c>
      <c r="K4141" s="4" t="n">
        <v>82623754.09</v>
      </c>
      <c r="L4141" s="5" t="n">
        <v>4375001</v>
      </c>
      <c r="M4141" s="6" t="n">
        <v>18.885425</v>
      </c>
      <c r="AB4141" s="8" t="inlineStr">
        <is>
          <t>QISSwaps</t>
        </is>
      </c>
      <c r="AG4141" t="n">
        <v>-0.000465</v>
      </c>
    </row>
    <row r="4142">
      <c r="A4142" t="inlineStr">
        <is>
          <t>QIS</t>
        </is>
      </c>
      <c r="B4142" t="inlineStr">
        <is>
          <t>USDCNH,Put,7.048739712919565,27/10/2025,18/09/2025</t>
        </is>
      </c>
      <c r="C4142" t="inlineStr">
        <is>
          <t>USDCNH,Put,7.048739712919565,27/10/2025,18/09/2025</t>
        </is>
      </c>
      <c r="G4142" s="1" t="n">
        <v>-12443.05668184077</v>
      </c>
      <c r="H4142" s="1" t="n">
        <v>8.28493474122526e-05</v>
      </c>
      <c r="K4142" s="4" t="n">
        <v>82623754.09</v>
      </c>
      <c r="L4142" s="5" t="n">
        <v>4375001</v>
      </c>
      <c r="M4142" s="6" t="n">
        <v>18.885425</v>
      </c>
      <c r="AB4142" s="8" t="inlineStr">
        <is>
          <t>QISSwaps</t>
        </is>
      </c>
      <c r="AG4142" t="n">
        <v>-0.000465</v>
      </c>
    </row>
    <row r="4143">
      <c r="A4143" t="inlineStr">
        <is>
          <t>QIS</t>
        </is>
      </c>
      <c r="B4143" t="inlineStr">
        <is>
          <t>USDCNH,Put,7.048740042569502,21/10/2025,12/09/2025</t>
        </is>
      </c>
      <c r="C4143" t="inlineStr">
        <is>
          <t>USDCNH,Put,7.048740042569502,21/10/2025,12/09/2025</t>
        </is>
      </c>
      <c r="G4143" s="1" t="n">
        <v>-12050.46410615878</v>
      </c>
      <c r="H4143" s="1" t="n">
        <v>1.908511428570513e-06</v>
      </c>
      <c r="K4143" s="4" t="n">
        <v>82623754.09</v>
      </c>
      <c r="L4143" s="5" t="n">
        <v>4375001</v>
      </c>
      <c r="M4143" s="6" t="n">
        <v>18.885425</v>
      </c>
      <c r="AB4143" s="8" t="inlineStr">
        <is>
          <t>QISSwaps</t>
        </is>
      </c>
      <c r="AG4143" t="n">
        <v>-0.000465</v>
      </c>
    </row>
    <row r="4144">
      <c r="A4144" t="inlineStr">
        <is>
          <t>QIS</t>
        </is>
      </c>
      <c r="B4144" t="inlineStr">
        <is>
          <t>USDCNH,Put,7.048872960804091,24/10/2025,17/09/2025</t>
        </is>
      </c>
      <c r="C4144" t="inlineStr">
        <is>
          <t>USDCNH,Put,7.048872960804091,24/10/2025,17/09/2025</t>
        </is>
      </c>
      <c r="G4144" s="1" t="n">
        <v>-13502.53291578326</v>
      </c>
      <c r="H4144" s="1" t="n">
        <v>5.004568877824878e-05</v>
      </c>
      <c r="K4144" s="4" t="n">
        <v>82623754.09</v>
      </c>
      <c r="L4144" s="5" t="n">
        <v>4375001</v>
      </c>
      <c r="M4144" s="6" t="n">
        <v>18.885425</v>
      </c>
      <c r="AB4144" s="8" t="inlineStr">
        <is>
          <t>QISSwaps</t>
        </is>
      </c>
      <c r="AG4144" t="n">
        <v>-0.000465</v>
      </c>
    </row>
    <row r="4145">
      <c r="A4145" t="inlineStr">
        <is>
          <t>QIS</t>
        </is>
      </c>
      <c r="B4145" t="inlineStr">
        <is>
          <t>USDCNH,Put,7.048877978965862,30/10/2025,22/09/2025</t>
        </is>
      </c>
      <c r="C4145" t="inlineStr">
        <is>
          <t>USDCNH,Put,7.048877978965862,30/10/2025,22/09/2025</t>
        </is>
      </c>
      <c r="G4145" s="1" t="n">
        <v>-11516.05564050515</v>
      </c>
      <c r="H4145" s="1" t="n">
        <v>0.0002190499508042</v>
      </c>
      <c r="K4145" s="4" t="n">
        <v>82623754.09</v>
      </c>
      <c r="L4145" s="5" t="n">
        <v>4375001</v>
      </c>
      <c r="M4145" s="6" t="n">
        <v>18.885425</v>
      </c>
      <c r="AB4145" s="8" t="inlineStr">
        <is>
          <t>QISSwaps</t>
        </is>
      </c>
      <c r="AG4145" t="n">
        <v>-0.000465</v>
      </c>
    </row>
    <row r="4146">
      <c r="A4146" t="inlineStr">
        <is>
          <t>QIS</t>
        </is>
      </c>
      <c r="B4146" t="inlineStr">
        <is>
          <t>USDCNH,Put,7.049302017188682,17/11/2025,16/10/2025</t>
        </is>
      </c>
      <c r="C4146" t="inlineStr">
        <is>
          <t>USDCNH,Put,7.049302017188682,17/11/2025,16/10/2025</t>
        </is>
      </c>
      <c r="G4146" s="1" t="n">
        <v>-11579.1672018724</v>
      </c>
      <c r="H4146" s="1" t="n">
        <v>0.0009842304436400999</v>
      </c>
      <c r="K4146" s="4" t="n">
        <v>82623754.09</v>
      </c>
      <c r="L4146" s="5" t="n">
        <v>4375001</v>
      </c>
      <c r="M4146" s="6" t="n">
        <v>18.885425</v>
      </c>
      <c r="AB4146" s="8" t="inlineStr">
        <is>
          <t>QISSwaps</t>
        </is>
      </c>
      <c r="AG4146" t="n">
        <v>-0.000465</v>
      </c>
    </row>
    <row r="4147">
      <c r="A4147" t="inlineStr">
        <is>
          <t>QIS</t>
        </is>
      </c>
      <c r="B4147" t="inlineStr">
        <is>
          <t>USDCNH,Put,7.05030279892957,31/10/2025,23/09/2025</t>
        </is>
      </c>
      <c r="C4147" t="inlineStr">
        <is>
          <t>USDCNH,Put,7.05030279892957,31/10/2025,23/09/2025</t>
        </is>
      </c>
      <c r="G4147" s="1" t="n">
        <v>-11338.36905972042</v>
      </c>
      <c r="H4147" s="1" t="n">
        <v>0.0002848366803566</v>
      </c>
      <c r="K4147" s="4" t="n">
        <v>82623754.09</v>
      </c>
      <c r="L4147" s="5" t="n">
        <v>4375001</v>
      </c>
      <c r="M4147" s="6" t="n">
        <v>18.885425</v>
      </c>
      <c r="AB4147" s="8" t="inlineStr">
        <is>
          <t>QISSwaps</t>
        </is>
      </c>
      <c r="AG4147" t="n">
        <v>-0.000465</v>
      </c>
    </row>
    <row r="4148">
      <c r="A4148" t="inlineStr">
        <is>
          <t>QIS</t>
        </is>
      </c>
      <c r="B4148" t="inlineStr">
        <is>
          <t>USDCNH,Put,7.051807394834418,28/10/2025,19/09/2025</t>
        </is>
      </c>
      <c r="C4148" t="inlineStr">
        <is>
          <t>USDCNH,Put,7.051807394834418,28/10/2025,19/09/2025</t>
        </is>
      </c>
      <c r="G4148" s="1" t="n">
        <v>-12275.89280548947</v>
      </c>
      <c r="H4148" s="1" t="n">
        <v>0.0001401178404318</v>
      </c>
      <c r="K4148" s="4" t="n">
        <v>82623754.09</v>
      </c>
      <c r="L4148" s="5" t="n">
        <v>4375001</v>
      </c>
      <c r="M4148" s="6" t="n">
        <v>18.885425</v>
      </c>
      <c r="AB4148" s="8" t="inlineStr">
        <is>
          <t>QISSwaps</t>
        </is>
      </c>
      <c r="AG4148" t="n">
        <v>-0.000465</v>
      </c>
    </row>
    <row r="4149">
      <c r="A4149" t="inlineStr">
        <is>
          <t>QIS</t>
        </is>
      </c>
      <c r="B4149" t="inlineStr">
        <is>
          <t>USDCNH,Put,7.052226746548968,07/11/2025,30/09/2025</t>
        </is>
      </c>
      <c r="C4149" t="inlineStr">
        <is>
          <t>USDCNH,Put,7.052226746548968,07/11/2025,30/09/2025</t>
        </is>
      </c>
      <c r="G4149" s="1" t="n">
        <v>-10970.73703804256</v>
      </c>
      <c r="H4149" s="1" t="n">
        <v>0.0006367032728078</v>
      </c>
      <c r="K4149" s="4" t="n">
        <v>82623754.09</v>
      </c>
      <c r="L4149" s="5" t="n">
        <v>4375001</v>
      </c>
      <c r="M4149" s="6" t="n">
        <v>18.885425</v>
      </c>
      <c r="AB4149" s="8" t="inlineStr">
        <is>
          <t>QISSwaps</t>
        </is>
      </c>
      <c r="AG4149" t="n">
        <v>-0.000465</v>
      </c>
    </row>
    <row r="4150">
      <c r="A4150" t="inlineStr">
        <is>
          <t>QIS</t>
        </is>
      </c>
      <c r="B4150" t="inlineStr">
        <is>
          <t>USDCNH,Put,7.052847154971411,06/11/2025,29/09/2025</t>
        </is>
      </c>
      <c r="C4150" t="inlineStr">
        <is>
          <t>USDCNH,Put,7.052847154971411,06/11/2025,29/09/2025</t>
        </is>
      </c>
      <c r="G4150" s="1" t="n">
        <v>-10861.02775234282</v>
      </c>
      <c r="H4150" s="1" t="n">
        <v>0.000569592459022</v>
      </c>
      <c r="K4150" s="4" t="n">
        <v>82623754.09</v>
      </c>
      <c r="L4150" s="5" t="n">
        <v>4375001</v>
      </c>
      <c r="M4150" s="6" t="n">
        <v>18.885425</v>
      </c>
      <c r="AB4150" s="8" t="inlineStr">
        <is>
          <t>QISSwaps</t>
        </is>
      </c>
      <c r="AG4150" t="n">
        <v>-0.000465</v>
      </c>
    </row>
    <row r="4151">
      <c r="A4151" t="inlineStr">
        <is>
          <t>QIS</t>
        </is>
      </c>
      <c r="B4151" t="inlineStr">
        <is>
          <t>USDCNH,Put,7.053297418633702,03/11/2025,24/09/2025</t>
        </is>
      </c>
      <c r="C4151" t="inlineStr">
        <is>
          <t>USDCNH,Put,7.053297418633702,03/11/2025,24/09/2025</t>
        </is>
      </c>
      <c r="G4151" s="1" t="n">
        <v>-11371.96593854038</v>
      </c>
      <c r="H4151" s="1" t="n">
        <v>0.0003706297125537</v>
      </c>
      <c r="K4151" s="4" t="n">
        <v>82623754.09</v>
      </c>
      <c r="L4151" s="5" t="n">
        <v>4375001</v>
      </c>
      <c r="M4151" s="6" t="n">
        <v>18.885425</v>
      </c>
      <c r="AB4151" s="8" t="inlineStr">
        <is>
          <t>QISSwaps</t>
        </is>
      </c>
      <c r="AG4151" t="n">
        <v>-0.000465</v>
      </c>
    </row>
    <row r="4152">
      <c r="A4152" t="inlineStr">
        <is>
          <t>QIS</t>
        </is>
      </c>
      <c r="B4152" t="inlineStr">
        <is>
          <t>USDCNH,Put,7.054393844334556,23/10/2025,16/09/2025</t>
        </is>
      </c>
      <c r="C4152" t="inlineStr">
        <is>
          <t>USDCNH,Put,7.054393844334556,23/10/2025,16/09/2025</t>
        </is>
      </c>
      <c r="G4152" s="1" t="n">
        <v>-11768.08097447129</v>
      </c>
      <c r="H4152" s="1" t="n">
        <v>4.087784312825225e-05</v>
      </c>
      <c r="K4152" s="4" t="n">
        <v>82623754.09</v>
      </c>
      <c r="L4152" s="5" t="n">
        <v>4375001</v>
      </c>
      <c r="M4152" s="6" t="n">
        <v>18.885425</v>
      </c>
      <c r="AB4152" s="8" t="inlineStr">
        <is>
          <t>QISSwaps</t>
        </is>
      </c>
      <c r="AG4152" t="n">
        <v>-0.000465</v>
      </c>
    </row>
    <row r="4153">
      <c r="A4153" t="inlineStr">
        <is>
          <t>QIS</t>
        </is>
      </c>
      <c r="B4153" t="inlineStr">
        <is>
          <t>USDCNH,Put,7.054518378742278,14/11/2025,15/10/2025</t>
        </is>
      </c>
      <c r="C4153" t="inlineStr">
        <is>
          <t>USDCNH,Put,7.054518378742278,14/11/2025,15/10/2025</t>
        </is>
      </c>
      <c r="G4153" s="1" t="n">
        <v>-11928.66413250986</v>
      </c>
      <c r="H4153" s="1" t="n">
        <v>0.0010239624349226</v>
      </c>
      <c r="K4153" s="4" t="n">
        <v>82623754.09</v>
      </c>
      <c r="L4153" s="5" t="n">
        <v>4375001</v>
      </c>
      <c r="M4153" s="6" t="n">
        <v>18.885425</v>
      </c>
      <c r="AB4153" s="8" t="inlineStr">
        <is>
          <t>QISSwaps</t>
        </is>
      </c>
      <c r="AG4153" t="n">
        <v>-0.000465</v>
      </c>
    </row>
    <row r="4154">
      <c r="A4154" t="inlineStr">
        <is>
          <t>QIS</t>
        </is>
      </c>
      <c r="B4154" t="inlineStr">
        <is>
          <t>USDCNH,Put,7.055224824251649,22/10/2025,15/09/2025</t>
        </is>
      </c>
      <c r="C4154" t="inlineStr">
        <is>
          <t>USDCNH,Put,7.055224824251649,22/10/2025,15/09/2025</t>
        </is>
      </c>
      <c r="G4154" s="1" t="n">
        <v>-11776.99207761991</v>
      </c>
      <c r="H4154" s="1" t="n">
        <v>1.718316754093543e-05</v>
      </c>
      <c r="K4154" s="4" t="n">
        <v>82623754.09</v>
      </c>
      <c r="L4154" s="5" t="n">
        <v>4375001</v>
      </c>
      <c r="M4154" s="6" t="n">
        <v>18.885425</v>
      </c>
      <c r="AB4154" s="8" t="inlineStr">
        <is>
          <t>QISSwaps</t>
        </is>
      </c>
      <c r="AG4154" t="n">
        <v>-0.000465</v>
      </c>
    </row>
    <row r="4155">
      <c r="A4155" t="inlineStr">
        <is>
          <t>QIS</t>
        </is>
      </c>
      <c r="B4155" t="inlineStr">
        <is>
          <t>USDCNH,Put,7.0552472411749605,18/11/2025,17/10/2025</t>
        </is>
      </c>
      <c r="C4155" t="inlineStr">
        <is>
          <t>USDCNH,Put,7.0552472411749605,18/11/2025,17/10/2025</t>
        </is>
      </c>
      <c r="G4155" s="1" t="n">
        <v>-11010.43935344272</v>
      </c>
      <c r="H4155" s="1" t="n">
        <v>0.0011813044379897</v>
      </c>
      <c r="K4155" s="4" t="n">
        <v>82623754.09</v>
      </c>
      <c r="L4155" s="5" t="n">
        <v>4375001</v>
      </c>
      <c r="M4155" s="6" t="n">
        <v>18.885425</v>
      </c>
      <c r="AB4155" s="8" t="inlineStr">
        <is>
          <t>QISSwaps</t>
        </is>
      </c>
      <c r="AG4155" t="n">
        <v>-0.000465</v>
      </c>
    </row>
    <row r="4156">
      <c r="A4156" t="inlineStr">
        <is>
          <t>QIS</t>
        </is>
      </c>
      <c r="B4156" t="inlineStr">
        <is>
          <t>USDCNH,Put,7.055285846772006,04/11/2025,25/09/2025</t>
        </is>
      </c>
      <c r="C4156" t="inlineStr">
        <is>
          <t>USDCNH,Put,7.055285846772006,04/11/2025,25/09/2025</t>
        </is>
      </c>
      <c r="G4156" s="1" t="n">
        <v>-11336.6950329051</v>
      </c>
      <c r="H4156" s="1" t="n">
        <v>0.0004549834612687</v>
      </c>
      <c r="K4156" s="4" t="n">
        <v>82623754.09</v>
      </c>
      <c r="L4156" s="5" t="n">
        <v>4375001</v>
      </c>
      <c r="M4156" s="6" t="n">
        <v>18.885425</v>
      </c>
      <c r="AB4156" s="8" t="inlineStr">
        <is>
          <t>QISSwaps</t>
        </is>
      </c>
      <c r="AG4156" t="n">
        <v>-0.000465</v>
      </c>
    </row>
    <row r="4157">
      <c r="A4157" t="inlineStr">
        <is>
          <t>QIS</t>
        </is>
      </c>
      <c r="B4157" t="inlineStr">
        <is>
          <t>USDCNH,Put,7.0565867990005,12/11/2025,10/10/2025</t>
        </is>
      </c>
      <c r="C4157" t="inlineStr">
        <is>
          <t>USDCNH,Put,7.0565867990005,12/11/2025,10/10/2025</t>
        </is>
      </c>
      <c r="G4157" s="1" t="n">
        <v>-10276.99993867191</v>
      </c>
      <c r="H4157" s="1" t="n">
        <v>0.0009005253445076</v>
      </c>
      <c r="K4157" s="4" t="n">
        <v>82623754.09</v>
      </c>
      <c r="L4157" s="5" t="n">
        <v>4375001</v>
      </c>
      <c r="M4157" s="6" t="n">
        <v>18.885425</v>
      </c>
      <c r="AB4157" s="8" t="inlineStr">
        <is>
          <t>QISSwaps</t>
        </is>
      </c>
      <c r="AG4157" t="n">
        <v>-0.000465</v>
      </c>
    </row>
    <row r="4158">
      <c r="A4158" t="inlineStr">
        <is>
          <t>QIS</t>
        </is>
      </c>
      <c r="B4158" t="inlineStr">
        <is>
          <t>USDCNH,Put,7.0573130848927095,17/10/2025,10/09/2025</t>
        </is>
      </c>
      <c r="C4158" t="inlineStr">
        <is>
          <t>USDCNH,Put,7.0573130848927095,17/10/2025,10/09/2025</t>
        </is>
      </c>
      <c r="G4158" s="1" t="n">
        <v>-12753.23384223394</v>
      </c>
      <c r="K4158" s="4" t="n">
        <v>82623754.09</v>
      </c>
      <c r="L4158" s="5" t="n">
        <v>4375001</v>
      </c>
      <c r="M4158" s="6" t="n">
        <v>18.885425</v>
      </c>
      <c r="AB4158" s="8" t="inlineStr">
        <is>
          <t>QISSwaps</t>
        </is>
      </c>
      <c r="AG4158" t="n">
        <v>-0.000465</v>
      </c>
    </row>
    <row r="4159">
      <c r="A4159" t="inlineStr">
        <is>
          <t>QIS</t>
        </is>
      </c>
      <c r="B4159" t="inlineStr">
        <is>
          <t>USDCNH,Put,7.05814268614093,20/10/2025,11/09/2025</t>
        </is>
      </c>
      <c r="C4159" t="inlineStr">
        <is>
          <t>USDCNH,Put,7.05814268614093,20/10/2025,11/09/2025</t>
        </is>
      </c>
      <c r="G4159" s="1" t="n">
        <v>-12620.9809907067</v>
      </c>
      <c r="H4159" s="1" t="n">
        <v>5.849542554283684e-07</v>
      </c>
      <c r="K4159" s="4" t="n">
        <v>82623754.09</v>
      </c>
      <c r="L4159" s="5" t="n">
        <v>4375001</v>
      </c>
      <c r="M4159" s="6" t="n">
        <v>18.885425</v>
      </c>
      <c r="AB4159" s="8" t="inlineStr">
        <is>
          <t>QISSwaps</t>
        </is>
      </c>
      <c r="AG4159" t="n">
        <v>-0.000465</v>
      </c>
    </row>
    <row r="4160">
      <c r="A4160" t="inlineStr">
        <is>
          <t>QIS</t>
        </is>
      </c>
      <c r="B4160" t="inlineStr">
        <is>
          <t>USDCNH,Put,7.058290070214023,30/10/2025,22/09/2025</t>
        </is>
      </c>
      <c r="C4160" t="inlineStr">
        <is>
          <t>USDCNH,Put,7.058290070214023,30/10/2025,22/09/2025</t>
        </is>
      </c>
      <c r="G4160" s="1" t="n">
        <v>-11485.36324975604</v>
      </c>
      <c r="H4160" s="1" t="n">
        <v>0.0003046770410442</v>
      </c>
      <c r="K4160" s="4" t="n">
        <v>82623754.09</v>
      </c>
      <c r="L4160" s="5" t="n">
        <v>4375001</v>
      </c>
      <c r="M4160" s="6" t="n">
        <v>18.885425</v>
      </c>
      <c r="AB4160" s="8" t="inlineStr">
        <is>
          <t>QISSwaps</t>
        </is>
      </c>
      <c r="AG4160" t="n">
        <v>-0.000465</v>
      </c>
    </row>
    <row r="4161">
      <c r="A4161" t="inlineStr">
        <is>
          <t>QIS</t>
        </is>
      </c>
      <c r="B4161" t="inlineStr">
        <is>
          <t>USDCNH,Put,7.05858898698117,21/10/2025,12/09/2025</t>
        </is>
      </c>
      <c r="C4161" t="inlineStr">
        <is>
          <t>USDCNH,Put,7.05858898698117,21/10/2025,12/09/2025</t>
        </is>
      </c>
      <c r="G4161" s="1" t="n">
        <v>-12016.8592170238</v>
      </c>
      <c r="H4161" s="1" t="n">
        <v>6.838911301784237e-06</v>
      </c>
      <c r="K4161" s="4" t="n">
        <v>82623754.09</v>
      </c>
      <c r="L4161" s="5" t="n">
        <v>4375001</v>
      </c>
      <c r="M4161" s="6" t="n">
        <v>18.885425</v>
      </c>
      <c r="AB4161" s="8" t="inlineStr">
        <is>
          <t>QISSwaps</t>
        </is>
      </c>
      <c r="AG4161" t="n">
        <v>-0.000465</v>
      </c>
    </row>
    <row r="4162">
      <c r="A4162" t="inlineStr">
        <is>
          <t>QIS</t>
        </is>
      </c>
      <c r="B4162" t="inlineStr">
        <is>
          <t>USDCNH,Put,7.058726702540899,17/11/2025,16/10/2025</t>
        </is>
      </c>
      <c r="C4162" t="inlineStr">
        <is>
          <t>USDCNH,Put,7.058726702540899,17/11/2025,16/10/2025</t>
        </is>
      </c>
      <c r="G4162" s="1" t="n">
        <v>-11548.26725124413</v>
      </c>
      <c r="H4162" s="1" t="n">
        <v>0.001191015790966</v>
      </c>
      <c r="K4162" s="4" t="n">
        <v>82623754.09</v>
      </c>
      <c r="L4162" s="5" t="n">
        <v>4375001</v>
      </c>
      <c r="M4162" s="6" t="n">
        <v>18.885425</v>
      </c>
      <c r="AB4162" s="8" t="inlineStr">
        <is>
          <t>QISSwaps</t>
        </is>
      </c>
      <c r="AG4162" t="n">
        <v>-0.000465</v>
      </c>
    </row>
    <row r="4163">
      <c r="A4163" t="inlineStr">
        <is>
          <t>QIS</t>
        </is>
      </c>
      <c r="B4163" t="inlineStr">
        <is>
          <t>USDCNH,Put,7.058934632183943,27/10/2025,18/09/2025</t>
        </is>
      </c>
      <c r="C4163" t="inlineStr">
        <is>
          <t>USDCNH,Put,7.058934632183943,27/10/2025,18/09/2025</t>
        </is>
      </c>
      <c r="G4163" s="1" t="n">
        <v>-12407.14068076008</v>
      </c>
      <c r="H4163" s="1" t="n">
        <v>0.0001471623769732</v>
      </c>
      <c r="K4163" s="4" t="n">
        <v>82623754.09</v>
      </c>
      <c r="L4163" s="5" t="n">
        <v>4375001</v>
      </c>
      <c r="M4163" s="6" t="n">
        <v>18.885425</v>
      </c>
      <c r="AB4163" s="8" t="inlineStr">
        <is>
          <t>QISSwaps</t>
        </is>
      </c>
      <c r="AG4163" t="n">
        <v>-0.000465</v>
      </c>
    </row>
    <row r="4164">
      <c r="A4164" t="inlineStr">
        <is>
          <t>QIS</t>
        </is>
      </c>
      <c r="B4164" t="inlineStr">
        <is>
          <t>USDCNH,Put,7.0595596827778095,31/10/2025,23/09/2025</t>
        </is>
      </c>
      <c r="C4164" t="inlineStr">
        <is>
          <t>USDCNH,Put,7.0595596827778095,31/10/2025,23/09/2025</t>
        </is>
      </c>
      <c r="G4164" s="1" t="n">
        <v>-11308.65356561251</v>
      </c>
      <c r="H4164" s="1" t="n">
        <v>0.0003788573720194</v>
      </c>
      <c r="K4164" s="4" t="n">
        <v>82623754.09</v>
      </c>
      <c r="L4164" s="5" t="n">
        <v>4375001</v>
      </c>
      <c r="M4164" s="6" t="n">
        <v>18.885425</v>
      </c>
      <c r="AB4164" s="8" t="inlineStr">
        <is>
          <t>QISSwaps</t>
        </is>
      </c>
      <c r="AG4164" t="n">
        <v>-0.000465</v>
      </c>
    </row>
    <row r="4165">
      <c r="A4165" t="inlineStr">
        <is>
          <t>QIS</t>
        </is>
      </c>
      <c r="B4165" t="inlineStr">
        <is>
          <t>USDCNH,Put,7.059905937491772,24/10/2025,17/09/2025</t>
        </is>
      </c>
      <c r="C4165" t="inlineStr">
        <is>
          <t>USDCNH,Put,7.059905937491772,24/10/2025,17/09/2025</t>
        </is>
      </c>
      <c r="G4165" s="1" t="n">
        <v>-13460.36330979258</v>
      </c>
      <c r="H4165" s="1" t="n">
        <v>0.000107431310316</v>
      </c>
      <c r="K4165" s="4" t="n">
        <v>82623754.09</v>
      </c>
      <c r="L4165" s="5" t="n">
        <v>4375001</v>
      </c>
      <c r="M4165" s="6" t="n">
        <v>18.885425</v>
      </c>
      <c r="AB4165" s="8" t="inlineStr">
        <is>
          <t>QISSwaps</t>
        </is>
      </c>
      <c r="AG4165" t="n">
        <v>-0.000465</v>
      </c>
    </row>
    <row r="4166">
      <c r="A4166" t="inlineStr">
        <is>
          <t>QIS</t>
        </is>
      </c>
      <c r="B4166" t="inlineStr">
        <is>
          <t>USDCNH,Put,7.0610773043520965,10/11/2025,09/10/2025</t>
        </is>
      </c>
      <c r="C4166" t="inlineStr">
        <is>
          <t>USDCNH,Put,7.0610773043520965,10/11/2025,09/10/2025</t>
        </is>
      </c>
      <c r="G4166" s="1" t="n">
        <v>-9894.443727878957</v>
      </c>
      <c r="H4166" s="1" t="n">
        <v>0.000845692977032</v>
      </c>
      <c r="K4166" s="4" t="n">
        <v>82623754.09</v>
      </c>
      <c r="L4166" s="5" t="n">
        <v>4375001</v>
      </c>
      <c r="M4166" s="6" t="n">
        <v>18.885425</v>
      </c>
      <c r="AB4166" s="8" t="inlineStr">
        <is>
          <t>QISSwaps</t>
        </is>
      </c>
      <c r="AG4166" t="n">
        <v>-0.000465</v>
      </c>
    </row>
    <row r="4167">
      <c r="A4167" t="inlineStr">
        <is>
          <t>QIS</t>
        </is>
      </c>
      <c r="B4167" t="inlineStr">
        <is>
          <t>USDCNH,Put,7.061178104773369,07/11/2025,30/09/2025</t>
        </is>
      </c>
      <c r="C4167" t="inlineStr">
        <is>
          <t>USDCNH,Put,7.061178104773369,07/11/2025,30/09/2025</t>
        </is>
      </c>
      <c r="G4167" s="1" t="n">
        <v>-10942.93976385869</v>
      </c>
      <c r="H4167" s="1" t="n">
        <v>0.0007869148882026</v>
      </c>
      <c r="K4167" s="4" t="n">
        <v>82623754.09</v>
      </c>
      <c r="L4167" s="5" t="n">
        <v>4375001</v>
      </c>
      <c r="M4167" s="6" t="n">
        <v>18.885425</v>
      </c>
      <c r="AB4167" s="8" t="inlineStr">
        <is>
          <t>QISSwaps</t>
        </is>
      </c>
      <c r="AG4167" t="n">
        <v>-0.000465</v>
      </c>
    </row>
    <row r="4168">
      <c r="A4168" t="inlineStr">
        <is>
          <t>QIS</t>
        </is>
      </c>
      <c r="B4168" t="inlineStr">
        <is>
          <t>USDCNH,Put,7.061360677826339,05/11/2025,26/09/2025</t>
        </is>
      </c>
      <c r="C4168" t="inlineStr">
        <is>
          <t>USDCNH,Put,7.061360677826339,05/11/2025,26/09/2025</t>
        </is>
      </c>
      <c r="G4168" s="1" t="n">
        <v>-10763.0088103277</v>
      </c>
      <c r="H4168" s="1" t="n">
        <v>0.0006082283438095</v>
      </c>
      <c r="K4168" s="4" t="n">
        <v>82623754.09</v>
      </c>
      <c r="L4168" s="5" t="n">
        <v>4375001</v>
      </c>
      <c r="M4168" s="6" t="n">
        <v>18.885425</v>
      </c>
      <c r="AB4168" s="8" t="inlineStr">
        <is>
          <t>QISSwaps</t>
        </is>
      </c>
      <c r="AG4168" t="n">
        <v>-0.000465</v>
      </c>
    </row>
    <row r="4169">
      <c r="A4169" t="inlineStr">
        <is>
          <t>QIS</t>
        </is>
      </c>
      <c r="B4169" t="inlineStr">
        <is>
          <t>USDCNH,Put,7.061604445410419,13/11/2025,14/10/2025</t>
        </is>
      </c>
      <c r="C4169" t="inlineStr">
        <is>
          <t>USDCNH,Put,7.061604445410419,13/11/2025,14/10/2025</t>
        </is>
      </c>
      <c r="G4169" s="1" t="n">
        <v>-11587.92679854634</v>
      </c>
      <c r="H4169" s="1" t="n">
        <v>0.0011091269262606</v>
      </c>
      <c r="K4169" s="4" t="n">
        <v>82623754.09</v>
      </c>
      <c r="L4169" s="5" t="n">
        <v>4375001</v>
      </c>
      <c r="M4169" s="6" t="n">
        <v>18.885425</v>
      </c>
      <c r="AB4169" s="8" t="inlineStr">
        <is>
          <t>QISSwaps</t>
        </is>
      </c>
      <c r="AG4169" t="n">
        <v>-0.000465</v>
      </c>
    </row>
    <row r="4170">
      <c r="A4170" t="inlineStr">
        <is>
          <t>QIS</t>
        </is>
      </c>
      <c r="B4170" t="inlineStr">
        <is>
          <t>USDCNH,Put,7.061684172130549,06/11/2025,29/09/2025</t>
        </is>
      </c>
      <c r="C4170" t="inlineStr">
        <is>
          <t>USDCNH,Put,7.061684172130549,06/11/2025,29/09/2025</t>
        </is>
      </c>
      <c r="G4170" s="1" t="n">
        <v>-10833.86170186939</v>
      </c>
      <c r="H4170" s="1" t="n">
        <v>0.0007089996014536</v>
      </c>
      <c r="K4170" s="4" t="n">
        <v>82623754.09</v>
      </c>
      <c r="L4170" s="5" t="n">
        <v>4375001</v>
      </c>
      <c r="M4170" s="6" t="n">
        <v>18.885425</v>
      </c>
      <c r="AB4170" s="8" t="inlineStr">
        <is>
          <t>QISSwaps</t>
        </is>
      </c>
      <c r="AG4170" t="n">
        <v>-0.000465</v>
      </c>
    </row>
    <row r="4171">
      <c r="A4171" t="inlineStr">
        <is>
          <t>QIS</t>
        </is>
      </c>
      <c r="B4171" t="inlineStr">
        <is>
          <t>USDCNH,Put,7.061855496040426,28/10/2025,19/09/2025</t>
        </is>
      </c>
      <c r="C4171" t="inlineStr">
        <is>
          <t>USDCNH,Put,7.061855496040426,28/10/2025,19/09/2025</t>
        </is>
      </c>
      <c r="G4171" s="1" t="n">
        <v>-12240.98366346787</v>
      </c>
      <c r="H4171" s="1" t="n">
        <v>0.0002197329928649</v>
      </c>
      <c r="K4171" s="4" t="n">
        <v>82623754.09</v>
      </c>
      <c r="L4171" s="5" t="n">
        <v>4375001</v>
      </c>
      <c r="M4171" s="6" t="n">
        <v>18.885425</v>
      </c>
      <c r="AB4171" s="8" t="inlineStr">
        <is>
          <t>QISSwaps</t>
        </is>
      </c>
      <c r="AG4171" t="n">
        <v>-0.000465</v>
      </c>
    </row>
    <row r="4172">
      <c r="A4172" t="inlineStr">
        <is>
          <t>QIS</t>
        </is>
      </c>
      <c r="B4172" t="inlineStr">
        <is>
          <t>USDCNH,Put,7.062583804067827,03/11/2025,24/09/2025</t>
        </is>
      </c>
      <c r="C4172" t="inlineStr">
        <is>
          <t>USDCNH,Put,7.062583804067827,03/11/2025,24/09/2025</t>
        </is>
      </c>
      <c r="G4172" s="1" t="n">
        <v>-11342.08026676202</v>
      </c>
      <c r="H4172" s="1" t="n">
        <v>0.0004845791657209</v>
      </c>
      <c r="K4172" s="4" t="n">
        <v>82623754.09</v>
      </c>
      <c r="L4172" s="5" t="n">
        <v>4375001</v>
      </c>
      <c r="M4172" s="6" t="n">
        <v>18.885425</v>
      </c>
      <c r="AB4172" s="8" t="inlineStr">
        <is>
          <t>QISSwaps</t>
        </is>
      </c>
      <c r="AG4172" t="n">
        <v>-0.000465</v>
      </c>
    </row>
    <row r="4173">
      <c r="A4173" t="inlineStr">
        <is>
          <t>QIS</t>
        </is>
      </c>
      <c r="B4173" t="inlineStr">
        <is>
          <t>USDCNH,Put,7.064012310163506,23/10/2025,16/09/2025</t>
        </is>
      </c>
      <c r="C4173" t="inlineStr">
        <is>
          <t>USDCNH,Put,7.064012310163506,23/10/2025,16/09/2025</t>
        </is>
      </c>
      <c r="G4173" s="1" t="n">
        <v>-11736.05559893404</v>
      </c>
      <c r="H4173" s="1" t="n">
        <v>7.848175325827538e-05</v>
      </c>
      <c r="K4173" s="4" t="n">
        <v>82623754.09</v>
      </c>
      <c r="L4173" s="5" t="n">
        <v>4375001</v>
      </c>
      <c r="M4173" s="6" t="n">
        <v>18.885425</v>
      </c>
      <c r="AB4173" s="8" t="inlineStr">
        <is>
          <t>QISSwaps</t>
        </is>
      </c>
      <c r="AG4173" t="n">
        <v>-0.000465</v>
      </c>
    </row>
    <row r="4174">
      <c r="A4174" t="inlineStr">
        <is>
          <t>QIS</t>
        </is>
      </c>
      <c r="B4174" t="inlineStr">
        <is>
          <t>USDCNH,Put,7.064217054291517,18/11/2025,17/10/2025</t>
        </is>
      </c>
      <c r="C4174" t="inlineStr">
        <is>
          <t>USDCNH,Put,7.064217054291517,18/11/2025,17/10/2025</t>
        </is>
      </c>
      <c r="G4174" s="1" t="n">
        <v>-10982.4960212522</v>
      </c>
      <c r="H4174" s="1" t="n">
        <v>0.0014084264143824</v>
      </c>
      <c r="K4174" s="4" t="n">
        <v>82623754.09</v>
      </c>
      <c r="L4174" s="5" t="n">
        <v>4375001</v>
      </c>
      <c r="M4174" s="6" t="n">
        <v>18.885425</v>
      </c>
      <c r="AB4174" s="8" t="inlineStr">
        <is>
          <t>QISSwaps</t>
        </is>
      </c>
      <c r="AG4174" t="n">
        <v>-0.000465</v>
      </c>
    </row>
    <row r="4175">
      <c r="A4175" t="inlineStr">
        <is>
          <t>QIS</t>
        </is>
      </c>
      <c r="B4175" t="inlineStr">
        <is>
          <t>USDCNH,Put,7.064218829549895,14/11/2025,15/10/2025</t>
        </is>
      </c>
      <c r="C4175" t="inlineStr">
        <is>
          <t>USDCNH,Put,7.064218829549895,14/11/2025,15/10/2025</t>
        </is>
      </c>
      <c r="G4175" s="1" t="n">
        <v>-11895.9261965326</v>
      </c>
      <c r="H4175" s="1" t="n">
        <v>0.0012504487091708</v>
      </c>
      <c r="K4175" s="4" t="n">
        <v>82623754.09</v>
      </c>
      <c r="L4175" s="5" t="n">
        <v>4375001</v>
      </c>
      <c r="M4175" s="6" t="n">
        <v>18.885425</v>
      </c>
      <c r="AB4175" s="8" t="inlineStr">
        <is>
          <t>QISSwaps</t>
        </is>
      </c>
      <c r="AG4175" t="n">
        <v>-0.000465</v>
      </c>
    </row>
    <row r="4176">
      <c r="A4176" t="inlineStr">
        <is>
          <t>QIS</t>
        </is>
      </c>
      <c r="B4176" t="inlineStr">
        <is>
          <t>USDCNH,Put,7.064542078888281,04/11/2025,25/09/2025</t>
        </is>
      </c>
      <c r="C4176" t="inlineStr">
        <is>
          <t>USDCNH,Put,7.064542078888281,04/11/2025,25/09/2025</t>
        </is>
      </c>
      <c r="G4176" s="1" t="n">
        <v>-11307.0069555987</v>
      </c>
      <c r="H4176" s="1" t="n">
        <v>0.0005861503290828</v>
      </c>
      <c r="K4176" s="4" t="n">
        <v>82623754.09</v>
      </c>
      <c r="L4176" s="5" t="n">
        <v>4375001</v>
      </c>
      <c r="M4176" s="6" t="n">
        <v>18.885425</v>
      </c>
      <c r="AB4176" s="8" t="inlineStr">
        <is>
          <t>QISSwaps</t>
        </is>
      </c>
      <c r="AG4176" t="n">
        <v>-0.000465</v>
      </c>
    </row>
    <row r="4177">
      <c r="A4177" t="inlineStr">
        <is>
          <t>QIS</t>
        </is>
      </c>
      <c r="B4177" t="inlineStr">
        <is>
          <t>USDCNH,Put,7.064863962696699,22/10/2025,15/09/2025</t>
        </is>
      </c>
      <c r="C4177" t="inlineStr">
        <is>
          <t>USDCNH,Put,7.064863962696699,22/10/2025,15/09/2025</t>
        </is>
      </c>
      <c r="G4177" s="1" t="n">
        <v>-11744.877484722</v>
      </c>
      <c r="H4177" s="1" t="n">
        <v>3.80387257595036e-05</v>
      </c>
      <c r="K4177" s="4" t="n">
        <v>82623754.09</v>
      </c>
      <c r="L4177" s="5" t="n">
        <v>4375001</v>
      </c>
      <c r="M4177" s="6" t="n">
        <v>18.885425</v>
      </c>
      <c r="AB4177" s="8" t="inlineStr">
        <is>
          <t>QISSwaps</t>
        </is>
      </c>
      <c r="AG4177" t="n">
        <v>-0.000465</v>
      </c>
    </row>
    <row r="4178">
      <c r="A4178" t="inlineStr">
        <is>
          <t>QIS</t>
        </is>
      </c>
      <c r="B4178" t="inlineStr">
        <is>
          <t>USDCNH,Put,7.064957869938263,12/11/2025,10/10/2025</t>
        </is>
      </c>
      <c r="C4178" t="inlineStr">
        <is>
          <t>USDCNH,Put,7.064957869938263,12/11/2025,10/10/2025</t>
        </is>
      </c>
      <c r="G4178" s="1" t="n">
        <v>-10252.66050731915</v>
      </c>
      <c r="H4178" s="1" t="n">
        <v>0.0010803374724295</v>
      </c>
      <c r="K4178" s="4" t="n">
        <v>82623754.09</v>
      </c>
      <c r="L4178" s="5" t="n">
        <v>4375001</v>
      </c>
      <c r="M4178" s="6" t="n">
        <v>18.885425</v>
      </c>
      <c r="AB4178" s="8" t="inlineStr">
        <is>
          <t>QISSwaps</t>
        </is>
      </c>
      <c r="AG4178" t="n">
        <v>-0.000465</v>
      </c>
    </row>
    <row r="4179">
      <c r="A4179" t="inlineStr">
        <is>
          <t>QIS</t>
        </is>
      </c>
      <c r="B4179" t="inlineStr">
        <is>
          <t>USDCNH,Put,7.067702161462185,30/10/2025,22/09/2025</t>
        </is>
      </c>
      <c r="C4179" t="inlineStr">
        <is>
          <t>USDCNH,Put,7.067702161462185,30/10/2025,22/09/2025</t>
        </is>
      </c>
      <c r="G4179" s="1" t="n">
        <v>-11454.79339693308</v>
      </c>
      <c r="H4179" s="1" t="n">
        <v>0.0004148553876926</v>
      </c>
      <c r="K4179" s="4" t="n">
        <v>82623754.09</v>
      </c>
      <c r="L4179" s="5" t="n">
        <v>4375001</v>
      </c>
      <c r="M4179" s="6" t="n">
        <v>18.885425</v>
      </c>
      <c r="AB4179" s="8" t="inlineStr">
        <is>
          <t>QISSwaps</t>
        </is>
      </c>
      <c r="AG4179" t="n">
        <v>-0.000465</v>
      </c>
    </row>
    <row r="4180">
      <c r="A4180" t="inlineStr">
        <is>
          <t>QIS</t>
        </is>
      </c>
      <c r="B4180" t="inlineStr">
        <is>
          <t>USDCNH,Put,7.067768265422197,17/10/2025,10/09/2025</t>
        </is>
      </c>
      <c r="C4180" t="inlineStr">
        <is>
          <t>USDCNH,Put,7.067768265422197,17/10/2025,10/09/2025</t>
        </is>
      </c>
      <c r="G4180" s="1" t="n">
        <v>-12715.53064208177</v>
      </c>
      <c r="K4180" s="4" t="n">
        <v>82623754.09</v>
      </c>
      <c r="L4180" s="5" t="n">
        <v>4375001</v>
      </c>
      <c r="M4180" s="6" t="n">
        <v>18.885425</v>
      </c>
      <c r="AB4180" s="8" t="inlineStr">
        <is>
          <t>QISSwaps</t>
        </is>
      </c>
      <c r="AG4180" t="n">
        <v>-0.000465</v>
      </c>
    </row>
    <row r="4181">
      <c r="A4181" t="inlineStr">
        <is>
          <t>QIS</t>
        </is>
      </c>
      <c r="B4181" t="inlineStr">
        <is>
          <t>USDCNH,Put,7.068151387893116,17/11/2025,16/10/2025</t>
        </is>
      </c>
      <c r="C4181" t="inlineStr">
        <is>
          <t>USDCNH,Put,7.068151387893116,17/11/2025,16/10/2025</t>
        </is>
      </c>
      <c r="G4181" s="1" t="n">
        <v>-11517.49082433288</v>
      </c>
      <c r="H4181" s="1" t="n">
        <v>0.0014369098086947</v>
      </c>
      <c r="K4181" s="4" t="n">
        <v>82623754.09</v>
      </c>
      <c r="L4181" s="5" t="n">
        <v>4375001</v>
      </c>
      <c r="M4181" s="6" t="n">
        <v>18.885425</v>
      </c>
      <c r="AB4181" s="8" t="inlineStr">
        <is>
          <t>QISSwaps</t>
        </is>
      </c>
      <c r="AG4181" t="n">
        <v>-0.000465</v>
      </c>
    </row>
    <row r="4182">
      <c r="A4182" t="inlineStr">
        <is>
          <t>QIS</t>
        </is>
      </c>
      <c r="B4182" t="inlineStr">
        <is>
          <t>USDCNH,Put,7.068437931392838,21/10/2025,12/09/2025</t>
        </is>
      </c>
      <c r="C4182" t="inlineStr">
        <is>
          <t>USDCNH,Put,7.068437931392838,21/10/2025,12/09/2025</t>
        </is>
      </c>
      <c r="G4182" s="1" t="n">
        <v>-11983.39470206385</v>
      </c>
      <c r="H4182" s="1" t="n">
        <v>1.864023775386401e-05</v>
      </c>
      <c r="K4182" s="4" t="n">
        <v>82623754.09</v>
      </c>
      <c r="L4182" s="5" t="n">
        <v>4375001</v>
      </c>
      <c r="M4182" s="6" t="n">
        <v>18.885425</v>
      </c>
      <c r="AB4182" s="8" t="inlineStr">
        <is>
          <t>QISSwaps</t>
        </is>
      </c>
      <c r="AG4182" t="n">
        <v>-0.000465</v>
      </c>
    </row>
    <row r="4183">
      <c r="A4183" t="inlineStr">
        <is>
          <t>QIS</t>
        </is>
      </c>
      <c r="B4183" t="inlineStr">
        <is>
          <t>USDCNH,Put,7.068487015852952,20/10/2025,11/09/2025</t>
        </is>
      </c>
      <c r="C4183" t="inlineStr">
        <is>
          <t>USDCNH,Put,7.068487015852952,20/10/2025,11/09/2025</t>
        </is>
      </c>
      <c r="G4183" s="1" t="n">
        <v>-12584.06784139596</v>
      </c>
      <c r="H4183" s="1" t="n">
        <v>3.39259227814215e-06</v>
      </c>
      <c r="K4183" s="4" t="n">
        <v>82623754.09</v>
      </c>
      <c r="L4183" s="5" t="n">
        <v>4375001</v>
      </c>
      <c r="M4183" s="6" t="n">
        <v>18.885425</v>
      </c>
      <c r="AB4183" s="8" t="inlineStr">
        <is>
          <t>QISSwaps</t>
        </is>
      </c>
      <c r="AG4183" t="n">
        <v>-0.000465</v>
      </c>
    </row>
    <row r="4184">
      <c r="A4184" t="inlineStr">
        <is>
          <t>QIS</t>
        </is>
      </c>
      <c r="B4184" t="inlineStr">
        <is>
          <t>USDCNH,Put,7.068816566626049,31/10/2025,23/09/2025</t>
        </is>
      </c>
      <c r="C4184" t="inlineStr">
        <is>
          <t>USDCNH,Put,7.068816566626049,31/10/2025,23/09/2025</t>
        </is>
      </c>
      <c r="G4184" s="1" t="n">
        <v>-11279.05473575509</v>
      </c>
      <c r="H4184" s="1" t="n">
        <v>0.0005029767676738</v>
      </c>
      <c r="K4184" s="4" t="n">
        <v>82623754.09</v>
      </c>
      <c r="L4184" s="5" t="n">
        <v>4375001</v>
      </c>
      <c r="M4184" s="6" t="n">
        <v>18.885425</v>
      </c>
      <c r="AB4184" s="8" t="inlineStr">
        <is>
          <t>QISSwaps</t>
        </is>
      </c>
      <c r="AG4184" t="n">
        <v>-0.000465</v>
      </c>
    </row>
    <row r="4185">
      <c r="A4185" t="inlineStr">
        <is>
          <t>QIS</t>
        </is>
      </c>
      <c r="B4185" t="inlineStr">
        <is>
          <t>USDCNH,Put,7.069129551448322,27/10/2025,18/09/2025</t>
        </is>
      </c>
      <c r="C4185" t="inlineStr">
        <is>
          <t>USDCNH,Put,7.069129551448322,27/10/2025,18/09/2025</t>
        </is>
      </c>
      <c r="G4185" s="1" t="n">
        <v>-12371.37995903783</v>
      </c>
      <c r="H4185" s="1" t="n">
        <v>0.0002242194796561</v>
      </c>
      <c r="K4185" s="4" t="n">
        <v>82623754.09</v>
      </c>
      <c r="L4185" s="5" t="n">
        <v>4375001</v>
      </c>
      <c r="M4185" s="6" t="n">
        <v>18.885425</v>
      </c>
      <c r="AB4185" s="8" t="inlineStr">
        <is>
          <t>QISSwaps</t>
        </is>
      </c>
      <c r="AG4185" t="n">
        <v>-0.000465</v>
      </c>
    </row>
    <row r="4186">
      <c r="A4186" t="inlineStr">
        <is>
          <t>QIS</t>
        </is>
      </c>
      <c r="B4186" t="inlineStr">
        <is>
          <t>USDCNH,Put,7.069160293492696,10/11/2025,09/10/2025</t>
        </is>
      </c>
      <c r="C4186" t="inlineStr">
        <is>
          <t>USDCNH,Put,7.069160293492696,10/11/2025,09/10/2025</t>
        </is>
      </c>
      <c r="G4186" s="1" t="n">
        <v>-9871.829738497423</v>
      </c>
      <c r="H4186" s="1" t="n">
        <v>0.0010201641447427</v>
      </c>
      <c r="K4186" s="4" t="n">
        <v>82623754.09</v>
      </c>
      <c r="L4186" s="5" t="n">
        <v>4375001</v>
      </c>
      <c r="M4186" s="6" t="n">
        <v>18.885425</v>
      </c>
      <c r="AB4186" s="8" t="inlineStr">
        <is>
          <t>QISSwaps</t>
        </is>
      </c>
      <c r="AG4186" t="n">
        <v>-0.000465</v>
      </c>
    </row>
    <row r="4187">
      <c r="A4187" t="inlineStr">
        <is>
          <t>QIS</t>
        </is>
      </c>
      <c r="B4187" t="inlineStr">
        <is>
          <t>USDCNH,Put,7.070129462997769,07/11/2025,30/09/2025</t>
        </is>
      </c>
      <c r="C4187" t="inlineStr">
        <is>
          <t>USDCNH,Put,7.070129462997769,07/11/2025,30/09/2025</t>
        </is>
      </c>
      <c r="G4187" s="1" t="n">
        <v>-10915.24800364523</v>
      </c>
      <c r="H4187" s="1" t="n">
        <v>0.0009757919740049</v>
      </c>
      <c r="K4187" s="4" t="n">
        <v>82623754.09</v>
      </c>
      <c r="L4187" s="5" t="n">
        <v>4375001</v>
      </c>
      <c r="M4187" s="6" t="n">
        <v>18.885425</v>
      </c>
      <c r="AB4187" s="8" t="inlineStr">
        <is>
          <t>QISSwaps</t>
        </is>
      </c>
      <c r="AG4187" t="n">
        <v>-0.000465</v>
      </c>
    </row>
    <row r="4188">
      <c r="A4188" t="inlineStr">
        <is>
          <t>QIS</t>
        </is>
      </c>
      <c r="B4188" t="inlineStr">
        <is>
          <t>USDCNH,Put,7.070153536111328,05/11/2025,26/09/2025</t>
        </is>
      </c>
      <c r="C4188" t="inlineStr">
        <is>
          <t>USDCNH,Put,7.070153536111328,05/11/2025,26/09/2025</t>
        </is>
      </c>
      <c r="G4188" s="1" t="n">
        <v>-10736.25443724095</v>
      </c>
      <c r="H4188" s="1" t="n">
        <v>0.0007665135350429999</v>
      </c>
      <c r="K4188" s="4" t="n">
        <v>82623754.09</v>
      </c>
      <c r="L4188" s="5" t="n">
        <v>4375001</v>
      </c>
      <c r="M4188" s="6" t="n">
        <v>18.885425</v>
      </c>
      <c r="AB4188" s="8" t="inlineStr">
        <is>
          <t>QISSwaps</t>
        </is>
      </c>
      <c r="AG4188" t="n">
        <v>-0.000465</v>
      </c>
    </row>
    <row r="4189">
      <c r="A4189" t="inlineStr">
        <is>
          <t>QIS</t>
        </is>
      </c>
      <c r="B4189" t="inlineStr">
        <is>
          <t>USDCNH,Put,7.070521189289688,06/11/2025,29/09/2025</t>
        </is>
      </c>
      <c r="C4189" t="inlineStr">
        <is>
          <t>USDCNH,Put,7.070521189289688,06/11/2025,29/09/2025</t>
        </is>
      </c>
      <c r="G4189" s="1" t="n">
        <v>-10806.79744734309</v>
      </c>
      <c r="H4189" s="1" t="n">
        <v>0.0008851500664914</v>
      </c>
      <c r="K4189" s="4" t="n">
        <v>82623754.09</v>
      </c>
      <c r="L4189" s="5" t="n">
        <v>4375001</v>
      </c>
      <c r="M4189" s="6" t="n">
        <v>18.885425</v>
      </c>
      <c r="AB4189" s="8" t="inlineStr">
        <is>
          <t>QISSwaps</t>
        </is>
      </c>
      <c r="AG4189" t="n">
        <v>-0.000465</v>
      </c>
    </row>
    <row r="4190">
      <c r="A4190" t="inlineStr">
        <is>
          <t>QIS</t>
        </is>
      </c>
      <c r="B4190" t="inlineStr">
        <is>
          <t>USDCNH,Put,7.070938914179453,24/10/2025,17/09/2025</t>
        </is>
      </c>
      <c r="C4190" t="inlineStr">
        <is>
          <t>USDCNH,Put,7.070938914179453,24/10/2025,17/09/2025</t>
        </is>
      </c>
      <c r="G4190" s="1" t="n">
        <v>-13418.39094488185</v>
      </c>
      <c r="H4190" s="1" t="n">
        <v>0.0001736769472532</v>
      </c>
      <c r="K4190" s="4" t="n">
        <v>82623754.09</v>
      </c>
      <c r="L4190" s="5" t="n">
        <v>4375001</v>
      </c>
      <c r="M4190" s="6" t="n">
        <v>18.885425</v>
      </c>
      <c r="AB4190" s="8" t="inlineStr">
        <is>
          <t>QISSwaps</t>
        </is>
      </c>
      <c r="AG4190" t="n">
        <v>-0.000465</v>
      </c>
    </row>
    <row r="4191">
      <c r="A4191" t="inlineStr">
        <is>
          <t>QIS</t>
        </is>
      </c>
      <c r="B4191" t="inlineStr">
        <is>
          <t>USDCNH,Put,7.071058917850051,13/11/2025,14/10/2025</t>
        </is>
      </c>
      <c r="C4191" t="inlineStr">
        <is>
          <t>USDCNH,Put,7.071058917850051,13/11/2025,14/10/2025</t>
        </is>
      </c>
      <c r="G4191" s="1" t="n">
        <v>-11556.95986902121</v>
      </c>
      <c r="H4191" s="1" t="n">
        <v>0.0013526723981806</v>
      </c>
      <c r="K4191" s="4" t="n">
        <v>82623754.09</v>
      </c>
      <c r="L4191" s="5" t="n">
        <v>4375001</v>
      </c>
      <c r="M4191" s="6" t="n">
        <v>18.885425</v>
      </c>
      <c r="AB4191" s="8" t="inlineStr">
        <is>
          <t>QISSwaps</t>
        </is>
      </c>
      <c r="AG4191" t="n">
        <v>-0.000465</v>
      </c>
    </row>
    <row r="4192">
      <c r="A4192" t="inlineStr">
        <is>
          <t>QIS</t>
        </is>
      </c>
      <c r="B4192" t="inlineStr">
        <is>
          <t>USDCNH,Put,7.0718701895019525,03/11/2025,24/09/2025</t>
        </is>
      </c>
      <c r="C4192" t="inlineStr">
        <is>
          <t>USDCNH,Put,7.0718701895019525,03/11/2025,24/09/2025</t>
        </is>
      </c>
      <c r="G4192" s="1" t="n">
        <v>-11312.31225025786</v>
      </c>
      <c r="H4192" s="1" t="n">
        <v>0.0006339378351771</v>
      </c>
      <c r="K4192" s="4" t="n">
        <v>82623754.09</v>
      </c>
      <c r="L4192" s="5" t="n">
        <v>4375001</v>
      </c>
      <c r="M4192" s="6" t="n">
        <v>18.885425</v>
      </c>
      <c r="AB4192" s="8" t="inlineStr">
        <is>
          <t>QISSwaps</t>
        </is>
      </c>
      <c r="AG4192" t="n">
        <v>-0.000465</v>
      </c>
    </row>
    <row r="4193">
      <c r="A4193" t="inlineStr">
        <is>
          <t>QIS</t>
        </is>
      </c>
      <c r="B4193" t="inlineStr">
        <is>
          <t>USDCNH,Put,7.0719035972464335,28/10/2025,19/09/2025</t>
        </is>
      </c>
      <c r="C4193" t="inlineStr">
        <is>
          <t>USDCNH,Put,7.0719035972464335,28/10/2025,19/09/2025</t>
        </is>
      </c>
      <c r="G4193" s="1" t="n">
        <v>-12206.22321747935</v>
      </c>
      <c r="H4193" s="1" t="n">
        <v>0.0003188083312495</v>
      </c>
      <c r="K4193" s="4" t="n">
        <v>82623754.09</v>
      </c>
      <c r="L4193" s="5" t="n">
        <v>4375001</v>
      </c>
      <c r="M4193" s="6" t="n">
        <v>18.885425</v>
      </c>
      <c r="AB4193" s="8" t="inlineStr">
        <is>
          <t>QISSwaps</t>
        </is>
      </c>
      <c r="AG4193" t="n">
        <v>-0.000465</v>
      </c>
    </row>
    <row r="4194">
      <c r="A4194" t="inlineStr">
        <is>
          <t>QIS</t>
        </is>
      </c>
      <c r="B4194" t="inlineStr">
        <is>
          <t>USDCNH,Put,7.073186867408074,18/11/2025,17/10/2025</t>
        </is>
      </c>
      <c r="C4194" t="inlineStr">
        <is>
          <t>USDCNH,Put,7.073186867408074,18/11/2025,17/10/2025</t>
        </is>
      </c>
      <c r="G4194" s="1" t="n">
        <v>-10954.65893007194</v>
      </c>
      <c r="H4194" s="1" t="n">
        <v>0.001673332059135</v>
      </c>
      <c r="K4194" s="4" t="n">
        <v>82623754.09</v>
      </c>
      <c r="L4194" s="5" t="n">
        <v>4375001</v>
      </c>
      <c r="M4194" s="6" t="n">
        <v>18.885425</v>
      </c>
      <c r="AB4194" s="8" t="inlineStr">
        <is>
          <t>QISSwaps</t>
        </is>
      </c>
      <c r="AG4194" t="n">
        <v>-0.000465</v>
      </c>
    </row>
    <row r="4195">
      <c r="A4195" t="inlineStr">
        <is>
          <t>QIS</t>
        </is>
      </c>
      <c r="B4195" t="inlineStr">
        <is>
          <t>USDCNH,Put,7.073328940876027,12/11/2025,10/10/2025</t>
        </is>
      </c>
      <c r="C4195" t="inlineStr">
        <is>
          <t>USDCNH,Put,7.073328940876027,12/11/2025,10/10/2025</t>
        </is>
      </c>
      <c r="G4195" s="1" t="n">
        <v>-10228.40743976485</v>
      </c>
      <c r="H4195" s="1" t="n">
        <v>0.0012966070566617</v>
      </c>
      <c r="K4195" s="4" t="n">
        <v>82623754.09</v>
      </c>
      <c r="L4195" s="5" t="n">
        <v>4375001</v>
      </c>
      <c r="M4195" s="6" t="n">
        <v>18.885425</v>
      </c>
      <c r="AB4195" s="8" t="inlineStr">
        <is>
          <t>QISSwaps</t>
        </is>
      </c>
      <c r="AG4195" t="n">
        <v>-0.000465</v>
      </c>
    </row>
    <row r="4196">
      <c r="A4196" t="inlineStr">
        <is>
          <t>QIS</t>
        </is>
      </c>
      <c r="B4196" t="inlineStr">
        <is>
          <t>USDCNH,Put,7.073630775992457,23/10/2025,16/09/2025</t>
        </is>
      </c>
      <c r="C4196" t="inlineStr">
        <is>
          <t>USDCNH,Put,7.073630775992457,23/10/2025,16/09/2025</t>
        </is>
      </c>
      <c r="G4196" s="1" t="n">
        <v>-11704.16077537855</v>
      </c>
      <c r="H4196" s="1" t="n">
        <v>0.0001311674487591</v>
      </c>
      <c r="K4196" s="4" t="n">
        <v>82623754.09</v>
      </c>
      <c r="L4196" s="5" t="n">
        <v>4375001</v>
      </c>
      <c r="M4196" s="6" t="n">
        <v>18.885425</v>
      </c>
      <c r="AB4196" s="8" t="inlineStr">
        <is>
          <t>QISSwaps</t>
        </is>
      </c>
      <c r="AG4196" t="n">
        <v>-0.000465</v>
      </c>
    </row>
    <row r="4197">
      <c r="A4197" t="inlineStr">
        <is>
          <t>QIS</t>
        </is>
      </c>
      <c r="B4197" t="inlineStr">
        <is>
          <t>USDCNH,Put,7.073798311004556,04/11/2025,25/09/2025</t>
        </is>
      </c>
      <c r="C4197" t="inlineStr">
        <is>
          <t>USDCNH,Put,7.073798311004556,04/11/2025,25/09/2025</t>
        </is>
      </c>
      <c r="G4197" s="1" t="n">
        <v>-11277.43534467667</v>
      </c>
      <c r="H4197" s="1" t="n">
        <v>0.0007566589252992</v>
      </c>
      <c r="K4197" s="4" t="n">
        <v>82623754.09</v>
      </c>
      <c r="L4197" s="5" t="n">
        <v>4375001</v>
      </c>
      <c r="M4197" s="6" t="n">
        <v>18.885425</v>
      </c>
      <c r="AB4197" s="8" t="inlineStr">
        <is>
          <t>QISSwaps</t>
        </is>
      </c>
      <c r="AG4197" t="n">
        <v>-0.000465</v>
      </c>
    </row>
    <row r="4198">
      <c r="A4198" t="inlineStr">
        <is>
          <t>QIS</t>
        </is>
      </c>
      <c r="B4198" t="inlineStr">
        <is>
          <t>USDCNH,Put,7.073919280357512,14/11/2025,15/10/2025</t>
        </is>
      </c>
      <c r="C4198" t="inlineStr">
        <is>
          <t>USDCNH,Put,7.073919280357512,14/11/2025,15/10/2025</t>
        </is>
      </c>
      <c r="G4198" s="1" t="n">
        <v>-11863.32284858142</v>
      </c>
      <c r="H4198" s="1" t="n">
        <v>0.0015237644842724</v>
      </c>
      <c r="K4198" s="4" t="n">
        <v>82623754.09</v>
      </c>
      <c r="L4198" s="5" t="n">
        <v>4375001</v>
      </c>
      <c r="M4198" s="6" t="n">
        <v>18.885425</v>
      </c>
      <c r="AB4198" s="8" t="inlineStr">
        <is>
          <t>QISSwaps</t>
        </is>
      </c>
      <c r="AG4198" t="n">
        <v>-0.000465</v>
      </c>
    </row>
    <row r="4199">
      <c r="A4199" t="inlineStr">
        <is>
          <t>QIS</t>
        </is>
      </c>
      <c r="B4199" t="inlineStr">
        <is>
          <t>USDCNH,Put,7.074503101141749,22/10/2025,15/09/2025</t>
        </is>
      </c>
      <c r="C4199" t="inlineStr">
        <is>
          <t>USDCNH,Put,7.074503101141749,22/10/2025,15/09/2025</t>
        </is>
      </c>
      <c r="G4199" s="1" t="n">
        <v>-11712.89407251598</v>
      </c>
      <c r="H4199" s="1" t="n">
        <v>7.385828874814967e-05</v>
      </c>
      <c r="K4199" s="4" t="n">
        <v>82623754.09</v>
      </c>
      <c r="L4199" s="5" t="n">
        <v>4375001</v>
      </c>
      <c r="M4199" s="6" t="n">
        <v>18.885425</v>
      </c>
      <c r="AB4199" s="8" t="inlineStr">
        <is>
          <t>QISSwaps</t>
        </is>
      </c>
      <c r="AG4199" t="n">
        <v>-0.000465</v>
      </c>
    </row>
    <row r="4200">
      <c r="A4200" t="inlineStr">
        <is>
          <t>QIS</t>
        </is>
      </c>
      <c r="B4200" t="inlineStr">
        <is>
          <t>USDCNH,Put,7.077114252710346,30/10/2025,22/09/2025</t>
        </is>
      </c>
      <c r="C4200" t="inlineStr">
        <is>
          <t>USDCNH,Put,7.077114252710346,30/10/2025,22/09/2025</t>
        </is>
      </c>
      <c r="G4200" s="1" t="n">
        <v>-11424.34543060074</v>
      </c>
      <c r="H4200" s="1" t="n">
        <v>0.0005612516141192</v>
      </c>
      <c r="K4200" s="4" t="n">
        <v>82623754.09</v>
      </c>
      <c r="L4200" s="5" t="n">
        <v>4375001</v>
      </c>
      <c r="M4200" s="6" t="n">
        <v>18.885425</v>
      </c>
      <c r="AB4200" s="8" t="inlineStr">
        <is>
          <t>QISSwaps</t>
        </is>
      </c>
      <c r="AG4200" t="n">
        <v>-0.000465</v>
      </c>
    </row>
    <row r="4201">
      <c r="A4201" t="inlineStr">
        <is>
          <t>QIS</t>
        </is>
      </c>
      <c r="B4201" t="inlineStr">
        <is>
          <t>USDCNH,Put,7.077243282633296,10/11/2025,09/10/2025</t>
        </is>
      </c>
      <c r="C4201" t="inlineStr">
        <is>
          <t>USDCNH,Put,7.077243282633296,10/11/2025,09/10/2025</t>
        </is>
      </c>
      <c r="G4201" s="1" t="n">
        <v>-9849.293187839301</v>
      </c>
      <c r="H4201" s="1" t="n">
        <v>0.0012327421839333</v>
      </c>
      <c r="K4201" s="4" t="n">
        <v>82623754.09</v>
      </c>
      <c r="L4201" s="5" t="n">
        <v>4375001</v>
      </c>
      <c r="M4201" s="6" t="n">
        <v>18.885425</v>
      </c>
      <c r="AB4201" s="8" t="inlineStr">
        <is>
          <t>QISSwaps</t>
        </is>
      </c>
      <c r="AG4201" t="n">
        <v>-0.000465</v>
      </c>
    </row>
    <row r="4202">
      <c r="A4202" t="inlineStr">
        <is>
          <t>QIS</t>
        </is>
      </c>
      <c r="B4202" t="inlineStr">
        <is>
          <t>USDCNH,Put,7.077576073245332,17/11/2025,16/10/2025</t>
        </is>
      </c>
      <c r="C4202" t="inlineStr">
        <is>
          <t>USDCNH,Put,7.077576073245332,17/11/2025,16/10/2025</t>
        </is>
      </c>
      <c r="G4202" s="1" t="n">
        <v>-11486.8372636273</v>
      </c>
      <c r="H4202" s="1" t="n">
        <v>0.0017350881876463</v>
      </c>
      <c r="K4202" s="4" t="n">
        <v>82623754.09</v>
      </c>
      <c r="L4202" s="5" t="n">
        <v>4375001</v>
      </c>
      <c r="M4202" s="6" t="n">
        <v>18.885425</v>
      </c>
      <c r="AB4202" s="8" t="inlineStr">
        <is>
          <t>QISSwaps</t>
        </is>
      </c>
      <c r="AG4202" t="n">
        <v>-0.000465</v>
      </c>
    </row>
    <row r="4203">
      <c r="A4203" t="inlineStr">
        <is>
          <t>QIS</t>
        </is>
      </c>
      <c r="B4203" t="inlineStr">
        <is>
          <t>USDCNH,Put,7.078073450474289,31/10/2025,23/09/2025</t>
        </is>
      </c>
      <c r="C4203" t="inlineStr">
        <is>
          <t>USDCNH,Put,7.078073450474289,31/10/2025,23/09/2025</t>
        </is>
      </c>
      <c r="G4203" s="1" t="n">
        <v>-11249.57196024157</v>
      </c>
      <c r="H4203" s="1" t="n">
        <v>0.0006650690040023</v>
      </c>
      <c r="K4203" s="4" t="n">
        <v>82623754.09</v>
      </c>
      <c r="L4203" s="5" t="n">
        <v>4375001</v>
      </c>
      <c r="M4203" s="6" t="n">
        <v>18.885425</v>
      </c>
      <c r="AB4203" s="8" t="inlineStr">
        <is>
          <t>QISSwaps</t>
        </is>
      </c>
      <c r="AG4203" t="n">
        <v>-0.000465</v>
      </c>
    </row>
    <row r="4204">
      <c r="A4204" t="inlineStr">
        <is>
          <t>QIS</t>
        </is>
      </c>
      <c r="B4204" t="inlineStr">
        <is>
          <t>USDCNH,Put,7.078223445951685,17/10/2025,10/09/2025</t>
        </is>
      </c>
      <c r="C4204" t="inlineStr">
        <is>
          <t>USDCNH,Put,7.078223445951685,17/10/2025,10/09/2025</t>
        </is>
      </c>
      <c r="G4204" s="1" t="n">
        <v>-12677.99439168696</v>
      </c>
      <c r="K4204" s="4" t="n">
        <v>82623754.09</v>
      </c>
      <c r="L4204" s="5" t="n">
        <v>4375001</v>
      </c>
      <c r="M4204" s="6" t="n">
        <v>18.885425</v>
      </c>
      <c r="AB4204" s="8" t="inlineStr">
        <is>
          <t>QISSwaps</t>
        </is>
      </c>
      <c r="AG4204" t="n">
        <v>-0.000465</v>
      </c>
    </row>
    <row r="4205">
      <c r="A4205" t="inlineStr">
        <is>
          <t>QIS</t>
        </is>
      </c>
      <c r="B4205" t="inlineStr">
        <is>
          <t>USDCNH,Put,7.078286875804506,21/10/2025,12/09/2025</t>
        </is>
      </c>
      <c r="C4205" t="inlineStr">
        <is>
          <t>USDCNH,Put,7.078286875804506,21/10/2025,12/09/2025</t>
        </is>
      </c>
      <c r="G4205" s="1" t="n">
        <v>-11950.06978053909</v>
      </c>
      <c r="H4205" s="1" t="n">
        <v>4.682067497806415e-05</v>
      </c>
      <c r="K4205" s="4" t="n">
        <v>82623754.09</v>
      </c>
      <c r="L4205" s="5" t="n">
        <v>4375001</v>
      </c>
      <c r="M4205" s="6" t="n">
        <v>18.885425</v>
      </c>
      <c r="AB4205" s="8" t="inlineStr">
        <is>
          <t>QISSwaps</t>
        </is>
      </c>
      <c r="AG4205" t="n">
        <v>-0.000465</v>
      </c>
    </row>
    <row r="4206">
      <c r="A4206" t="inlineStr">
        <is>
          <t>QIS</t>
        </is>
      </c>
      <c r="B4206" t="inlineStr">
        <is>
          <t>USDCNH,Put,7.078831345564973,20/10/2025,11/09/2025</t>
        </is>
      </c>
      <c r="C4206" t="inlineStr">
        <is>
          <t>USDCNH,Put,7.078831345564973,20/10/2025,11/09/2025</t>
        </is>
      </c>
      <c r="G4206" s="1" t="n">
        <v>-12547.31639789802</v>
      </c>
      <c r="H4206" s="1" t="n">
        <v>1.57235906925134e-05</v>
      </c>
      <c r="K4206" s="4" t="n">
        <v>82623754.09</v>
      </c>
      <c r="L4206" s="5" t="n">
        <v>4375001</v>
      </c>
      <c r="M4206" s="6" t="n">
        <v>18.885425</v>
      </c>
      <c r="AB4206" s="8" t="inlineStr">
        <is>
          <t>QISSwaps</t>
        </is>
      </c>
      <c r="AG4206" t="n">
        <v>-0.000465</v>
      </c>
    </row>
    <row r="4207">
      <c r="A4207" t="inlineStr">
        <is>
          <t>QIS</t>
        </is>
      </c>
      <c r="B4207" t="inlineStr">
        <is>
          <t>USDCNH,Put,7.078946394396318,05/11/2025,26/09/2025</t>
        </is>
      </c>
      <c r="C4207" t="inlineStr">
        <is>
          <t>USDCNH,Put,7.078946394396318,05/11/2025,26/09/2025</t>
        </is>
      </c>
      <c r="G4207" s="1" t="n">
        <v>-10709.59969816706</v>
      </c>
      <c r="H4207" s="1" t="n">
        <v>0.0009657623604764</v>
      </c>
      <c r="K4207" s="4" t="n">
        <v>82623754.09</v>
      </c>
      <c r="L4207" s="5" t="n">
        <v>4375001</v>
      </c>
      <c r="M4207" s="6" t="n">
        <v>18.885425</v>
      </c>
      <c r="AB4207" s="8" t="inlineStr">
        <is>
          <t>QISSwaps</t>
        </is>
      </c>
      <c r="AG4207" t="n">
        <v>-0.000465</v>
      </c>
    </row>
    <row r="4208">
      <c r="A4208" t="inlineStr">
        <is>
          <t>QIS</t>
        </is>
      </c>
      <c r="B4208" t="inlineStr">
        <is>
          <t>USDCNH,Put,7.079080821222169,07/11/2025,30/09/2025</t>
        </is>
      </c>
      <c r="C4208" t="inlineStr">
        <is>
          <t>USDCNH,Put,7.079080821222169,07/11/2025,30/09/2025</t>
        </is>
      </c>
      <c r="G4208" s="1" t="n">
        <v>-10887.66122405837</v>
      </c>
      <c r="H4208" s="1" t="n">
        <v>0.0012109724375792</v>
      </c>
      <c r="K4208" s="4" t="n">
        <v>82623754.09</v>
      </c>
      <c r="L4208" s="5" t="n">
        <v>4375001</v>
      </c>
      <c r="M4208" s="6" t="n">
        <v>18.885425</v>
      </c>
      <c r="AB4208" s="8" t="inlineStr">
        <is>
          <t>QISSwaps</t>
        </is>
      </c>
      <c r="AG4208" t="n">
        <v>-0.000465</v>
      </c>
    </row>
    <row r="4209">
      <c r="A4209" t="inlineStr">
        <is>
          <t>QIS</t>
        </is>
      </c>
      <c r="B4209" t="inlineStr">
        <is>
          <t>USDCNH,Put,7.0793244707127005,27/10/2025,18/09/2025</t>
        </is>
      </c>
      <c r="C4209" t="inlineStr">
        <is>
          <t>USDCNH,Put,7.0793244707127005,27/10/2025,18/09/2025</t>
        </is>
      </c>
      <c r="G4209" s="1" t="n">
        <v>-12335.77362284858</v>
      </c>
      <c r="H4209" s="1" t="n">
        <v>0.0003366411869435</v>
      </c>
      <c r="K4209" s="4" t="n">
        <v>82623754.09</v>
      </c>
      <c r="L4209" s="5" t="n">
        <v>4375001</v>
      </c>
      <c r="M4209" s="6" t="n">
        <v>18.885425</v>
      </c>
      <c r="AB4209" s="8" t="inlineStr">
        <is>
          <t>QISSwaps</t>
        </is>
      </c>
      <c r="AG4209" t="n">
        <v>-0.000465</v>
      </c>
    </row>
    <row r="4210">
      <c r="A4210" t="inlineStr">
        <is>
          <t>QIS</t>
        </is>
      </c>
      <c r="B4210" t="inlineStr">
        <is>
          <t>USDCNH,Put,7.079358206448828,06/11/2025,29/09/2025</t>
        </is>
      </c>
      <c r="C4210" t="inlineStr">
        <is>
          <t>USDCNH,Put,7.079358206448828,06/11/2025,29/09/2025</t>
        </is>
      </c>
      <c r="G4210" s="1" t="n">
        <v>-10779.83448080212</v>
      </c>
      <c r="H4210" s="1" t="n">
        <v>0.0011050586701529</v>
      </c>
      <c r="K4210" s="4" t="n">
        <v>82623754.09</v>
      </c>
      <c r="L4210" s="5" t="n">
        <v>4375001</v>
      </c>
      <c r="M4210" s="6" t="n">
        <v>18.885425</v>
      </c>
      <c r="AB4210" s="8" t="inlineStr">
        <is>
          <t>QISSwaps</t>
        </is>
      </c>
      <c r="AG4210" t="n">
        <v>-0.000465</v>
      </c>
    </row>
    <row r="4211">
      <c r="A4211" t="inlineStr">
        <is>
          <t>QIS</t>
        </is>
      </c>
      <c r="B4211" t="inlineStr">
        <is>
          <t>USDCNH,Put,7.080513390289684,13/11/2025,14/10/2025</t>
        </is>
      </c>
      <c r="C4211" t="inlineStr">
        <is>
          <t>USDCNH,Put,7.080513390289684,13/11/2025,14/10/2025</t>
        </is>
      </c>
      <c r="G4211" s="1" t="n">
        <v>-11526.11690528201</v>
      </c>
      <c r="H4211" s="1" t="n">
        <v>0.0016537177288455</v>
      </c>
      <c r="K4211" s="4" t="n">
        <v>82623754.09</v>
      </c>
      <c r="L4211" s="5" t="n">
        <v>4375001</v>
      </c>
      <c r="M4211" s="6" t="n">
        <v>18.885425</v>
      </c>
      <c r="AB4211" s="8" t="inlineStr">
        <is>
          <t>QISSwaps</t>
        </is>
      </c>
      <c r="AG4211" t="n">
        <v>-0.000465</v>
      </c>
    </row>
    <row r="4212">
      <c r="A4212" t="inlineStr">
        <is>
          <t>QIS</t>
        </is>
      </c>
      <c r="B4212" t="inlineStr">
        <is>
          <t>USDCNH,Put,7.081156574936078,03/11/2025,24/09/2025</t>
        </is>
      </c>
      <c r="C4212" t="inlineStr">
        <is>
          <t>USDCNH,Put,7.081156574936078,03/11/2025,24/09/2025</t>
        </is>
      </c>
      <c r="G4212" s="1" t="n">
        <v>-11282.66127224986</v>
      </c>
      <c r="H4212" s="1" t="n">
        <v>0.0008285479272011</v>
      </c>
      <c r="K4212" s="4" t="n">
        <v>82623754.09</v>
      </c>
      <c r="L4212" s="5" t="n">
        <v>4375001</v>
      </c>
      <c r="M4212" s="6" t="n">
        <v>18.885425</v>
      </c>
      <c r="AB4212" s="8" t="inlineStr">
        <is>
          <t>QISSwaps</t>
        </is>
      </c>
      <c r="AG4212" t="n">
        <v>-0.000465</v>
      </c>
    </row>
    <row r="4213">
      <c r="A4213" t="inlineStr">
        <is>
          <t>QIS</t>
        </is>
      </c>
      <c r="B4213" t="inlineStr">
        <is>
          <t>USDCNH,Put,7.0817000118137905,12/11/2025,10/10/2025</t>
        </is>
      </c>
      <c r="C4213" t="inlineStr">
        <is>
          <t>USDCNH,Put,7.0817000118137905,12/11/2025,10/10/2025</t>
        </is>
      </c>
      <c r="G4213" s="1" t="n">
        <v>-10204.24032789794</v>
      </c>
      <c r="H4213" s="1" t="n">
        <v>0.0015586468990212</v>
      </c>
      <c r="K4213" s="4" t="n">
        <v>82623754.09</v>
      </c>
      <c r="L4213" s="5" t="n">
        <v>4375001</v>
      </c>
      <c r="M4213" s="6" t="n">
        <v>18.885425</v>
      </c>
      <c r="AB4213" s="8" t="inlineStr">
        <is>
          <t>QISSwaps</t>
        </is>
      </c>
      <c r="AG4213" t="n">
        <v>-0.000465</v>
      </c>
    </row>
    <row r="4214">
      <c r="A4214" t="inlineStr">
        <is>
          <t>QIS</t>
        </is>
      </c>
      <c r="B4214" t="inlineStr">
        <is>
          <t>USDCNH,Put,7.081951698452441,28/10/2025,19/09/2025</t>
        </is>
      </c>
      <c r="C4214" t="inlineStr">
        <is>
          <t>USDCNH,Put,7.081951698452441,28/10/2025,19/09/2025</t>
        </is>
      </c>
      <c r="G4214" s="1" t="n">
        <v>-12171.61062422395</v>
      </c>
      <c r="H4214" s="1" t="n">
        <v>0.0004615147712192</v>
      </c>
      <c r="K4214" s="4" t="n">
        <v>82623754.09</v>
      </c>
      <c r="L4214" s="5" t="n">
        <v>4375001</v>
      </c>
      <c r="M4214" s="6" t="n">
        <v>18.885425</v>
      </c>
      <c r="AB4214" s="8" t="inlineStr">
        <is>
          <t>QISSwaps</t>
        </is>
      </c>
      <c r="AG4214" t="n">
        <v>-0.000465</v>
      </c>
    </row>
    <row r="4215">
      <c r="A4215" t="inlineStr">
        <is>
          <t>QIS</t>
        </is>
      </c>
      <c r="B4215" t="inlineStr">
        <is>
          <t>USDCNH,Put,7.082156680524631,18/11/2025,17/10/2025</t>
        </is>
      </c>
      <c r="C4215" t="inlineStr">
        <is>
          <t>USDCNH,Put,7.082156680524631,18/11/2025,17/10/2025</t>
        </is>
      </c>
      <c r="G4215" s="1" t="n">
        <v>-10926.92754201024</v>
      </c>
      <c r="H4215" s="1" t="n">
        <v>0.0019976905492754</v>
      </c>
      <c r="K4215" s="4" t="n">
        <v>82623754.09</v>
      </c>
      <c r="L4215" s="5" t="n">
        <v>4375001</v>
      </c>
      <c r="M4215" s="6" t="n">
        <v>18.885425</v>
      </c>
      <c r="AB4215" s="8" t="inlineStr">
        <is>
          <t>QISSwaps</t>
        </is>
      </c>
      <c r="AG4215" t="n">
        <v>-0.000465</v>
      </c>
    </row>
    <row r="4216">
      <c r="A4216" t="inlineStr">
        <is>
          <t>QIS</t>
        </is>
      </c>
      <c r="B4216" t="inlineStr">
        <is>
          <t>USDCNH,Put,7.083054543120832,04/11/2025,25/09/2025</t>
        </is>
      </c>
      <c r="C4216" t="inlineStr">
        <is>
          <t>USDCNH,Put,7.083054543120832,04/11/2025,25/09/2025</t>
        </is>
      </c>
      <c r="G4216" s="1" t="n">
        <v>-11247.97959173757</v>
      </c>
      <c r="H4216" s="1" t="n">
        <v>0.0009758580735398</v>
      </c>
      <c r="K4216" s="4" t="n">
        <v>82623754.09</v>
      </c>
      <c r="L4216" s="5" t="n">
        <v>4375001</v>
      </c>
      <c r="M4216" s="6" t="n">
        <v>18.885425</v>
      </c>
      <c r="AB4216" s="8" t="inlineStr">
        <is>
          <t>QISSwaps</t>
        </is>
      </c>
      <c r="AG4216" t="n">
        <v>-0.000465</v>
      </c>
    </row>
    <row r="4217">
      <c r="A4217" t="inlineStr">
        <is>
          <t>QIS</t>
        </is>
      </c>
      <c r="B4217" t="inlineStr">
        <is>
          <t>USDCNH,Put,7.083249241821406,23/10/2025,16/09/2025</t>
        </is>
      </c>
      <c r="C4217" t="inlineStr">
        <is>
          <t>USDCNH,Put,7.083249241821406,23/10/2025,16/09/2025</t>
        </is>
      </c>
      <c r="G4217" s="1" t="n">
        <v>-11672.39579517137</v>
      </c>
      <c r="H4217" s="1" t="n">
        <v>0.000216241423974</v>
      </c>
      <c r="K4217" s="4" t="n">
        <v>82623754.09</v>
      </c>
      <c r="L4217" s="5" t="n">
        <v>4375001</v>
      </c>
      <c r="M4217" s="6" t="n">
        <v>18.885425</v>
      </c>
      <c r="AB4217" s="8" t="inlineStr">
        <is>
          <t>QISSwaps</t>
        </is>
      </c>
      <c r="AG4217" t="n">
        <v>-0.000465</v>
      </c>
    </row>
    <row r="4218">
      <c r="A4218" t="inlineStr">
        <is>
          <t>QIS</t>
        </is>
      </c>
      <c r="B4218" t="inlineStr">
        <is>
          <t>USDCNH,Put,7.08361973116513,14/11/2025,15/10/2025</t>
        </is>
      </c>
      <c r="C4218" t="inlineStr">
        <is>
          <t>USDCNH,Put,7.08361973116513,14/11/2025,15/10/2025</t>
        </is>
      </c>
      <c r="G4218" s="1" t="n">
        <v>-11830.8533519312</v>
      </c>
      <c r="H4218" s="1" t="n">
        <v>0.0018635352907249</v>
      </c>
      <c r="K4218" s="4" t="n">
        <v>82623754.09</v>
      </c>
      <c r="L4218" s="5" t="n">
        <v>4375001</v>
      </c>
      <c r="M4218" s="6" t="n">
        <v>18.885425</v>
      </c>
      <c r="AB4218" s="8" t="inlineStr">
        <is>
          <t>QISSwaps</t>
        </is>
      </c>
      <c r="AG4218" t="n">
        <v>-0.000465</v>
      </c>
    </row>
    <row r="4219">
      <c r="A4219" t="inlineStr">
        <is>
          <t>QIS</t>
        </is>
      </c>
      <c r="B4219" t="inlineStr">
        <is>
          <t>USDCNH,Put,7.084142239586799,22/10/2025,15/09/2025</t>
        </is>
      </c>
      <c r="C4219" t="inlineStr">
        <is>
          <t>USDCNH,Put,7.084142239586799,22/10/2025,15/09/2025</t>
        </is>
      </c>
      <c r="G4219" s="1" t="n">
        <v>-11681.04112751636</v>
      </c>
      <c r="H4219" s="1" t="n">
        <v>0.0001392789104716</v>
      </c>
      <c r="K4219" s="4" t="n">
        <v>82623754.09</v>
      </c>
      <c r="L4219" s="5" t="n">
        <v>4375001</v>
      </c>
      <c r="M4219" s="6" t="n">
        <v>18.885425</v>
      </c>
      <c r="AB4219" s="8" t="inlineStr">
        <is>
          <t>QISSwaps</t>
        </is>
      </c>
      <c r="AG4219" t="n">
        <v>-0.000465</v>
      </c>
    </row>
    <row r="4220">
      <c r="A4220" t="inlineStr">
        <is>
          <t>QIS</t>
        </is>
      </c>
      <c r="B4220" t="inlineStr">
        <is>
          <t>USDCNH,Put,7.085326271773895,10/11/2025,09/10/2025</t>
        </is>
      </c>
      <c r="C4220" t="inlineStr">
        <is>
          <t>USDCNH,Put,7.085326271773895,10/11/2025,09/10/2025</t>
        </is>
      </c>
      <c r="G4220" s="1" t="n">
        <v>-9826.833722735695</v>
      </c>
      <c r="H4220" s="1" t="n">
        <v>0.0014868049192627</v>
      </c>
      <c r="K4220" s="4" t="n">
        <v>82623754.09</v>
      </c>
      <c r="L4220" s="5" t="n">
        <v>4375001</v>
      </c>
      <c r="M4220" s="6" t="n">
        <v>18.885425</v>
      </c>
      <c r="AB4220" s="8" t="inlineStr">
        <is>
          <t>QISSwaps</t>
        </is>
      </c>
      <c r="AG4220" t="n">
        <v>-0.000465</v>
      </c>
    </row>
    <row r="4221">
      <c r="A4221" t="inlineStr">
        <is>
          <t>QIS</t>
        </is>
      </c>
      <c r="B4221" t="inlineStr">
        <is>
          <t>USDCNH,Put,7.086526343958508,30/10/2025,22/09/2025</t>
        </is>
      </c>
      <c r="C4221" t="inlineStr">
        <is>
          <t>USDCNH,Put,7.086526343958508,30/10/2025,22/09/2025</t>
        </is>
      </c>
      <c r="G4221" s="1" t="n">
        <v>-11394.01870364672</v>
      </c>
      <c r="H4221" s="1" t="n">
        <v>0.0007618010378437</v>
      </c>
      <c r="K4221" s="4" t="n">
        <v>82623754.09</v>
      </c>
      <c r="L4221" s="5" t="n">
        <v>4375001</v>
      </c>
      <c r="M4221" s="6" t="n">
        <v>18.885425</v>
      </c>
      <c r="AB4221" s="8" t="inlineStr">
        <is>
          <t>QISSwaps</t>
        </is>
      </c>
      <c r="AG4221" t="n">
        <v>-0.000465</v>
      </c>
    </row>
    <row r="4222">
      <c r="A4222" t="inlineStr">
        <is>
          <t>QIS</t>
        </is>
      </c>
      <c r="B4222" t="inlineStr">
        <is>
          <t>USDCNH,Put,7.087000758597549,17/11/2025,16/10/2025</t>
        </is>
      </c>
      <c r="C4222" t="inlineStr">
        <is>
          <t>USDCNH,Put,7.087000758597549,17/11/2025,16/10/2025</t>
        </is>
      </c>
      <c r="G4222" s="1" t="n">
        <v>-11456.30591598505</v>
      </c>
      <c r="H4222" s="1" t="n">
        <v>0.0021006331548579</v>
      </c>
      <c r="K4222" s="4" t="n">
        <v>82623754.09</v>
      </c>
      <c r="L4222" s="5" t="n">
        <v>4375001</v>
      </c>
      <c r="M4222" s="6" t="n">
        <v>18.885425</v>
      </c>
      <c r="AB4222" s="8" t="inlineStr">
        <is>
          <t>QISSwaps</t>
        </is>
      </c>
      <c r="AG4222" t="n">
        <v>-0.000465</v>
      </c>
    </row>
    <row r="4223">
      <c r="A4223" t="inlineStr">
        <is>
          <t>QIS</t>
        </is>
      </c>
      <c r="B4223" t="inlineStr">
        <is>
          <t>USDCNH,Put,7.087330334322529,31/10/2025,23/09/2025</t>
        </is>
      </c>
      <c r="C4223" t="inlineStr">
        <is>
          <t>USDCNH,Put,7.087330334322529,31/10/2025,23/09/2025</t>
        </is>
      </c>
      <c r="G4223" s="1" t="n">
        <v>-11220.20463314579</v>
      </c>
      <c r="H4223" s="1" t="n">
        <v>0.0008845208517689</v>
      </c>
      <c r="K4223" s="4" t="n">
        <v>82623754.09</v>
      </c>
      <c r="L4223" s="5" t="n">
        <v>4375001</v>
      </c>
      <c r="M4223" s="6" t="n">
        <v>18.885425</v>
      </c>
      <c r="AB4223" s="8" t="inlineStr">
        <is>
          <t>QISSwaps</t>
        </is>
      </c>
      <c r="AG4223" t="n">
        <v>-0.000465</v>
      </c>
    </row>
    <row r="4224">
      <c r="A4224" t="inlineStr">
        <is>
          <t>QIS</t>
        </is>
      </c>
      <c r="B4224" t="inlineStr">
        <is>
          <t>USDCNH,Put,7.087739252681307,05/11/2025,26/09/2025</t>
        </is>
      </c>
      <c r="C4224" t="inlineStr">
        <is>
          <t>USDCNH,Put,7.087739252681307,05/11/2025,26/09/2025</t>
        </is>
      </c>
      <c r="G4224" s="1" t="n">
        <v>-10683.04409899977</v>
      </c>
      <c r="H4224" s="1" t="n">
        <v>0.0012176888301175</v>
      </c>
      <c r="K4224" s="4" t="n">
        <v>82623754.09</v>
      </c>
      <c r="L4224" s="5" t="n">
        <v>4375001</v>
      </c>
      <c r="M4224" s="6" t="n">
        <v>18.885425</v>
      </c>
      <c r="AB4224" s="8" t="inlineStr">
        <is>
          <t>QISSwaps</t>
        </is>
      </c>
      <c r="AG4224" t="n">
        <v>-0.000465</v>
      </c>
    </row>
    <row r="4225">
      <c r="A4225" t="inlineStr">
        <is>
          <t>QIS</t>
        </is>
      </c>
      <c r="B4225" t="inlineStr">
        <is>
          <t>USDCNH,Put,7.08803217944657,07/11/2025,30/09/2025</t>
        </is>
      </c>
      <c r="C4225" t="inlineStr">
        <is>
          <t>USDCNH,Put,7.08803217944657,07/11/2025,30/09/2025</t>
        </is>
      </c>
      <c r="G4225" s="1" t="n">
        <v>-10860.17889511995</v>
      </c>
      <c r="H4225" s="1" t="n">
        <v>0.0015012723580499</v>
      </c>
      <c r="K4225" s="4" t="n">
        <v>82623754.09</v>
      </c>
      <c r="L4225" s="5" t="n">
        <v>4375001</v>
      </c>
      <c r="M4225" s="6" t="n">
        <v>18.885425</v>
      </c>
      <c r="AB4225" s="8" t="inlineStr">
        <is>
          <t>QISSwaps</t>
        </is>
      </c>
      <c r="AG4225" t="n">
        <v>-0.000465</v>
      </c>
    </row>
    <row r="4226">
      <c r="A4226" t="inlineStr">
        <is>
          <t>QIS</t>
        </is>
      </c>
      <c r="B4226" t="inlineStr">
        <is>
          <t>USDCNH,Put,7.0881358202161735,21/10/2025,12/09/2025</t>
        </is>
      </c>
      <c r="C4226" t="inlineStr">
        <is>
          <t>USDCNH,Put,7.0881358202161735,21/10/2025,12/09/2025</t>
        </is>
      </c>
      <c r="G4226" s="1" t="n">
        <v>-11916.88367713009</v>
      </c>
      <c r="H4226" s="1" t="n">
        <v>0.0001096335477915</v>
      </c>
      <c r="K4226" s="4" t="n">
        <v>82623754.09</v>
      </c>
      <c r="L4226" s="5" t="n">
        <v>4375001</v>
      </c>
      <c r="M4226" s="6" t="n">
        <v>18.885425</v>
      </c>
      <c r="AB4226" s="8" t="inlineStr">
        <is>
          <t>QISSwaps</t>
        </is>
      </c>
      <c r="AG4226" t="n">
        <v>-0.000465</v>
      </c>
    </row>
    <row r="4227">
      <c r="A4227" t="inlineStr">
        <is>
          <t>QIS</t>
        </is>
      </c>
      <c r="B4227" t="inlineStr">
        <is>
          <t>USDCNH,Put,7.088195223607967,06/11/2025,29/09/2025</t>
        </is>
      </c>
      <c r="C4227" t="inlineStr">
        <is>
          <t>USDCNH,Put,7.088195223607967,06/11/2025,29/09/2025</t>
        </is>
      </c>
      <c r="G4227" s="1" t="n">
        <v>-10752.97229744917</v>
      </c>
      <c r="H4227" s="1" t="n">
        <v>0.0013795211774836</v>
      </c>
      <c r="K4227" s="4" t="n">
        <v>82623754.09</v>
      </c>
      <c r="L4227" s="5" t="n">
        <v>4375001</v>
      </c>
      <c r="M4227" s="6" t="n">
        <v>18.885425</v>
      </c>
      <c r="AB4227" s="8" t="inlineStr">
        <is>
          <t>QISSwaps</t>
        </is>
      </c>
      <c r="AG4227" t="n">
        <v>-0.000465</v>
      </c>
    </row>
    <row r="4228">
      <c r="A4228" t="inlineStr">
        <is>
          <t>QIS</t>
        </is>
      </c>
      <c r="B4228" t="inlineStr">
        <is>
          <t>USDCNH,Put,7.0886786264811725,17/10/2025,10/09/2025</t>
        </is>
      </c>
      <c r="C4228" t="inlineStr">
        <is>
          <t>USDCNH,Put,7.0886786264811725,17/10/2025,10/09/2025</t>
        </is>
      </c>
      <c r="G4228" s="1" t="n">
        <v>-12640.62410683108</v>
      </c>
      <c r="K4228" s="4" t="n">
        <v>82623754.09</v>
      </c>
      <c r="L4228" s="5" t="n">
        <v>4375001</v>
      </c>
      <c r="M4228" s="6" t="n">
        <v>18.885425</v>
      </c>
      <c r="AB4228" s="8" t="inlineStr">
        <is>
          <t>QISSwaps</t>
        </is>
      </c>
      <c r="AG4228" t="n">
        <v>-0.000465</v>
      </c>
    </row>
    <row r="4229">
      <c r="A4229" t="inlineStr">
        <is>
          <t>QIS</t>
        </is>
      </c>
      <c r="B4229" t="inlineStr">
        <is>
          <t>USDCNH,Put,7.089175675276995,20/10/2025,11/09/2025</t>
        </is>
      </c>
      <c r="C4229" t="inlineStr">
        <is>
          <t>USDCNH,Put,7.089175675276995,20/10/2025,11/09/2025</t>
        </is>
      </c>
      <c r="G4229" s="1" t="n">
        <v>-12510.72571707516</v>
      </c>
      <c r="H4229" s="1" t="n">
        <v>5.876588633300542e-05</v>
      </c>
      <c r="K4229" s="4" t="n">
        <v>82623754.09</v>
      </c>
      <c r="L4229" s="5" t="n">
        <v>4375001</v>
      </c>
      <c r="M4229" s="6" t="n">
        <v>18.885425</v>
      </c>
      <c r="AB4229" s="8" t="inlineStr">
        <is>
          <t>QISSwaps</t>
        </is>
      </c>
      <c r="AG4229" t="n">
        <v>-0.000465</v>
      </c>
    </row>
    <row r="4230">
      <c r="A4230" t="inlineStr">
        <is>
          <t>QIS</t>
        </is>
      </c>
      <c r="B4230" t="inlineStr">
        <is>
          <t>USDCNH,Put,7.089967862729316,13/11/2025,14/10/2025</t>
        </is>
      </c>
      <c r="C4230" t="inlineStr">
        <is>
          <t>USDCNH,Put,7.089967862729316,13/11/2025,14/10/2025</t>
        </is>
      </c>
      <c r="G4230" s="1" t="n">
        <v>-11495.39724653631</v>
      </c>
      <c r="H4230" s="1" t="n">
        <v>0.002024519661815</v>
      </c>
      <c r="K4230" s="4" t="n">
        <v>82623754.09</v>
      </c>
      <c r="L4230" s="5" t="n">
        <v>4375001</v>
      </c>
      <c r="M4230" s="6" t="n">
        <v>18.885425</v>
      </c>
      <c r="AB4230" s="8" t="inlineStr">
        <is>
          <t>QISSwaps</t>
        </is>
      </c>
      <c r="AG4230" t="n">
        <v>-0.000465</v>
      </c>
    </row>
    <row r="4231">
      <c r="A4231" t="inlineStr">
        <is>
          <t>QIS</t>
        </is>
      </c>
      <c r="B4231" t="inlineStr">
        <is>
          <t>USDCNH,Put,7.090071082751554,12/11/2025,10/10/2025</t>
        </is>
      </c>
      <c r="C4231" t="inlineStr">
        <is>
          <t>USDCNH,Put,7.090071082751554,12/11/2025,10/10/2025</t>
        </is>
      </c>
      <c r="G4231" s="1" t="n">
        <v>-10180.15876601518</v>
      </c>
      <c r="H4231" s="1" t="n">
        <v>0.0018757793058578</v>
      </c>
      <c r="K4231" s="4" t="n">
        <v>82623754.09</v>
      </c>
      <c r="L4231" s="5" t="n">
        <v>4375001</v>
      </c>
      <c r="M4231" s="6" t="n">
        <v>18.885425</v>
      </c>
      <c r="AB4231" s="8" t="inlineStr">
        <is>
          <t>QISSwaps</t>
        </is>
      </c>
      <c r="AG4231" t="n">
        <v>-0.000465</v>
      </c>
    </row>
    <row r="4232">
      <c r="A4232" t="inlineStr">
        <is>
          <t>QIS</t>
        </is>
      </c>
      <c r="B4232" t="inlineStr">
        <is>
          <t>USDCNH,Put,7.090442960370204,03/11/2025,24/09/2025</t>
        </is>
      </c>
      <c r="C4232" t="inlineStr">
        <is>
          <t>USDCNH,Put,7.090442960370204,03/11/2025,24/09/2025</t>
        </is>
      </c>
      <c r="G4232" s="1" t="n">
        <v>-11253.12671999631</v>
      </c>
      <c r="H4232" s="1" t="n">
        <v>0.001084855042014</v>
      </c>
      <c r="K4232" s="4" t="n">
        <v>82623754.09</v>
      </c>
      <c r="L4232" s="5" t="n">
        <v>4375001</v>
      </c>
      <c r="M4232" s="6" t="n">
        <v>18.885425</v>
      </c>
      <c r="AB4232" s="8" t="inlineStr">
        <is>
          <t>QISSwaps</t>
        </is>
      </c>
      <c r="AG4232" t="n">
        <v>-0.000465</v>
      </c>
    </row>
    <row r="4233">
      <c r="A4233" t="inlineStr">
        <is>
          <t>QIS</t>
        </is>
      </c>
      <c r="B4233" t="inlineStr">
        <is>
          <t>USDCNH,Put,7.0911264936411875,18/11/2025,17/10/2025</t>
        </is>
      </c>
      <c r="C4233" t="inlineStr">
        <is>
          <t>USDCNH,Put,7.0911264936411875,18/11/2025,17/10/2025</t>
        </is>
      </c>
      <c r="G4233" s="1" t="n">
        <v>-10899.30132257529</v>
      </c>
      <c r="H4233" s="1" t="n">
        <v>0.0023873442217406</v>
      </c>
      <c r="K4233" s="4" t="n">
        <v>82623754.09</v>
      </c>
      <c r="L4233" s="5" t="n">
        <v>4375001</v>
      </c>
      <c r="M4233" s="6" t="n">
        <v>18.885425</v>
      </c>
      <c r="AB4233" s="8" t="inlineStr">
        <is>
          <t>QISSwaps</t>
        </is>
      </c>
      <c r="AG4233" t="n">
        <v>-0.000465</v>
      </c>
    </row>
    <row r="4234">
      <c r="A4234" t="inlineStr">
        <is>
          <t>QIS</t>
        </is>
      </c>
      <c r="B4234" t="inlineStr">
        <is>
          <t>USDCNH,Put,7.092310775237107,04/11/2025,25/09/2025</t>
        </is>
      </c>
      <c r="C4234" t="inlineStr">
        <is>
          <t>USDCNH,Put,7.092310775237107,04/11/2025,25/09/2025</t>
        </is>
      </c>
      <c r="G4234" s="1" t="n">
        <v>-11218.63909234748</v>
      </c>
      <c r="H4234" s="1" t="n">
        <v>0.0012598614375215</v>
      </c>
      <c r="K4234" s="4" t="n">
        <v>82623754.09</v>
      </c>
      <c r="L4234" s="5" t="n">
        <v>4375001</v>
      </c>
      <c r="M4234" s="6" t="n">
        <v>18.885425</v>
      </c>
      <c r="AB4234" s="8" t="inlineStr">
        <is>
          <t>QISSwaps</t>
        </is>
      </c>
      <c r="AG4234" t="n">
        <v>-0.000465</v>
      </c>
    </row>
    <row r="4235">
      <c r="A4235" t="inlineStr">
        <is>
          <t>QIS</t>
        </is>
      </c>
      <c r="B4235" t="inlineStr">
        <is>
          <t>USDCNH,Put,7.0933201819727465,14/11/2025,15/10/2025</t>
        </is>
      </c>
      <c r="C4235" t="inlineStr">
        <is>
          <t>USDCNH,Put,7.0933201819727465,14/11/2025,15/10/2025</t>
        </is>
      </c>
      <c r="G4235" s="1" t="n">
        <v>-11798.51697489086</v>
      </c>
      <c r="H4235" s="1" t="n">
        <v>0.0022830897135651</v>
      </c>
      <c r="K4235" s="4" t="n">
        <v>82623754.09</v>
      </c>
      <c r="L4235" s="5" t="n">
        <v>4375001</v>
      </c>
      <c r="M4235" s="6" t="n">
        <v>18.885425</v>
      </c>
      <c r="AB4235" s="8" t="inlineStr">
        <is>
          <t>QISSwaps</t>
        </is>
      </c>
      <c r="AG4235" t="n">
        <v>-0.000465</v>
      </c>
    </row>
    <row r="4236">
      <c r="A4236" t="inlineStr">
        <is>
          <t>QIS</t>
        </is>
      </c>
      <c r="B4236" t="inlineStr">
        <is>
          <t>USDCNH,Put,7.093409260914494,10/11/2025,09/10/2025</t>
        </is>
      </c>
      <c r="C4236" t="inlineStr">
        <is>
          <t>USDCNH,Put,7.093409260914494,10/11/2025,09/10/2025</t>
        </is>
      </c>
      <c r="G4236" s="1" t="n">
        <v>-9804.450992028784</v>
      </c>
      <c r="H4236" s="1" t="n">
        <v>0.0017998881022494</v>
      </c>
      <c r="K4236" s="4" t="n">
        <v>82623754.09</v>
      </c>
      <c r="L4236" s="5" t="n">
        <v>4375001</v>
      </c>
      <c r="M4236" s="6" t="n">
        <v>18.885425</v>
      </c>
      <c r="AB4236" s="8" t="inlineStr">
        <is>
          <t>QISSwaps</t>
        </is>
      </c>
      <c r="AG4236" t="n">
        <v>-0.000465</v>
      </c>
    </row>
    <row r="4237">
      <c r="A4237" t="inlineStr">
        <is>
          <t>QIS</t>
        </is>
      </c>
      <c r="B4237" t="inlineStr">
        <is>
          <t>USDCNH,Put,7.09378137803185,22/10/2025,15/09/2025</t>
        </is>
      </c>
      <c r="C4237" t="inlineStr">
        <is>
          <t>USDCNH,Put,7.09378137803185,22/10/2025,15/09/2025</t>
        </is>
      </c>
      <c r="G4237" s="1" t="n">
        <v>-11649.31794108181</v>
      </c>
      <c r="H4237" s="1" t="n">
        <v>0.0002474685155445</v>
      </c>
      <c r="K4237" s="4" t="n">
        <v>82623754.09</v>
      </c>
      <c r="L4237" s="5" t="n">
        <v>4375001</v>
      </c>
      <c r="M4237" s="6" t="n">
        <v>18.885425</v>
      </c>
      <c r="AB4237" s="8" t="inlineStr">
        <is>
          <t>QISSwaps</t>
        </is>
      </c>
      <c r="AG4237" t="n">
        <v>-0.000465</v>
      </c>
    </row>
    <row r="4238">
      <c r="A4238" t="inlineStr">
        <is>
          <t>QIS</t>
        </is>
      </c>
      <c r="B4238" t="inlineStr">
        <is>
          <t>USDCNH,Put,7.096425443949766,17/11/2025,16/10/2025</t>
        </is>
      </c>
      <c r="C4238" t="inlineStr">
        <is>
          <t>USDCNH,Put,7.096425443949766,17/11/2025,16/10/2025</t>
        </is>
      </c>
      <c r="G4238" s="1" t="n">
        <v>-11425.89613259811</v>
      </c>
      <c r="H4238" s="1" t="n">
        <v>0.0025472669305019</v>
      </c>
      <c r="K4238" s="4" t="n">
        <v>82623754.09</v>
      </c>
      <c r="L4238" s="5" t="n">
        <v>4375001</v>
      </c>
      <c r="M4238" s="6" t="n">
        <v>18.885425</v>
      </c>
      <c r="AB4238" s="8" t="inlineStr">
        <is>
          <t>QISSwaps</t>
        </is>
      </c>
      <c r="AG4238" t="n">
        <v>-0.000465</v>
      </c>
    </row>
    <row r="4239">
      <c r="A4239" t="inlineStr">
        <is>
          <t>QIS</t>
        </is>
      </c>
      <c r="B4239" t="inlineStr">
        <is>
          <t>USDCNH,Put,7.096532110966296,05/11/2025,26/09/2025</t>
        </is>
      </c>
      <c r="C4239" t="inlineStr">
        <is>
          <t>USDCNH,Put,7.096532110966296,05/11/2025,26/09/2025</t>
        </is>
      </c>
      <c r="G4239" s="1" t="n">
        <v>-10656.58714869195</v>
      </c>
      <c r="H4239" s="1" t="n">
        <v>0.0015384468119025</v>
      </c>
      <c r="K4239" s="4" t="n">
        <v>82623754.09</v>
      </c>
      <c r="L4239" s="5" t="n">
        <v>4375001</v>
      </c>
      <c r="M4239" s="6" t="n">
        <v>18.885425</v>
      </c>
      <c r="AB4239" s="8" t="inlineStr">
        <is>
          <t>QISSwaps</t>
        </is>
      </c>
      <c r="AG4239" t="n">
        <v>-0.000465</v>
      </c>
    </row>
    <row r="4240">
      <c r="A4240" t="inlineStr">
        <is>
          <t>QIS</t>
        </is>
      </c>
      <c r="B4240" t="inlineStr">
        <is>
          <t>USDCNH,Put,7.096983537670971,07/11/2025,30/09/2025</t>
        </is>
      </c>
      <c r="C4240" t="inlineStr">
        <is>
          <t>USDCNH,Put,7.096983537670971,07/11/2025,30/09/2025</t>
        </is>
      </c>
      <c r="G4240" s="1" t="n">
        <v>-10832.80049019199</v>
      </c>
      <c r="H4240" s="1" t="n">
        <v>0.0018695978171828</v>
      </c>
      <c r="K4240" s="4" t="n">
        <v>82623754.09</v>
      </c>
      <c r="L4240" s="5" t="n">
        <v>4375001</v>
      </c>
      <c r="M4240" s="6" t="n">
        <v>18.885425</v>
      </c>
      <c r="AB4240" s="8" t="inlineStr">
        <is>
          <t>QISSwaps</t>
        </is>
      </c>
      <c r="AG4240" t="n">
        <v>-0.000465</v>
      </c>
    </row>
    <row r="4241">
      <c r="A4241" t="inlineStr">
        <is>
          <t>QIS</t>
        </is>
      </c>
      <c r="B4241" t="inlineStr">
        <is>
          <t>USDCNH,Put,7.097032240767105,06/11/2025,29/09/2025</t>
        </is>
      </c>
      <c r="C4241" t="inlineStr">
        <is>
          <t>USDCNH,Put,7.097032240767105,06/11/2025,29/09/2025</t>
        </is>
      </c>
      <c r="G4241" s="1" t="n">
        <v>-10726.21039562778</v>
      </c>
      <c r="H4241" s="1" t="n">
        <v>0.0017278926198326</v>
      </c>
      <c r="K4241" s="4" t="n">
        <v>82623754.09</v>
      </c>
      <c r="L4241" s="5" t="n">
        <v>4375001</v>
      </c>
      <c r="M4241" s="6" t="n">
        <v>18.885425</v>
      </c>
      <c r="AB4241" s="8" t="inlineStr">
        <is>
          <t>QISSwaps</t>
        </is>
      </c>
      <c r="AG4241" t="n">
        <v>-0.000465</v>
      </c>
    </row>
    <row r="4242">
      <c r="A4242" t="inlineStr">
        <is>
          <t>QIS</t>
        </is>
      </c>
      <c r="B4242" t="inlineStr">
        <is>
          <t>USDCNH,Put,7.098442153689318,12/11/2025,10/10/2025</t>
        </is>
      </c>
      <c r="C4242" t="inlineStr">
        <is>
          <t>USDCNH,Put,7.098442153689318,12/11/2025,10/10/2025</t>
        </is>
      </c>
      <c r="G4242" s="1" t="n">
        <v>-10156.1623508041</v>
      </c>
      <c r="H4242" s="1" t="n">
        <v>0.002262168052188</v>
      </c>
      <c r="K4242" s="4" t="n">
        <v>82623754.09</v>
      </c>
      <c r="L4242" s="5" t="n">
        <v>4375001</v>
      </c>
      <c r="M4242" s="6" t="n">
        <v>18.885425</v>
      </c>
      <c r="AB4242" s="8" t="inlineStr">
        <is>
          <t>QISSwaps</t>
        </is>
      </c>
      <c r="AG4242" t="n">
        <v>-0.000465</v>
      </c>
    </row>
    <row r="4243">
      <c r="A4243" t="inlineStr">
        <is>
          <t>QIS</t>
        </is>
      </c>
      <c r="B4243" t="inlineStr">
        <is>
          <t>USDCNH,Put,7.099422335168948,13/11/2025,14/10/2025</t>
        </is>
      </c>
      <c r="C4243" t="inlineStr">
        <is>
          <t>USDCNH,Put,7.099422335168948,13/11/2025,14/10/2025</t>
        </is>
      </c>
      <c r="G4243" s="1" t="n">
        <v>-11464.80023638869</v>
      </c>
      <c r="H4243" s="1" t="n">
        <v>0.0024830941395674</v>
      </c>
      <c r="K4243" s="4" t="n">
        <v>82623754.09</v>
      </c>
      <c r="L4243" s="5" t="n">
        <v>4375001</v>
      </c>
      <c r="M4243" s="6" t="n">
        <v>18.885425</v>
      </c>
      <c r="AB4243" s="8" t="inlineStr">
        <is>
          <t>QISSwaps</t>
        </is>
      </c>
      <c r="AG4243" t="n">
        <v>-0.000465</v>
      </c>
    </row>
    <row r="4244">
      <c r="A4244" t="inlineStr">
        <is>
          <t>QIS</t>
        </is>
      </c>
      <c r="B4244" t="inlineStr">
        <is>
          <t>USDCNH,Put,7.100096306757744,18/11/2025,17/10/2025</t>
        </is>
      </c>
      <c r="C4244" t="inlineStr">
        <is>
          <t>USDCNH,Put,7.100096306757744,18/11/2025,17/10/2025</t>
        </is>
      </c>
      <c r="G4244" s="1" t="n">
        <v>-10871.77974064934</v>
      </c>
      <c r="H4244" s="1" t="n">
        <v>0.0028554516711176</v>
      </c>
      <c r="K4244" s="4" t="n">
        <v>82623754.09</v>
      </c>
      <c r="L4244" s="5" t="n">
        <v>4375001</v>
      </c>
      <c r="M4244" s="6" t="n">
        <v>18.885425</v>
      </c>
      <c r="AB4244" s="8" t="inlineStr">
        <is>
          <t>QISSwaps</t>
        </is>
      </c>
      <c r="AG4244" t="n">
        <v>-0.000465</v>
      </c>
    </row>
    <row r="4245">
      <c r="A4245" t="inlineStr">
        <is>
          <t>QIS</t>
        </is>
      </c>
      <c r="B4245" t="inlineStr">
        <is>
          <t>USDCNH,Put,7.101492250055093,10/11/2025,09/10/2025</t>
        </is>
      </c>
      <c r="C4245" t="inlineStr">
        <is>
          <t>USDCNH,Put,7.101492250055093,10/11/2025,09/10/2025</t>
        </is>
      </c>
      <c r="G4245" s="1" t="n">
        <v>-9782.144646558039</v>
      </c>
      <c r="H4245" s="1" t="n">
        <v>0.0021842871305469</v>
      </c>
      <c r="K4245" s="4" t="n">
        <v>82623754.09</v>
      </c>
      <c r="L4245" s="5" t="n">
        <v>4375001</v>
      </c>
      <c r="M4245" s="6" t="n">
        <v>18.885425</v>
      </c>
      <c r="AB4245" s="8" t="inlineStr">
        <is>
          <t>QISSwaps</t>
        </is>
      </c>
      <c r="AG4245" t="n">
        <v>-0.000465</v>
      </c>
    </row>
    <row r="4246">
      <c r="A4246" t="inlineStr">
        <is>
          <t>QIS</t>
        </is>
      </c>
      <c r="B4246" t="inlineStr">
        <is>
          <t>USDCNH,Put,7.101567007353382,04/11/2025,25/09/2025</t>
        </is>
      </c>
      <c r="C4246" t="inlineStr">
        <is>
          <t>USDCNH,Put,7.101567007353382,04/11/2025,25/09/2025</t>
        </is>
      </c>
      <c r="G4246" s="1" t="n">
        <v>-11189.41324600906</v>
      </c>
      <c r="H4246" s="1" t="n">
        <v>0.0016330990657065</v>
      </c>
      <c r="K4246" s="4" t="n">
        <v>82623754.09</v>
      </c>
      <c r="L4246" s="5" t="n">
        <v>4375001</v>
      </c>
      <c r="M4246" s="6" t="n">
        <v>18.885425</v>
      </c>
      <c r="AB4246" s="8" t="inlineStr">
        <is>
          <t>QISSwaps</t>
        </is>
      </c>
      <c r="AG4246" t="n">
        <v>-0.000465</v>
      </c>
    </row>
    <row r="4247">
      <c r="A4247" t="inlineStr">
        <is>
          <t>QIS</t>
        </is>
      </c>
      <c r="B4247" t="inlineStr">
        <is>
          <t>USDCNH,Put,7.103020632780364,14/11/2025,15/10/2025</t>
        </is>
      </c>
      <c r="C4247" t="inlineStr">
        <is>
          <t>USDCNH,Put,7.103020632780364,14/11/2025,15/10/2025</t>
        </is>
      </c>
      <c r="G4247" s="1" t="n">
        <v>-11766.3129907622</v>
      </c>
      <c r="H4247" s="1" t="n">
        <v>0.0028007139520203</v>
      </c>
      <c r="K4247" s="4" t="n">
        <v>82623754.09</v>
      </c>
      <c r="L4247" s="5" t="n">
        <v>4375001</v>
      </c>
      <c r="M4247" s="6" t="n">
        <v>18.885425</v>
      </c>
      <c r="AB4247" s="8" t="inlineStr">
        <is>
          <t>QISSwaps</t>
        </is>
      </c>
      <c r="AG4247" t="n">
        <v>-0.000465</v>
      </c>
    </row>
    <row r="4248">
      <c r="A4248" t="inlineStr">
        <is>
          <t>QIS</t>
        </is>
      </c>
      <c r="B4248" t="inlineStr">
        <is>
          <t>USDCNH,Put,7.105324969251286,05/11/2025,26/09/2025</t>
        </is>
      </c>
      <c r="C4248" t="inlineStr">
        <is>
          <t>USDCNH,Put,7.105324969251286,05/11/2025,26/09/2025</t>
        </is>
      </c>
      <c r="G4248" s="1" t="n">
        <v>-10630.228359233</v>
      </c>
      <c r="H4248" s="1" t="n">
        <v>0.0019500037240285</v>
      </c>
      <c r="K4248" s="4" t="n">
        <v>82623754.09</v>
      </c>
      <c r="L4248" s="5" t="n">
        <v>4375001</v>
      </c>
      <c r="M4248" s="6" t="n">
        <v>18.885425</v>
      </c>
      <c r="AB4248" s="8" t="inlineStr">
        <is>
          <t>QISSwaps</t>
        </is>
      </c>
      <c r="AG4248" t="n">
        <v>-0.000465</v>
      </c>
    </row>
    <row r="4249">
      <c r="A4249" t="inlineStr">
        <is>
          <t>QIS</t>
        </is>
      </c>
      <c r="B4249" t="inlineStr">
        <is>
          <t>USDCNH,Put,7.105850129301983,17/11/2025,16/10/2025</t>
        </is>
      </c>
      <c r="C4249" t="inlineStr">
        <is>
          <t>USDCNH,Put,7.105850129301983,17/11/2025,16/10/2025</t>
        </is>
      </c>
      <c r="G4249" s="1" t="n">
        <v>-11395.60726895824</v>
      </c>
      <c r="H4249" s="1" t="n">
        <v>0.0030872858418718</v>
      </c>
      <c r="K4249" s="4" t="n">
        <v>82623754.09</v>
      </c>
      <c r="L4249" s="5" t="n">
        <v>4375001</v>
      </c>
      <c r="M4249" s="6" t="n">
        <v>18.885425</v>
      </c>
      <c r="AB4249" s="8" t="inlineStr">
        <is>
          <t>QISSwaps</t>
        </is>
      </c>
      <c r="AG4249" t="n">
        <v>-0.000465</v>
      </c>
    </row>
    <row r="4250">
      <c r="A4250" t="inlineStr">
        <is>
          <t>QIS</t>
        </is>
      </c>
      <c r="B4250" t="inlineStr">
        <is>
          <t>USDCNH,Put,7.105934895895371,07/11/2025,30/09/2025</t>
        </is>
      </c>
      <c r="C4250" t="inlineStr">
        <is>
          <t>USDCNH,Put,7.105934895895371,07/11/2025,30/09/2025</t>
        </is>
      </c>
      <c r="G4250" s="1" t="n">
        <v>-10805.52548595144</v>
      </c>
      <c r="H4250" s="1" t="n">
        <v>0.0023312605971059</v>
      </c>
      <c r="K4250" s="4" t="n">
        <v>82623754.09</v>
      </c>
      <c r="L4250" s="5" t="n">
        <v>4375001</v>
      </c>
      <c r="M4250" s="6" t="n">
        <v>18.885425</v>
      </c>
      <c r="AB4250" s="8" t="inlineStr">
        <is>
          <t>QISSwaps</t>
        </is>
      </c>
      <c r="AG4250" t="n">
        <v>-0.000465</v>
      </c>
    </row>
    <row r="4251">
      <c r="A4251" t="inlineStr">
        <is>
          <t>QIS</t>
        </is>
      </c>
      <c r="B4251" t="inlineStr">
        <is>
          <t>USDCNH,Put,7.106813224627081,12/11/2025,10/10/2025</t>
        </is>
      </c>
      <c r="C4251" t="inlineStr">
        <is>
          <t>USDCNH,Put,7.106813224627081,12/11/2025,10/10/2025</t>
        </is>
      </c>
      <c r="G4251" s="1" t="n">
        <v>-10132.25068132613</v>
      </c>
      <c r="H4251" s="1" t="n">
        <v>0.0027276828582253</v>
      </c>
      <c r="K4251" s="4" t="n">
        <v>82623754.09</v>
      </c>
      <c r="L4251" s="5" t="n">
        <v>4375001</v>
      </c>
      <c r="M4251" s="6" t="n">
        <v>18.885425</v>
      </c>
      <c r="AB4251" s="8" t="inlineStr">
        <is>
          <t>QISSwaps</t>
        </is>
      </c>
      <c r="AG4251" t="n">
        <v>-0.000465</v>
      </c>
    </row>
    <row r="4252">
      <c r="A4252" t="inlineStr">
        <is>
          <t>QIS</t>
        </is>
      </c>
      <c r="B4252" t="inlineStr">
        <is>
          <t>USDCNH,Put,7.108876807608581,13/11/2025,14/10/2025</t>
        </is>
      </c>
      <c r="C4252" t="inlineStr">
        <is>
          <t>USDCNH,Put,7.108876807608581,13/11/2025,14/10/2025</t>
        </is>
      </c>
      <c r="G4252" s="1" t="n">
        <v>-11434.3252228057</v>
      </c>
      <c r="H4252" s="1" t="n">
        <v>0.0030440374301794</v>
      </c>
      <c r="K4252" s="4" t="n">
        <v>82623754.09</v>
      </c>
      <c r="L4252" s="5" t="n">
        <v>4375001</v>
      </c>
      <c r="M4252" s="6" t="n">
        <v>18.885425</v>
      </c>
      <c r="AB4252" s="8" t="inlineStr">
        <is>
          <t>QISSwaps</t>
        </is>
      </c>
      <c r="AG4252" t="n">
        <v>-0.000465</v>
      </c>
    </row>
    <row r="4253">
      <c r="A4253" t="inlineStr">
        <is>
          <t>QIS</t>
        </is>
      </c>
      <c r="B4253" t="inlineStr">
        <is>
          <t>USDCNH,Put,7.109575239195693,10/11/2025,09/10/2025</t>
        </is>
      </c>
      <c r="C4253" t="inlineStr">
        <is>
          <t>USDCNH,Put,7.109575239195693,10/11/2025,09/10/2025</t>
        </is>
      </c>
      <c r="G4253" s="1" t="n">
        <v>-9759.914339146648</v>
      </c>
      <c r="H4253" s="1" t="n">
        <v>0.0026488043381537</v>
      </c>
      <c r="K4253" s="4" t="n">
        <v>82623754.09</v>
      </c>
      <c r="L4253" s="5" t="n">
        <v>4375001</v>
      </c>
      <c r="M4253" s="6" t="n">
        <v>18.885425</v>
      </c>
      <c r="AB4253" s="8" t="inlineStr">
        <is>
          <t>QISSwaps</t>
        </is>
      </c>
      <c r="AG4253" t="n">
        <v>-0.000465</v>
      </c>
    </row>
    <row r="4254">
      <c r="A4254" t="inlineStr">
        <is>
          <t>QIS</t>
        </is>
      </c>
      <c r="B4254" t="inlineStr">
        <is>
          <t>USDCNH,Put,7.114117827536275,05/11/2025,26/09/2025</t>
        </is>
      </c>
      <c r="C4254" t="inlineStr">
        <is>
          <t>USDCNH,Put,7.114117827536275,05/11/2025,26/09/2025</t>
        </is>
      </c>
      <c r="G4254" s="1" t="n">
        <v>-10603.96724562627</v>
      </c>
      <c r="H4254" s="1" t="n">
        <v>0.0024701510933441</v>
      </c>
      <c r="K4254" s="4" t="n">
        <v>82623754.09</v>
      </c>
      <c r="L4254" s="5" t="n">
        <v>4375001</v>
      </c>
      <c r="M4254" s="6" t="n">
        <v>18.885425</v>
      </c>
      <c r="AB4254" s="8" t="inlineStr">
        <is>
          <t>QISSwaps</t>
        </is>
      </c>
      <c r="AG4254" t="n">
        <v>-0.000465</v>
      </c>
    </row>
    <row r="4255">
      <c r="A4255" t="inlineStr">
        <is>
          <t>QIS</t>
        </is>
      </c>
      <c r="B4255" t="inlineStr">
        <is>
          <t>USDCNH,Put,7.1183312800482135,13/11/2025,14/10/2025</t>
        </is>
      </c>
      <c r="C4255" t="inlineStr">
        <is>
          <t>USDCNH,Put,7.1183312800482135,13/11/2025,14/10/2025</t>
        </is>
      </c>
      <c r="G4255" s="1" t="n">
        <v>-11403.97155808114</v>
      </c>
      <c r="H4255" s="1" t="n">
        <v>0.003718559508574</v>
      </c>
      <c r="K4255" s="4" t="n">
        <v>82623754.09</v>
      </c>
      <c r="L4255" s="5" t="n">
        <v>4375001</v>
      </c>
      <c r="M4255" s="6" t="n">
        <v>18.885425</v>
      </c>
      <c r="AB4255" s="8" t="inlineStr">
        <is>
          <t>QISSwaps</t>
        </is>
      </c>
      <c r="AG4255" t="n">
        <v>-0.000465</v>
      </c>
    </row>
    <row r="4256">
      <c r="A4256" t="inlineStr">
        <is>
          <t>QIS</t>
        </is>
      </c>
      <c r="B4256" t="inlineStr">
        <is>
          <t>USDINR,Call,87.91036634565741,17/10/2025,17/09/2025</t>
        </is>
      </c>
      <c r="C4256" t="inlineStr">
        <is>
          <t>USDINR,Call,87.91036634565741,17/10/2025,17/09/2025</t>
        </is>
      </c>
      <c r="G4256" s="1" t="n">
        <v>-2831.091557788461</v>
      </c>
      <c r="K4256" s="4" t="n">
        <v>82623754.09</v>
      </c>
      <c r="L4256" s="5" t="n">
        <v>4375001</v>
      </c>
      <c r="M4256" s="6" t="n">
        <v>18.885425</v>
      </c>
      <c r="AB4256" s="8" t="inlineStr">
        <is>
          <t>QISSwaps</t>
        </is>
      </c>
      <c r="AG4256" t="n">
        <v>-0.000465</v>
      </c>
    </row>
    <row r="4257">
      <c r="A4257" t="inlineStr">
        <is>
          <t>QIS</t>
        </is>
      </c>
      <c r="B4257" t="inlineStr">
        <is>
          <t>USDINR,Call,88.03658995318355,20/11/2025,17/10/2025</t>
        </is>
      </c>
      <c r="C4257" t="inlineStr">
        <is>
          <t>USDINR,Call,88.03658995318355,20/11/2025,17/10/2025</t>
        </is>
      </c>
      <c r="G4257" s="1" t="n">
        <v>-3241.152281734277</v>
      </c>
      <c r="H4257" s="1" t="n">
        <v>0.0048829605014638</v>
      </c>
      <c r="K4257" s="4" t="n">
        <v>82623754.09</v>
      </c>
      <c r="L4257" s="5" t="n">
        <v>4375001</v>
      </c>
      <c r="M4257" s="6" t="n">
        <v>18.885425</v>
      </c>
      <c r="AB4257" s="8" t="inlineStr">
        <is>
          <t>QISSwaps</t>
        </is>
      </c>
      <c r="AG4257" t="n">
        <v>-0.000465</v>
      </c>
    </row>
    <row r="4258">
      <c r="A4258" t="inlineStr">
        <is>
          <t>QIS</t>
        </is>
      </c>
      <c r="B4258" t="inlineStr">
        <is>
          <t>USDINR,Call,88.04766221480449,19/11/2025,16/10/2025</t>
        </is>
      </c>
      <c r="C4258" t="inlineStr">
        <is>
          <t>USDINR,Call,88.04766221480449,19/11/2025,16/10/2025</t>
        </is>
      </c>
      <c r="G4258" s="1" t="n">
        <v>-3442.510746511708</v>
      </c>
      <c r="H4258" s="1" t="n">
        <v>0.0046614442779522</v>
      </c>
      <c r="K4258" s="4" t="n">
        <v>82623754.09</v>
      </c>
      <c r="L4258" s="5" t="n">
        <v>4375001</v>
      </c>
      <c r="M4258" s="6" t="n">
        <v>18.885425</v>
      </c>
      <c r="AB4258" s="8" t="inlineStr">
        <is>
          <t>QISSwaps</t>
        </is>
      </c>
      <c r="AG4258" t="n">
        <v>-0.000465</v>
      </c>
    </row>
    <row r="4259">
      <c r="A4259" t="inlineStr">
        <is>
          <t>QIS</t>
        </is>
      </c>
      <c r="B4259" t="inlineStr">
        <is>
          <t>USDINR,Call,88.04912807269962,17/10/2025,17/09/2025</t>
        </is>
      </c>
      <c r="C4259" t="inlineStr">
        <is>
          <t>USDINR,Call,88.04912807269962,17/10/2025,17/09/2025</t>
        </is>
      </c>
      <c r="G4259" s="1" t="n">
        <v>-2822.175226479804</v>
      </c>
      <c r="K4259" s="4" t="n">
        <v>82623754.09</v>
      </c>
      <c r="L4259" s="5" t="n">
        <v>4375001</v>
      </c>
      <c r="M4259" s="6" t="n">
        <v>18.885425</v>
      </c>
      <c r="AB4259" s="8" t="inlineStr">
        <is>
          <t>QISSwaps</t>
        </is>
      </c>
      <c r="AG4259" t="n">
        <v>-0.000465</v>
      </c>
    </row>
    <row r="4260">
      <c r="A4260" t="inlineStr">
        <is>
          <t>QIS</t>
        </is>
      </c>
      <c r="B4260" t="inlineStr">
        <is>
          <t>USDINR,Call,88.18788979974182,17/10/2025,17/09/2025</t>
        </is>
      </c>
      <c r="C4260" t="inlineStr">
        <is>
          <t>USDINR,Call,88.18788979974182,17/10/2025,17/09/2025</t>
        </is>
      </c>
      <c r="G4260" s="1" t="n">
        <v>-2813.300951009714</v>
      </c>
      <c r="K4260" s="4" t="n">
        <v>82623754.09</v>
      </c>
      <c r="L4260" s="5" t="n">
        <v>4375001</v>
      </c>
      <c r="M4260" s="6" t="n">
        <v>18.885425</v>
      </c>
      <c r="AB4260" s="8" t="inlineStr">
        <is>
          <t>QISSwaps</t>
        </is>
      </c>
      <c r="AG4260" t="n">
        <v>-0.000465</v>
      </c>
    </row>
    <row r="4261">
      <c r="A4261" t="inlineStr">
        <is>
          <t>QIS</t>
        </is>
      </c>
      <c r="B4261" t="inlineStr">
        <is>
          <t>USDINR,Call,88.19732209346017,20/11/2025,17/10/2025</t>
        </is>
      </c>
      <c r="C4261" t="inlineStr">
        <is>
          <t>USDINR,Call,88.19732209346017,20/11/2025,17/10/2025</t>
        </is>
      </c>
      <c r="G4261" s="1" t="n">
        <v>-3229.349595880297</v>
      </c>
      <c r="H4261" s="1" t="n">
        <v>0.0039619175035381</v>
      </c>
      <c r="K4261" s="4" t="n">
        <v>82623754.09</v>
      </c>
      <c r="L4261" s="5" t="n">
        <v>4375001</v>
      </c>
      <c r="M4261" s="6" t="n">
        <v>18.885425</v>
      </c>
      <c r="AB4261" s="8" t="inlineStr">
        <is>
          <t>QISSwaps</t>
        </is>
      </c>
      <c r="AG4261" t="n">
        <v>-0.000465</v>
      </c>
    </row>
    <row r="4262">
      <c r="A4262" t="inlineStr">
        <is>
          <t>QIS</t>
        </is>
      </c>
      <c r="B4262" t="inlineStr">
        <is>
          <t>USDINR,Call,88.21694921869683,19/11/2025,16/10/2025</t>
        </is>
      </c>
      <c r="C4262" t="inlineStr">
        <is>
          <t>USDINR,Call,88.21694921869683,19/11/2025,16/10/2025</t>
        </is>
      </c>
      <c r="G4262" s="1" t="n">
        <v>-3429.311170475233</v>
      </c>
      <c r="H4262" s="1" t="n">
        <v>0.0037150712822633</v>
      </c>
      <c r="K4262" s="4" t="n">
        <v>82623754.09</v>
      </c>
      <c r="L4262" s="5" t="n">
        <v>4375001</v>
      </c>
      <c r="M4262" s="6" t="n">
        <v>18.885425</v>
      </c>
      <c r="AB4262" s="8" t="inlineStr">
        <is>
          <t>QISSwaps</t>
        </is>
      </c>
      <c r="AG4262" t="n">
        <v>-0.000465</v>
      </c>
    </row>
    <row r="4263">
      <c r="A4263" t="inlineStr">
        <is>
          <t>QIS</t>
        </is>
      </c>
      <c r="B4263" t="inlineStr">
        <is>
          <t>USDINR,Call,88.2751629132634,20/10/2025,18/09/2025</t>
        </is>
      </c>
      <c r="C4263" t="inlineStr">
        <is>
          <t>USDINR,Call,88.2751629132634,20/10/2025,18/09/2025</t>
        </is>
      </c>
      <c r="G4263" s="1" t="n">
        <v>-2744.702770276787</v>
      </c>
      <c r="H4263" s="1" t="n">
        <v>0.0003170862906838</v>
      </c>
      <c r="K4263" s="4" t="n">
        <v>82623754.09</v>
      </c>
      <c r="L4263" s="5" t="n">
        <v>4375001</v>
      </c>
      <c r="M4263" s="6" t="n">
        <v>18.885425</v>
      </c>
      <c r="AB4263" s="8" t="inlineStr">
        <is>
          <t>QISSwaps</t>
        </is>
      </c>
      <c r="AG4263" t="n">
        <v>-0.000465</v>
      </c>
    </row>
    <row r="4264">
      <c r="A4264" t="inlineStr">
        <is>
          <t>QIS</t>
        </is>
      </c>
      <c r="B4264" t="inlineStr">
        <is>
          <t>USDINR,Call,88.3060068308974,24/10/2025,22/09/2025</t>
        </is>
      </c>
      <c r="C4264" t="inlineStr">
        <is>
          <t>USDINR,Call,88.3060068308974,24/10/2025,22/09/2025</t>
        </is>
      </c>
      <c r="G4264" s="1" t="n">
        <v>-2809.876642905838</v>
      </c>
      <c r="H4264" s="1" t="n">
        <v>0.001257737517504</v>
      </c>
      <c r="K4264" s="4" t="n">
        <v>82623754.09</v>
      </c>
      <c r="L4264" s="5" t="n">
        <v>4375001</v>
      </c>
      <c r="M4264" s="6" t="n">
        <v>18.885425</v>
      </c>
      <c r="AB4264" s="8" t="inlineStr">
        <is>
          <t>QISSwaps</t>
        </is>
      </c>
      <c r="AG4264" t="n">
        <v>-0.000465</v>
      </c>
    </row>
    <row r="4265">
      <c r="A4265" t="inlineStr">
        <is>
          <t>QIS</t>
        </is>
      </c>
      <c r="B4265" t="inlineStr">
        <is>
          <t>USDINR,Call,88.32665152678403,17/10/2025,17/09/2025</t>
        </is>
      </c>
      <c r="C4265" t="inlineStr">
        <is>
          <t>USDINR,Call,88.32665152678403,17/10/2025,17/09/2025</t>
        </is>
      </c>
      <c r="G4265" s="1" t="n">
        <v>-2804.468467305959</v>
      </c>
      <c r="K4265" s="4" t="n">
        <v>82623754.09</v>
      </c>
      <c r="L4265" s="5" t="n">
        <v>4375001</v>
      </c>
      <c r="M4265" s="6" t="n">
        <v>18.885425</v>
      </c>
      <c r="AB4265" s="8" t="inlineStr">
        <is>
          <t>QISSwaps</t>
        </is>
      </c>
      <c r="AG4265" t="n">
        <v>-0.000465</v>
      </c>
    </row>
    <row r="4266">
      <c r="A4266" t="inlineStr">
        <is>
          <t>QIS</t>
        </is>
      </c>
      <c r="B4266" t="inlineStr">
        <is>
          <t>USDINR,Call,88.35805423373678,20/11/2025,17/10/2025</t>
        </is>
      </c>
      <c r="C4266" t="inlineStr">
        <is>
          <t>USDINR,Call,88.35805423373678,20/11/2025,17/10/2025</t>
        </is>
      </c>
      <c r="G4266" s="1" t="n">
        <v>-3217.611262222711</v>
      </c>
      <c r="H4266" s="1" t="n">
        <v>0.0031653252854623</v>
      </c>
      <c r="K4266" s="4" t="n">
        <v>82623754.09</v>
      </c>
      <c r="L4266" s="5" t="n">
        <v>4375001</v>
      </c>
      <c r="M4266" s="6" t="n">
        <v>18.885425</v>
      </c>
      <c r="AB4266" s="8" t="inlineStr">
        <is>
          <t>QISSwaps</t>
        </is>
      </c>
      <c r="AG4266" t="n">
        <v>-0.000465</v>
      </c>
    </row>
    <row r="4267">
      <c r="A4267" t="inlineStr">
        <is>
          <t>QIS</t>
        </is>
      </c>
      <c r="B4267" t="inlineStr">
        <is>
          <t>USDINR,Call,88.38623622258916,19/11/2025,16/10/2025</t>
        </is>
      </c>
      <c r="C4267" t="inlineStr">
        <is>
          <t>USDINR,Call,88.38623622258916,19/11/2025,16/10/2025</t>
        </is>
      </c>
      <c r="G4267" s="1" t="n">
        <v>-3416.18736560613</v>
      </c>
      <c r="H4267" s="1" t="n">
        <v>0.0029090259241503</v>
      </c>
      <c r="K4267" s="4" t="n">
        <v>82623754.09</v>
      </c>
      <c r="L4267" s="5" t="n">
        <v>4375001</v>
      </c>
      <c r="M4267" s="6" t="n">
        <v>18.885425</v>
      </c>
      <c r="AB4267" s="8" t="inlineStr">
        <is>
          <t>QISSwaps</t>
        </is>
      </c>
      <c r="AG4267" t="n">
        <v>-0.000465</v>
      </c>
    </row>
    <row r="4268">
      <c r="A4268" t="inlineStr">
        <is>
          <t>QIS</t>
        </is>
      </c>
      <c r="B4268" t="inlineStr">
        <is>
          <t>USDINR,Call,88.4115512665869,20/10/2025,18/09/2025</t>
        </is>
      </c>
      <c r="C4268" t="inlineStr">
        <is>
          <t>USDINR,Call,88.4115512665869,20/10/2025,18/09/2025</t>
        </is>
      </c>
      <c r="G4268" s="1" t="n">
        <v>-2736.241053606824</v>
      </c>
      <c r="H4268" s="1" t="n">
        <v>0.000133717618797</v>
      </c>
      <c r="K4268" s="4" t="n">
        <v>82623754.09</v>
      </c>
      <c r="L4268" s="5" t="n">
        <v>4375001</v>
      </c>
      <c r="M4268" s="6" t="n">
        <v>18.885425</v>
      </c>
      <c r="AB4268" s="8" t="inlineStr">
        <is>
          <t>QISSwaps</t>
        </is>
      </c>
      <c r="AG4268" t="n">
        <v>-0.000465</v>
      </c>
    </row>
    <row r="4269">
      <c r="A4269" t="inlineStr">
        <is>
          <t>QIS</t>
        </is>
      </c>
      <c r="B4269" t="inlineStr">
        <is>
          <t>USDINR,Call,88.44501986202908,24/10/2025,22/09/2025</t>
        </is>
      </c>
      <c r="C4269" t="inlineStr">
        <is>
          <t>USDINR,Call,88.44501986202908,24/10/2025,22/09/2025</t>
        </is>
      </c>
      <c r="G4269" s="1" t="n">
        <v>-2801.050764397906</v>
      </c>
      <c r="H4269" s="1" t="n">
        <v>0.0008534419936454</v>
      </c>
      <c r="K4269" s="4" t="n">
        <v>82623754.09</v>
      </c>
      <c r="L4269" s="5" t="n">
        <v>4375001</v>
      </c>
      <c r="M4269" s="6" t="n">
        <v>18.885425</v>
      </c>
      <c r="AB4269" s="8" t="inlineStr">
        <is>
          <t>QISSwaps</t>
        </is>
      </c>
      <c r="AG4269" t="n">
        <v>-0.000465</v>
      </c>
    </row>
    <row r="4270">
      <c r="A4270" t="inlineStr">
        <is>
          <t>QIS</t>
        </is>
      </c>
      <c r="B4270" t="inlineStr">
        <is>
          <t>USDINR,Call,88.46541325382623,17/10/2025,17/09/2025</t>
        </is>
      </c>
      <c r="C4270" t="inlineStr">
        <is>
          <t>USDINR,Call,88.46541325382623,17/10/2025,17/09/2025</t>
        </is>
      </c>
      <c r="G4270" s="1" t="n">
        <v>-2795.677513365694</v>
      </c>
      <c r="K4270" s="4" t="n">
        <v>82623754.09</v>
      </c>
      <c r="L4270" s="5" t="n">
        <v>4375001</v>
      </c>
      <c r="M4270" s="6" t="n">
        <v>18.885425</v>
      </c>
      <c r="AB4270" s="8" t="inlineStr">
        <is>
          <t>QISSwaps</t>
        </is>
      </c>
      <c r="AG4270" t="n">
        <v>-0.000465</v>
      </c>
    </row>
    <row r="4271">
      <c r="A4271" t="inlineStr">
        <is>
          <t>QIS</t>
        </is>
      </c>
      <c r="B4271" t="inlineStr">
        <is>
          <t>USDINR,Call,88.47586455076237,23/10/2025,19/09/2025</t>
        </is>
      </c>
      <c r="C4271" t="inlineStr">
        <is>
          <t>USDINR,Call,88.47586455076237,23/10/2025,19/09/2025</t>
        </is>
      </c>
      <c r="G4271" s="1" t="n">
        <v>-2925.408962366333</v>
      </c>
      <c r="H4271" s="1" t="n">
        <v>0.0005943322970288</v>
      </c>
      <c r="K4271" s="4" t="n">
        <v>82623754.09</v>
      </c>
      <c r="L4271" s="5" t="n">
        <v>4375001</v>
      </c>
      <c r="M4271" s="6" t="n">
        <v>18.885425</v>
      </c>
      <c r="AB4271" s="8" t="inlineStr">
        <is>
          <t>QISSwaps</t>
        </is>
      </c>
      <c r="AG4271" t="n">
        <v>-0.000465</v>
      </c>
    </row>
    <row r="4272">
      <c r="A4272" t="inlineStr">
        <is>
          <t>QIS</t>
        </is>
      </c>
      <c r="B4272" t="inlineStr">
        <is>
          <t>USDINR,Call,88.49359882982475,18/11/2025,15/10/2025</t>
        </is>
      </c>
      <c r="C4272" t="inlineStr">
        <is>
          <t>USDINR,Call,88.49359882982475,18/11/2025,15/10/2025</t>
        </is>
      </c>
      <c r="G4272" s="1" t="n">
        <v>-2855.887176754485</v>
      </c>
      <c r="H4272" s="1" t="n">
        <v>0.0023826961352604</v>
      </c>
      <c r="K4272" s="4" t="n">
        <v>82623754.09</v>
      </c>
      <c r="L4272" s="5" t="n">
        <v>4375001</v>
      </c>
      <c r="M4272" s="6" t="n">
        <v>18.885425</v>
      </c>
      <c r="AB4272" s="8" t="inlineStr">
        <is>
          <t>QISSwaps</t>
        </is>
      </c>
      <c r="AG4272" t="n">
        <v>-0.000465</v>
      </c>
    </row>
    <row r="4273">
      <c r="A4273" t="inlineStr">
        <is>
          <t>QIS</t>
        </is>
      </c>
      <c r="B4273" t="inlineStr">
        <is>
          <t>USDINR,Call,88.5187863740134,20/11/2025,17/10/2025</t>
        </is>
      </c>
      <c r="C4273" t="inlineStr">
        <is>
          <t>USDINR,Call,88.5187863740134,20/11/2025,17/10/2025</t>
        </is>
      </c>
      <c r="G4273" s="1" t="n">
        <v>-3205.936813784042</v>
      </c>
      <c r="H4273" s="1" t="n">
        <v>0.0024936547342772</v>
      </c>
      <c r="K4273" s="4" t="n">
        <v>82623754.09</v>
      </c>
      <c r="L4273" s="5" t="n">
        <v>4375001</v>
      </c>
      <c r="M4273" s="6" t="n">
        <v>18.885425</v>
      </c>
      <c r="AB4273" s="8" t="inlineStr">
        <is>
          <t>QISSwaps</t>
        </is>
      </c>
      <c r="AG4273" t="n">
        <v>-0.000465</v>
      </c>
    </row>
    <row r="4274">
      <c r="A4274" t="inlineStr">
        <is>
          <t>QIS</t>
        </is>
      </c>
      <c r="B4274" t="inlineStr">
        <is>
          <t>USDINR,Call,88.54793961991041,20/10/2025,18/09/2025</t>
        </is>
      </c>
      <c r="C4274" t="inlineStr">
        <is>
          <t>USDINR,Call,88.54793961991041,20/10/2025,18/09/2025</t>
        </is>
      </c>
      <c r="G4274" s="1" t="n">
        <v>-2727.818406978849</v>
      </c>
      <c r="H4274" s="1" t="n">
        <v>5.183214249465829e-05</v>
      </c>
      <c r="K4274" s="4" t="n">
        <v>82623754.09</v>
      </c>
      <c r="L4274" s="5" t="n">
        <v>4375001</v>
      </c>
      <c r="M4274" s="6" t="n">
        <v>18.885425</v>
      </c>
      <c r="AB4274" s="8" t="inlineStr">
        <is>
          <t>QISSwaps</t>
        </is>
      </c>
      <c r="AG4274" t="n">
        <v>-0.000465</v>
      </c>
    </row>
    <row r="4275">
      <c r="A4275" t="inlineStr">
        <is>
          <t>QIS</t>
        </is>
      </c>
      <c r="B4275" t="inlineStr">
        <is>
          <t>USDINR,Call,88.5555232264815,19/11/2025,16/10/2025</t>
        </is>
      </c>
      <c r="C4275" t="inlineStr">
        <is>
          <t>USDINR,Call,88.5555232264815,19/11/2025,16/10/2025</t>
        </is>
      </c>
      <c r="G4275" s="1" t="n">
        <v>-3403.138753067286</v>
      </c>
      <c r="H4275" s="1" t="n">
        <v>0.0022417706946015</v>
      </c>
      <c r="K4275" s="4" t="n">
        <v>82623754.09</v>
      </c>
      <c r="L4275" s="5" t="n">
        <v>4375001</v>
      </c>
      <c r="M4275" s="6" t="n">
        <v>18.885425</v>
      </c>
      <c r="AB4275" s="8" t="inlineStr">
        <is>
          <t>QISSwaps</t>
        </is>
      </c>
      <c r="AG4275" t="n">
        <v>-0.000465</v>
      </c>
    </row>
    <row r="4276">
      <c r="A4276" t="inlineStr">
        <is>
          <t>QIS</t>
        </is>
      </c>
      <c r="B4276" t="inlineStr">
        <is>
          <t>USDINR,Call,88.58403289316075,24/10/2025,22/09/2025</t>
        </is>
      </c>
      <c r="C4276" t="inlineStr">
        <is>
          <t>USDINR,Call,88.58403289316075,24/10/2025,22/09/2025</t>
        </is>
      </c>
      <c r="G4276" s="1" t="n">
        <v>-2792.266404067054</v>
      </c>
      <c r="H4276" s="1" t="n">
        <v>0.0005590082540298</v>
      </c>
      <c r="K4276" s="4" t="n">
        <v>82623754.09</v>
      </c>
      <c r="L4276" s="5" t="n">
        <v>4375001</v>
      </c>
      <c r="M4276" s="6" t="n">
        <v>18.885425</v>
      </c>
      <c r="AB4276" s="8" t="inlineStr">
        <is>
          <t>QISSwaps</t>
        </is>
      </c>
      <c r="AG4276" t="n">
        <v>-0.000465</v>
      </c>
    </row>
    <row r="4277">
      <c r="A4277" t="inlineStr">
        <is>
          <t>QIS</t>
        </is>
      </c>
      <c r="B4277" t="inlineStr">
        <is>
          <t>USDINR,Call,88.60417498086844,17/10/2025,17/09/2025</t>
        </is>
      </c>
      <c r="C4277" t="inlineStr">
        <is>
          <t>USDINR,Call,88.60417498086844,17/10/2025,17/09/2025</t>
        </is>
      </c>
      <c r="G4277" s="1" t="n">
        <v>-2786.927829236079</v>
      </c>
      <c r="K4277" s="4" t="n">
        <v>82623754.09</v>
      </c>
      <c r="L4277" s="5" t="n">
        <v>4375001</v>
      </c>
      <c r="M4277" s="6" t="n">
        <v>18.885425</v>
      </c>
      <c r="AB4277" s="8" t="inlineStr">
        <is>
          <t>QISSwaps</t>
        </is>
      </c>
      <c r="AG4277" t="n">
        <v>-0.000465</v>
      </c>
    </row>
    <row r="4278">
      <c r="A4278" t="inlineStr">
        <is>
          <t>QIS</t>
        </is>
      </c>
      <c r="B4278" t="inlineStr">
        <is>
          <t>USDINR,Call,88.6213901993082,23/10/2025,19/09/2025</t>
        </is>
      </c>
      <c r="C4278" t="inlineStr">
        <is>
          <t>USDINR,Call,88.6213901993082,23/10/2025,19/09/2025</t>
        </is>
      </c>
      <c r="G4278" s="1" t="n">
        <v>-2915.80919203184</v>
      </c>
      <c r="H4278" s="1" t="n">
        <v>0.0003553340907237</v>
      </c>
      <c r="K4278" s="4" t="n">
        <v>82623754.09</v>
      </c>
      <c r="L4278" s="5" t="n">
        <v>4375001</v>
      </c>
      <c r="M4278" s="6" t="n">
        <v>18.885425</v>
      </c>
      <c r="AB4278" s="8" t="inlineStr">
        <is>
          <t>QISSwaps</t>
        </is>
      </c>
      <c r="AG4278" t="n">
        <v>-0.000465</v>
      </c>
    </row>
    <row r="4279">
      <c r="A4279" t="inlineStr">
        <is>
          <t>QIS</t>
        </is>
      </c>
      <c r="B4279" t="inlineStr">
        <is>
          <t>USDINR,Call,88.6342716097485,18/11/2025,15/10/2025</t>
        </is>
      </c>
      <c r="C4279" t="inlineStr">
        <is>
          <t>USDINR,Call,88.6342716097485,18/11/2025,15/10/2025</t>
        </is>
      </c>
      <c r="G4279" s="1" t="n">
        <v>-2846.829127925469</v>
      </c>
      <c r="H4279" s="1" t="n">
        <v>0.0018966463470054</v>
      </c>
      <c r="K4279" s="4" t="n">
        <v>82623754.09</v>
      </c>
      <c r="L4279" s="5" t="n">
        <v>4375001</v>
      </c>
      <c r="M4279" s="6" t="n">
        <v>18.885425</v>
      </c>
      <c r="AB4279" s="8" t="inlineStr">
        <is>
          <t>QISSwaps</t>
        </is>
      </c>
      <c r="AG4279" t="n">
        <v>-0.000465</v>
      </c>
    </row>
    <row r="4280">
      <c r="A4280" t="inlineStr">
        <is>
          <t>QIS</t>
        </is>
      </c>
      <c r="B4280" t="inlineStr">
        <is>
          <t>USDINR,Call,88.67951851429001,20/11/2025,17/10/2025</t>
        </is>
      </c>
      <c r="C4280" t="inlineStr">
        <is>
          <t>USDINR,Call,88.67951851429001,20/11/2025,17/10/2025</t>
        </is>
      </c>
      <c r="G4280" s="1" t="n">
        <v>-3194.325787814979</v>
      </c>
      <c r="H4280" s="1" t="n">
        <v>0.0019396249358919</v>
      </c>
      <c r="K4280" s="4" t="n">
        <v>82623754.09</v>
      </c>
      <c r="L4280" s="5" t="n">
        <v>4375001</v>
      </c>
      <c r="M4280" s="6" t="n">
        <v>18.885425</v>
      </c>
      <c r="AB4280" s="8" t="inlineStr">
        <is>
          <t>QISSwaps</t>
        </is>
      </c>
      <c r="AG4280" t="n">
        <v>-0.000465</v>
      </c>
    </row>
    <row r="4281">
      <c r="A4281" t="inlineStr">
        <is>
          <t>QIS</t>
        </is>
      </c>
      <c r="B4281" t="inlineStr">
        <is>
          <t>USDINR,Call,88.6843279732339,20/10/2025,18/09/2025</t>
        </is>
      </c>
      <c r="C4281" t="inlineStr">
        <is>
          <t>USDINR,Call,88.6843279732339,20/10/2025,18/09/2025</t>
        </is>
      </c>
      <c r="G4281" s="1" t="n">
        <v>-2719.434590233227</v>
      </c>
      <c r="H4281" s="1" t="n">
        <v>1.836303418696893e-05</v>
      </c>
      <c r="K4281" s="4" t="n">
        <v>82623754.09</v>
      </c>
      <c r="L4281" s="5" t="n">
        <v>4375001</v>
      </c>
      <c r="M4281" s="6" t="n">
        <v>18.885425</v>
      </c>
      <c r="AB4281" s="8" t="inlineStr">
        <is>
          <t>QISSwaps</t>
        </is>
      </c>
      <c r="AG4281" t="n">
        <v>-0.000465</v>
      </c>
    </row>
    <row r="4282">
      <c r="A4282" t="inlineStr">
        <is>
          <t>QIS</t>
        </is>
      </c>
      <c r="B4282" t="inlineStr">
        <is>
          <t>USDINR,Call,88.72304592429244,24/10/2025,22/09/2025</t>
        </is>
      </c>
      <c r="C4282" t="inlineStr">
        <is>
          <t>USDINR,Call,88.72304592429244,24/10/2025,22/09/2025</t>
        </is>
      </c>
      <c r="G4282" s="1" t="n">
        <v>-2783.52330191121</v>
      </c>
      <c r="H4282" s="1" t="n">
        <v>0.0003524600216908</v>
      </c>
      <c r="K4282" s="4" t="n">
        <v>82623754.09</v>
      </c>
      <c r="L4282" s="5" t="n">
        <v>4375001</v>
      </c>
      <c r="M4282" s="6" t="n">
        <v>18.885425</v>
      </c>
      <c r="AB4282" s="8" t="inlineStr">
        <is>
          <t>QISSwaps</t>
        </is>
      </c>
      <c r="AG4282" t="n">
        <v>-0.000465</v>
      </c>
    </row>
    <row r="4283">
      <c r="A4283" t="inlineStr">
        <is>
          <t>QIS</t>
        </is>
      </c>
      <c r="B4283" t="inlineStr">
        <is>
          <t>USDINR,Call,88.72481023037385,19/11/2025,16/10/2025</t>
        </is>
      </c>
      <c r="C4283" t="inlineStr">
        <is>
          <t>USDINR,Call,88.72481023037385,19/11/2025,16/10/2025</t>
        </is>
      </c>
      <c r="G4283" s="1" t="n">
        <v>-3390.164759538434</v>
      </c>
      <c r="H4283" s="1" t="n">
        <v>0.0017025954321643</v>
      </c>
      <c r="K4283" s="4" t="n">
        <v>82623754.09</v>
      </c>
      <c r="L4283" s="5" t="n">
        <v>4375001</v>
      </c>
      <c r="M4283" s="6" t="n">
        <v>18.885425</v>
      </c>
      <c r="AB4283" s="8" t="inlineStr">
        <is>
          <t>QISSwaps</t>
        </is>
      </c>
      <c r="AG4283" t="n">
        <v>-0.000465</v>
      </c>
    </row>
    <row r="4284">
      <c r="A4284" t="inlineStr">
        <is>
          <t>QIS</t>
        </is>
      </c>
      <c r="B4284" t="inlineStr">
        <is>
          <t>USDINR,Call,88.74293670791064,17/10/2025,17/09/2025</t>
        </is>
      </c>
      <c r="C4284" t="inlineStr">
        <is>
          <t>USDINR,Call,88.74293670791064,17/10/2025,17/09/2025</t>
        </is>
      </c>
      <c r="G4284" s="1" t="n">
        <v>-2778.219156995034</v>
      </c>
      <c r="K4284" s="4" t="n">
        <v>82623754.09</v>
      </c>
      <c r="L4284" s="5" t="n">
        <v>4375001</v>
      </c>
      <c r="M4284" s="6" t="n">
        <v>18.885425</v>
      </c>
      <c r="AB4284" s="8" t="inlineStr">
        <is>
          <t>QISSwaps</t>
        </is>
      </c>
      <c r="AG4284" t="n">
        <v>-0.000465</v>
      </c>
    </row>
    <row r="4285">
      <c r="A4285" t="inlineStr">
        <is>
          <t>QIS</t>
        </is>
      </c>
      <c r="B4285" t="inlineStr">
        <is>
          <t>USDINR,Call,88.76691584785402,23/10/2025,19/09/2025</t>
        </is>
      </c>
      <c r="C4285" t="inlineStr">
        <is>
          <t>USDINR,Call,88.76691584785402,23/10/2025,19/09/2025</t>
        </is>
      </c>
      <c r="G4285" s="1" t="n">
        <v>-2906.256596954132</v>
      </c>
      <c r="H4285" s="1" t="n">
        <v>0.0002028541394605</v>
      </c>
      <c r="K4285" s="4" t="n">
        <v>82623754.09</v>
      </c>
      <c r="L4285" s="5" t="n">
        <v>4375001</v>
      </c>
      <c r="M4285" s="6" t="n">
        <v>18.885425</v>
      </c>
      <c r="AB4285" s="8" t="inlineStr">
        <is>
          <t>QISSwaps</t>
        </is>
      </c>
      <c r="AG4285" t="n">
        <v>-0.000465</v>
      </c>
    </row>
    <row r="4286">
      <c r="A4286" t="inlineStr">
        <is>
          <t>QIS</t>
        </is>
      </c>
      <c r="B4286" t="inlineStr">
        <is>
          <t>USDINR,Call,88.77494438967224,18/11/2025,15/10/2025</t>
        </is>
      </c>
      <c r="C4286" t="inlineStr">
        <is>
          <t>USDINR,Call,88.77494438967224,18/11/2025,15/10/2025</t>
        </is>
      </c>
      <c r="G4286" s="1" t="n">
        <v>-2837.814105124323</v>
      </c>
      <c r="H4286" s="1" t="n">
        <v>0.0014940967935563</v>
      </c>
      <c r="K4286" s="4" t="n">
        <v>82623754.09</v>
      </c>
      <c r="L4286" s="5" t="n">
        <v>4375001</v>
      </c>
      <c r="M4286" s="6" t="n">
        <v>18.885425</v>
      </c>
      <c r="AB4286" s="8" t="inlineStr">
        <is>
          <t>QISSwaps</t>
        </is>
      </c>
      <c r="AG4286" t="n">
        <v>-0.000465</v>
      </c>
    </row>
    <row r="4287">
      <c r="A4287" t="inlineStr">
        <is>
          <t>QIS</t>
        </is>
      </c>
      <c r="B4287" t="inlineStr">
        <is>
          <t>USDINR,Call,88.82071632655742,20/10/2025,18/09/2025</t>
        </is>
      </c>
      <c r="C4287" t="inlineStr">
        <is>
          <t>USDINR,Call,88.82071632655742,20/10/2025,18/09/2025</t>
        </is>
      </c>
      <c r="G4287" s="1" t="n">
        <v>-2711.089365052786</v>
      </c>
      <c r="H4287" s="1" t="n">
        <v>5.7630514872661e-06</v>
      </c>
      <c r="K4287" s="4" t="n">
        <v>82623754.09</v>
      </c>
      <c r="L4287" s="5" t="n">
        <v>4375001</v>
      </c>
      <c r="M4287" s="6" t="n">
        <v>18.885425</v>
      </c>
      <c r="AB4287" s="8" t="inlineStr">
        <is>
          <t>QISSwaps</t>
        </is>
      </c>
      <c r="AG4287" t="n">
        <v>-0.000465</v>
      </c>
    </row>
    <row r="4288">
      <c r="A4288" t="inlineStr">
        <is>
          <t>QIS</t>
        </is>
      </c>
      <c r="B4288" t="inlineStr">
        <is>
          <t>USDINR,Call,88.84025065456663,20/11/2025,17/10/2025</t>
        </is>
      </c>
      <c r="C4288" t="inlineStr">
        <is>
          <t>USDINR,Call,88.84025065456663,20/11/2025,17/10/2025</t>
        </is>
      </c>
      <c r="G4288" s="1" t="n">
        <v>-3182.777725748501</v>
      </c>
      <c r="H4288" s="1" t="n">
        <v>0.001490069529863</v>
      </c>
      <c r="K4288" s="4" t="n">
        <v>82623754.09</v>
      </c>
      <c r="L4288" s="5" t="n">
        <v>4375001</v>
      </c>
      <c r="M4288" s="6" t="n">
        <v>18.885425</v>
      </c>
      <c r="AB4288" s="8" t="inlineStr">
        <is>
          <t>QISSwaps</t>
        </is>
      </c>
      <c r="AG4288" t="n">
        <v>-0.000465</v>
      </c>
    </row>
    <row r="4289">
      <c r="A4289" t="inlineStr">
        <is>
          <t>QIS</t>
        </is>
      </c>
      <c r="B4289" t="inlineStr">
        <is>
          <t>USDINR,Call,88.8620589554241,24/10/2025,22/09/2025</t>
        </is>
      </c>
      <c r="C4289" t="inlineStr">
        <is>
          <t>USDINR,Call,88.8620589554241,24/10/2025,22/09/2025</t>
        </is>
      </c>
      <c r="G4289" s="1" t="n">
        <v>-2774.821199960425</v>
      </c>
      <c r="H4289" s="1" t="n">
        <v>0.000218062407542</v>
      </c>
      <c r="K4289" s="4" t="n">
        <v>82623754.09</v>
      </c>
      <c r="L4289" s="5" t="n">
        <v>4375001</v>
      </c>
      <c r="M4289" s="6" t="n">
        <v>18.885425</v>
      </c>
      <c r="AB4289" s="8" t="inlineStr">
        <is>
          <t>QISSwaps</t>
        </is>
      </c>
      <c r="AG4289" t="n">
        <v>-0.000465</v>
      </c>
    </row>
    <row r="4290">
      <c r="A4290" t="inlineStr">
        <is>
          <t>QIS</t>
        </is>
      </c>
      <c r="B4290" t="inlineStr">
        <is>
          <t>USDINR,Call,88.8664249623364,29/10/2025,25/09/2025</t>
        </is>
      </c>
      <c r="C4290" t="inlineStr">
        <is>
          <t>USDINR,Call,88.8664249623364,29/10/2025,25/09/2025</t>
        </is>
      </c>
      <c r="G4290" s="1" t="n">
        <v>-2890.954077047363</v>
      </c>
      <c r="H4290" s="1" t="n">
        <v>0.0003637432115552</v>
      </c>
      <c r="K4290" s="4" t="n">
        <v>82623754.09</v>
      </c>
      <c r="L4290" s="5" t="n">
        <v>4375001</v>
      </c>
      <c r="M4290" s="6" t="n">
        <v>18.885425</v>
      </c>
      <c r="AB4290" s="8" t="inlineStr">
        <is>
          <t>QISSwaps</t>
        </is>
      </c>
      <c r="AG4290" t="n">
        <v>-0.000465</v>
      </c>
    </row>
    <row r="4291">
      <c r="A4291" t="inlineStr">
        <is>
          <t>QIS</t>
        </is>
      </c>
      <c r="B4291" t="inlineStr">
        <is>
          <t>USDINR,Call,88.8803371984103,04/11/2025,01/10/2025</t>
        </is>
      </c>
      <c r="C4291" t="inlineStr">
        <is>
          <t>USDINR,Call,88.8803371984103,04/11/2025,01/10/2025</t>
        </is>
      </c>
      <c r="G4291" s="1" t="n">
        <v>-2707.304802387448</v>
      </c>
      <c r="H4291" s="1" t="n">
        <v>0.0005897144881976</v>
      </c>
      <c r="K4291" s="4" t="n">
        <v>82623754.09</v>
      </c>
      <c r="L4291" s="5" t="n">
        <v>4375001</v>
      </c>
      <c r="M4291" s="6" t="n">
        <v>18.885425</v>
      </c>
      <c r="AB4291" s="8" t="inlineStr">
        <is>
          <t>QISSwaps</t>
        </is>
      </c>
      <c r="AG4291" t="n">
        <v>-0.000465</v>
      </c>
    </row>
    <row r="4292">
      <c r="A4292" t="inlineStr">
        <is>
          <t>QIS</t>
        </is>
      </c>
      <c r="B4292" t="inlineStr">
        <is>
          <t>USDINR,Call,88.88169843495285,17/10/2025,17/09/2025</t>
        </is>
      </c>
      <c r="C4292" t="inlineStr">
        <is>
          <t>USDINR,Call,88.88169843495285,17/10/2025,17/09/2025</t>
        </is>
      </c>
      <c r="G4292" s="1" t="n">
        <v>-2769.551240732234</v>
      </c>
      <c r="K4292" s="4" t="n">
        <v>82623754.09</v>
      </c>
      <c r="L4292" s="5" t="n">
        <v>4375001</v>
      </c>
      <c r="M4292" s="6" t="n">
        <v>18.885425</v>
      </c>
      <c r="AB4292" s="8" t="inlineStr">
        <is>
          <t>QISSwaps</t>
        </is>
      </c>
      <c r="AG4292" t="n">
        <v>-0.000465</v>
      </c>
    </row>
    <row r="4293">
      <c r="A4293" t="inlineStr">
        <is>
          <t>QIS</t>
        </is>
      </c>
      <c r="B4293" t="inlineStr">
        <is>
          <t>USDINR,Call,88.88331256724686,14/11/2025,10/10/2025</t>
        </is>
      </c>
      <c r="C4293" t="inlineStr">
        <is>
          <t>USDINR,Call,88.88331256724686,14/11/2025,10/10/2025</t>
        </is>
      </c>
      <c r="G4293" s="1" t="n">
        <v>-2462.389084460315</v>
      </c>
      <c r="H4293" s="1" t="n">
        <v>0.0011054600500502</v>
      </c>
      <c r="K4293" s="4" t="n">
        <v>82623754.09</v>
      </c>
      <c r="L4293" s="5" t="n">
        <v>4375001</v>
      </c>
      <c r="M4293" s="6" t="n">
        <v>18.885425</v>
      </c>
      <c r="AB4293" s="8" t="inlineStr">
        <is>
          <t>QISSwaps</t>
        </is>
      </c>
      <c r="AG4293" t="n">
        <v>-0.000465</v>
      </c>
    </row>
    <row r="4294">
      <c r="A4294" t="inlineStr">
        <is>
          <t>QIS</t>
        </is>
      </c>
      <c r="B4294" t="inlineStr">
        <is>
          <t>USDINR,Call,88.89164986260454,27/10/2025,23/09/2025</t>
        </is>
      </c>
      <c r="C4294" t="inlineStr">
        <is>
          <t>USDINR,Call,88.89164986260454,27/10/2025,23/09/2025</t>
        </is>
      </c>
      <c r="G4294" s="1" t="n">
        <v>-2928.744531617047</v>
      </c>
      <c r="H4294" s="1" t="n">
        <v>0.0002401865824697</v>
      </c>
      <c r="K4294" s="4" t="n">
        <v>82623754.09</v>
      </c>
      <c r="L4294" s="5" t="n">
        <v>4375001</v>
      </c>
      <c r="M4294" s="6" t="n">
        <v>18.885425</v>
      </c>
      <c r="AB4294" s="8" t="inlineStr">
        <is>
          <t>QISSwaps</t>
        </is>
      </c>
      <c r="AG4294" t="n">
        <v>-0.000465</v>
      </c>
    </row>
    <row r="4295">
      <c r="A4295" t="inlineStr">
        <is>
          <t>QIS</t>
        </is>
      </c>
      <c r="B4295" t="inlineStr">
        <is>
          <t>USDINR,Call,88.89409723426618,19/11/2025,16/10/2025</t>
        </is>
      </c>
      <c r="C4295" t="inlineStr">
        <is>
          <t>USDINR,Call,88.89409723426618,19/11/2025,16/10/2025</t>
        </is>
      </c>
      <c r="G4295" s="1" t="n">
        <v>-3377.264817153169</v>
      </c>
      <c r="H4295" s="1" t="n">
        <v>0.0012749846183962</v>
      </c>
      <c r="K4295" s="4" t="n">
        <v>82623754.09</v>
      </c>
      <c r="L4295" s="5" t="n">
        <v>4375001</v>
      </c>
      <c r="M4295" s="6" t="n">
        <v>18.885425</v>
      </c>
      <c r="AB4295" s="8" t="inlineStr">
        <is>
          <t>QISSwaps</t>
        </is>
      </c>
      <c r="AG4295" t="n">
        <v>-0.000465</v>
      </c>
    </row>
    <row r="4296">
      <c r="A4296" t="inlineStr">
        <is>
          <t>QIS</t>
        </is>
      </c>
      <c r="B4296" t="inlineStr">
        <is>
          <t>USDINR,Call,88.90669964390509,10/11/2025,07/10/2025</t>
        </is>
      </c>
      <c r="C4296" t="inlineStr">
        <is>
          <t>USDINR,Call,88.90669964390509,10/11/2025,07/10/2025</t>
        </is>
      </c>
      <c r="G4296" s="1" t="n">
        <v>-2471.53574745197</v>
      </c>
      <c r="H4296" s="1" t="n">
        <v>0.0007956550589829999</v>
      </c>
      <c r="K4296" s="4" t="n">
        <v>82623754.09</v>
      </c>
      <c r="L4296" s="5" t="n">
        <v>4375001</v>
      </c>
      <c r="M4296" s="6" t="n">
        <v>18.885425</v>
      </c>
      <c r="AB4296" s="8" t="inlineStr">
        <is>
          <t>QISSwaps</t>
        </is>
      </c>
      <c r="AG4296" t="n">
        <v>-0.000465</v>
      </c>
    </row>
    <row r="4297">
      <c r="A4297" t="inlineStr">
        <is>
          <t>QIS</t>
        </is>
      </c>
      <c r="B4297" t="inlineStr">
        <is>
          <t>USDINR,Call,88.91244149639985,23/10/2025,19/09/2025</t>
        </is>
      </c>
      <c r="C4297" t="inlineStr">
        <is>
          <t>USDINR,Call,88.91244149639985,23/10/2025,19/09/2025</t>
        </is>
      </c>
      <c r="G4297" s="1" t="n">
        <v>-2896.75086853349</v>
      </c>
      <c r="H4297" s="1" t="n">
        <v>0.0001117917254693</v>
      </c>
      <c r="K4297" s="4" t="n">
        <v>82623754.09</v>
      </c>
      <c r="L4297" s="5" t="n">
        <v>4375001</v>
      </c>
      <c r="M4297" s="6" t="n">
        <v>18.885425</v>
      </c>
      <c r="AB4297" s="8" t="inlineStr">
        <is>
          <t>QISSwaps</t>
        </is>
      </c>
      <c r="AG4297" t="n">
        <v>-0.000465</v>
      </c>
    </row>
    <row r="4298">
      <c r="A4298" t="inlineStr">
        <is>
          <t>QIS</t>
        </is>
      </c>
      <c r="B4298" t="inlineStr">
        <is>
          <t>USDINR,Call,88.91274883270742,30/10/2025,26/09/2025</t>
        </is>
      </c>
      <c r="C4298" t="inlineStr">
        <is>
          <t>USDINR,Call,88.91274883270742,30/10/2025,26/09/2025</t>
        </is>
      </c>
      <c r="G4298" s="1" t="n">
        <v>-2849.705410881896</v>
      </c>
      <c r="H4298" s="1" t="n">
        <v>0.0003755415310176</v>
      </c>
      <c r="K4298" s="4" t="n">
        <v>82623754.09</v>
      </c>
      <c r="L4298" s="5" t="n">
        <v>4375001</v>
      </c>
      <c r="M4298" s="6" t="n">
        <v>18.885425</v>
      </c>
      <c r="AB4298" s="8" t="inlineStr">
        <is>
          <t>QISSwaps</t>
        </is>
      </c>
      <c r="AG4298" t="n">
        <v>-0.000465</v>
      </c>
    </row>
    <row r="4299">
      <c r="A4299" t="inlineStr">
        <is>
          <t>QIS</t>
        </is>
      </c>
      <c r="B4299" t="inlineStr">
        <is>
          <t>USDINR,Call,88.91561716959599,18/11/2025,15/10/2025</t>
        </is>
      </c>
      <c r="C4299" t="inlineStr">
        <is>
          <t>USDINR,Call,88.91561716959599,18/11/2025,15/10/2025</t>
        </is>
      </c>
      <c r="G4299" s="1" t="n">
        <v>-2828.841836281817</v>
      </c>
      <c r="H4299" s="1" t="n">
        <v>0.0011646988715963</v>
      </c>
      <c r="K4299" s="4" t="n">
        <v>82623754.09</v>
      </c>
      <c r="L4299" s="5" t="n">
        <v>4375001</v>
      </c>
      <c r="M4299" s="6" t="n">
        <v>18.885425</v>
      </c>
      <c r="AB4299" s="8" t="inlineStr">
        <is>
          <t>QISSwaps</t>
        </is>
      </c>
      <c r="AG4299" t="n">
        <v>-0.000465</v>
      </c>
    </row>
    <row r="4300">
      <c r="A4300" t="inlineStr">
        <is>
          <t>QIS</t>
        </is>
      </c>
      <c r="B4300" t="inlineStr">
        <is>
          <t>USDINR,Call,88.94105967883687,31/10/2025,29/09/2025</t>
        </is>
      </c>
      <c r="C4300" t="inlineStr">
        <is>
          <t>USDINR,Call,88.94105967883687,31/10/2025,29/09/2025</t>
        </is>
      </c>
      <c r="G4300" s="1" t="n">
        <v>-2830.334802233324</v>
      </c>
      <c r="H4300" s="1" t="n">
        <v>0.0003967726849061</v>
      </c>
      <c r="K4300" s="4" t="n">
        <v>82623754.09</v>
      </c>
      <c r="L4300" s="5" t="n">
        <v>4375001</v>
      </c>
      <c r="M4300" s="6" t="n">
        <v>18.885425</v>
      </c>
      <c r="AB4300" s="8" t="inlineStr">
        <is>
          <t>QISSwaps</t>
        </is>
      </c>
      <c r="AG4300" t="n">
        <v>-0.000465</v>
      </c>
    </row>
    <row r="4301">
      <c r="A4301" t="inlineStr">
        <is>
          <t>QIS</t>
        </is>
      </c>
      <c r="B4301" t="inlineStr">
        <is>
          <t>USDINR,Call,88.94210873369416,17/11/2025,14/10/2025</t>
        </is>
      </c>
      <c r="C4301" t="inlineStr">
        <is>
          <t>USDINR,Call,88.94210873369416,17/11/2025,14/10/2025</t>
        </is>
      </c>
      <c r="G4301" s="1" t="n">
        <v>-2504.584611368659</v>
      </c>
      <c r="H4301" s="1" t="n">
        <v>0.0010499425317086</v>
      </c>
      <c r="K4301" s="4" t="n">
        <v>82623754.09</v>
      </c>
      <c r="L4301" s="5" t="n">
        <v>4375001</v>
      </c>
      <c r="M4301" s="6" t="n">
        <v>18.885425</v>
      </c>
      <c r="AB4301" s="8" t="inlineStr">
        <is>
          <t>QISSwaps</t>
        </is>
      </c>
      <c r="AG4301" t="n">
        <v>-0.000465</v>
      </c>
    </row>
    <row r="4302">
      <c r="A4302" t="inlineStr">
        <is>
          <t>QIS</t>
        </is>
      </c>
      <c r="B4302" t="inlineStr">
        <is>
          <t>USDINR,Call,88.9515421188971,13/11/2025,09/10/2025</t>
        </is>
      </c>
      <c r="C4302" t="inlineStr">
        <is>
          <t>USDINR,Call,88.9515421188971,13/11/2025,09/10/2025</t>
        </is>
      </c>
      <c r="G4302" s="1" t="n">
        <v>-2486.961092460144</v>
      </c>
      <c r="H4302" s="1" t="n">
        <v>0.0009123354597349</v>
      </c>
      <c r="K4302" s="4" t="n">
        <v>82623754.09</v>
      </c>
      <c r="L4302" s="5" t="n">
        <v>4375001</v>
      </c>
      <c r="M4302" s="6" t="n">
        <v>18.885425</v>
      </c>
      <c r="AB4302" s="8" t="inlineStr">
        <is>
          <t>QISSwaps</t>
        </is>
      </c>
      <c r="AG4302" t="n">
        <v>-0.000465</v>
      </c>
    </row>
    <row r="4303">
      <c r="A4303" t="inlineStr">
        <is>
          <t>QIS</t>
        </is>
      </c>
      <c r="B4303" t="inlineStr">
        <is>
          <t>USDINR,Call,88.95417271123992,12/11/2025,08/10/2025</t>
        </is>
      </c>
      <c r="C4303" t="inlineStr">
        <is>
          <t>USDINR,Call,88.95417271123992,12/11/2025,08/10/2025</t>
        </is>
      </c>
      <c r="G4303" s="1" t="n">
        <v>-2468.46106375373</v>
      </c>
      <c r="H4303" s="1" t="n">
        <v>0.0008335913916972</v>
      </c>
      <c r="K4303" s="4" t="n">
        <v>82623754.09</v>
      </c>
      <c r="L4303" s="5" t="n">
        <v>4375001</v>
      </c>
      <c r="M4303" s="6" t="n">
        <v>18.885425</v>
      </c>
      <c r="AB4303" s="8" t="inlineStr">
        <is>
          <t>QISSwaps</t>
        </is>
      </c>
      <c r="AG4303" t="n">
        <v>-0.000465</v>
      </c>
    </row>
    <row r="4304">
      <c r="A4304" t="inlineStr">
        <is>
          <t>QIS</t>
        </is>
      </c>
      <c r="B4304" t="inlineStr">
        <is>
          <t>USDINR,Call,88.95710467988091,20/10/2025,18/09/2025</t>
        </is>
      </c>
      <c r="C4304" t="inlineStr">
        <is>
          <t>USDINR,Call,88.95710467988091,20/10/2025,18/09/2025</t>
        </is>
      </c>
      <c r="G4304" s="1" t="n">
        <v>-2702.782494945881</v>
      </c>
      <c r="H4304" s="1" t="n">
        <v>1.597542195445246e-06</v>
      </c>
      <c r="K4304" s="4" t="n">
        <v>82623754.09</v>
      </c>
      <c r="L4304" s="5" t="n">
        <v>4375001</v>
      </c>
      <c r="M4304" s="6" t="n">
        <v>18.885425</v>
      </c>
      <c r="AB4304" s="8" t="inlineStr">
        <is>
          <t>QISSwaps</t>
        </is>
      </c>
      <c r="AG4304" t="n">
        <v>-0.000465</v>
      </c>
    </row>
    <row r="4305">
      <c r="A4305" t="inlineStr">
        <is>
          <t>QIS</t>
        </is>
      </c>
      <c r="B4305" t="inlineStr">
        <is>
          <t>USDINR,Call,88.96056120467853,06/11/2025,03/10/2025</t>
        </is>
      </c>
      <c r="C4305" t="inlineStr">
        <is>
          <t>USDINR,Call,88.96056120467853,06/11/2025,03/10/2025</t>
        </is>
      </c>
      <c r="G4305" s="1" t="n">
        <v>-2583.395047495886</v>
      </c>
      <c r="H4305" s="1" t="n">
        <v>0.0005975833544937</v>
      </c>
      <c r="K4305" s="4" t="n">
        <v>82623754.09</v>
      </c>
      <c r="L4305" s="5" t="n">
        <v>4375001</v>
      </c>
      <c r="M4305" s="6" t="n">
        <v>18.885425</v>
      </c>
      <c r="AB4305" s="8" t="inlineStr">
        <is>
          <t>QISSwaps</t>
        </is>
      </c>
      <c r="AG4305" t="n">
        <v>-0.000465</v>
      </c>
    </row>
    <row r="4306">
      <c r="A4306" t="inlineStr">
        <is>
          <t>QIS</t>
        </is>
      </c>
      <c r="B4306" t="inlineStr">
        <is>
          <t>USDINR,Call,88.96170567481985,07/11/2025,06/10/2025</t>
        </is>
      </c>
      <c r="C4306" t="inlineStr">
        <is>
          <t>USDINR,Call,88.96170567481985,07/11/2025,06/10/2025</t>
        </is>
      </c>
      <c r="G4306" s="1" t="n">
        <v>-2518.244595732541</v>
      </c>
      <c r="H4306" s="1" t="n">
        <v>0.0006584407870103</v>
      </c>
      <c r="K4306" s="4" t="n">
        <v>82623754.09</v>
      </c>
      <c r="L4306" s="5" t="n">
        <v>4375001</v>
      </c>
      <c r="M4306" s="6" t="n">
        <v>18.885425</v>
      </c>
      <c r="AB4306" s="8" t="inlineStr">
        <is>
          <t>QISSwaps</t>
        </is>
      </c>
      <c r="AG4306" t="n">
        <v>-0.000465</v>
      </c>
    </row>
    <row r="4307">
      <c r="A4307" t="inlineStr">
        <is>
          <t>QIS</t>
        </is>
      </c>
      <c r="B4307" t="inlineStr">
        <is>
          <t>USDINR,Call,88.97169165180391,03/11/2025,30/09/2025</t>
        </is>
      </c>
      <c r="C4307" t="inlineStr">
        <is>
          <t>USDINR,Call,88.97169165180391,03/11/2025,30/09/2025</t>
        </is>
      </c>
      <c r="G4307" s="1" t="n">
        <v>-2744.466974921416</v>
      </c>
      <c r="H4307" s="1" t="n">
        <v>0.0004191861613729</v>
      </c>
      <c r="K4307" s="4" t="n">
        <v>82623754.09</v>
      </c>
      <c r="L4307" s="5" t="n">
        <v>4375001</v>
      </c>
      <c r="M4307" s="6" t="n">
        <v>18.885425</v>
      </c>
      <c r="AB4307" s="8" t="inlineStr">
        <is>
          <t>QISSwaps</t>
        </is>
      </c>
      <c r="AG4307" t="n">
        <v>-0.000465</v>
      </c>
    </row>
    <row r="4308">
      <c r="A4308" t="inlineStr">
        <is>
          <t>QIS</t>
        </is>
      </c>
      <c r="B4308" t="inlineStr">
        <is>
          <t>USDINR,Call,88.97752348330783,28/10/2025,24/09/2025</t>
        </is>
      </c>
      <c r="C4308" t="inlineStr">
        <is>
          <t>USDINR,Call,88.97752348330783,28/10/2025,24/09/2025</t>
        </is>
      </c>
      <c r="G4308" s="1" t="n">
        <v>-3070.068494763534</v>
      </c>
      <c r="H4308" s="1" t="n">
        <v>0.0002175978552001</v>
      </c>
      <c r="K4308" s="4" t="n">
        <v>82623754.09</v>
      </c>
      <c r="L4308" s="5" t="n">
        <v>4375001</v>
      </c>
      <c r="M4308" s="6" t="n">
        <v>18.885425</v>
      </c>
      <c r="AB4308" s="8" t="inlineStr">
        <is>
          <t>QISSwaps</t>
        </is>
      </c>
      <c r="AG4308" t="n">
        <v>-0.000465</v>
      </c>
    </row>
    <row r="4309">
      <c r="A4309" t="inlineStr">
        <is>
          <t>QIS</t>
        </is>
      </c>
      <c r="B4309" t="inlineStr">
        <is>
          <t>USDINR,Call,89.00098279484324,20/11/2025,17/10/2025</t>
        </is>
      </c>
      <c r="C4309" t="inlineStr">
        <is>
          <t>USDINR,Call,89.00098279484324,20/11/2025,17/10/2025</t>
        </is>
      </c>
      <c r="G4309" s="1" t="n">
        <v>-3171.292173154638</v>
      </c>
      <c r="H4309" s="1" t="n">
        <v>0.0011322231206617</v>
      </c>
      <c r="K4309" s="4" t="n">
        <v>82623754.09</v>
      </c>
      <c r="L4309" s="5" t="n">
        <v>4375001</v>
      </c>
      <c r="M4309" s="6" t="n">
        <v>18.885425</v>
      </c>
      <c r="AB4309" s="8" t="inlineStr">
        <is>
          <t>QISSwaps</t>
        </is>
      </c>
      <c r="AG4309" t="n">
        <v>-0.000465</v>
      </c>
    </row>
    <row r="4310">
      <c r="A4310" t="inlineStr">
        <is>
          <t>QIS</t>
        </is>
      </c>
      <c r="B4310" t="inlineStr">
        <is>
          <t>USDINR,Call,89.00107198655579,24/10/2025,22/09/2025</t>
        </is>
      </c>
      <c r="C4310" t="inlineStr">
        <is>
          <t>USDINR,Call,89.00107198655579,24/10/2025,22/09/2025</t>
        </is>
      </c>
      <c r="G4310" s="1" t="n">
        <v>-2766.1598422578</v>
      </c>
      <c r="H4310" s="1" t="n">
        <v>0.0001302741392674</v>
      </c>
      <c r="K4310" s="4" t="n">
        <v>82623754.09</v>
      </c>
      <c r="L4310" s="5" t="n">
        <v>4375001</v>
      </c>
      <c r="M4310" s="6" t="n">
        <v>18.885425</v>
      </c>
      <c r="AB4310" s="8" t="inlineStr">
        <is>
          <t>QISSwaps</t>
        </is>
      </c>
      <c r="AG4310" t="n">
        <v>-0.000465</v>
      </c>
    </row>
    <row r="4311">
      <c r="A4311" t="inlineStr">
        <is>
          <t>QIS</t>
        </is>
      </c>
      <c r="B4311" t="inlineStr">
        <is>
          <t>USDINR,Call,89.00574545362606,14/11/2025,10/10/2025</t>
        </is>
      </c>
      <c r="C4311" t="inlineStr">
        <is>
          <t>USDINR,Call,89.00574545362606,14/11/2025,10/10/2025</t>
        </is>
      </c>
      <c r="G4311" s="1" t="n">
        <v>-2455.61940793903</v>
      </c>
      <c r="H4311" s="1" t="n">
        <v>0.0008759531445704999</v>
      </c>
      <c r="K4311" s="4" t="n">
        <v>82623754.09</v>
      </c>
      <c r="L4311" s="5" t="n">
        <v>4375001</v>
      </c>
      <c r="M4311" s="6" t="n">
        <v>18.885425</v>
      </c>
      <c r="AB4311" s="8" t="inlineStr">
        <is>
          <t>QISSwaps</t>
        </is>
      </c>
      <c r="AG4311" t="n">
        <v>-0.000465</v>
      </c>
    </row>
    <row r="4312">
      <c r="A4312" t="inlineStr">
        <is>
          <t>QIS</t>
        </is>
      </c>
      <c r="B4312" t="inlineStr">
        <is>
          <t>USDINR,Call,89.01094423173333,29/10/2025,25/09/2025</t>
        </is>
      </c>
      <c r="C4312" t="inlineStr">
        <is>
          <t>USDINR,Call,89.01094423173333,29/10/2025,25/09/2025</t>
        </is>
      </c>
      <c r="G4312" s="1" t="n">
        <v>-2881.57412038663</v>
      </c>
      <c r="H4312" s="1" t="n">
        <v>0.0002341875574286</v>
      </c>
      <c r="K4312" s="4" t="n">
        <v>82623754.09</v>
      </c>
      <c r="L4312" s="5" t="n">
        <v>4375001</v>
      </c>
      <c r="M4312" s="6" t="n">
        <v>18.885425</v>
      </c>
      <c r="AB4312" s="8" t="inlineStr">
        <is>
          <t>QISSwaps</t>
        </is>
      </c>
      <c r="AG4312" t="n">
        <v>-0.000465</v>
      </c>
    </row>
    <row r="4313">
      <c r="A4313" t="inlineStr">
        <is>
          <t>QIS</t>
        </is>
      </c>
      <c r="B4313" t="inlineStr">
        <is>
          <t>USDINR,Call,89.01534804683756,04/11/2025,01/10/2025</t>
        </is>
      </c>
      <c r="C4313" t="inlineStr">
        <is>
          <t>USDINR,Call,89.01534804683756,04/11/2025,01/10/2025</t>
        </is>
      </c>
      <c r="G4313" s="1" t="n">
        <v>-2699.098614689825</v>
      </c>
      <c r="H4313" s="1" t="n">
        <v>0.0004211527081767</v>
      </c>
      <c r="K4313" s="4" t="n">
        <v>82623754.09</v>
      </c>
      <c r="L4313" s="5" t="n">
        <v>4375001</v>
      </c>
      <c r="M4313" s="6" t="n">
        <v>18.885425</v>
      </c>
      <c r="AB4313" s="8" t="inlineStr">
        <is>
          <t>QISSwaps</t>
        </is>
      </c>
      <c r="AG4313" t="n">
        <v>-0.000465</v>
      </c>
    </row>
    <row r="4314">
      <c r="A4314" t="inlineStr">
        <is>
          <t>QIS</t>
        </is>
      </c>
      <c r="B4314" t="inlineStr">
        <is>
          <t>USDINR,Call,89.02979272931739,10/11/2025,07/10/2025</t>
        </is>
      </c>
      <c r="C4314" t="inlineStr">
        <is>
          <t>USDINR,Call,89.02979272931739,10/11/2025,07/10/2025</t>
        </is>
      </c>
      <c r="G4314" s="1" t="n">
        <v>-2464.706153959368</v>
      </c>
      <c r="H4314" s="1" t="n">
        <v>0.0006096518024525</v>
      </c>
      <c r="K4314" s="4" t="n">
        <v>82623754.09</v>
      </c>
      <c r="L4314" s="5" t="n">
        <v>4375001</v>
      </c>
      <c r="M4314" s="6" t="n">
        <v>18.885425</v>
      </c>
      <c r="AB4314" s="8" t="inlineStr">
        <is>
          <t>QISSwaps</t>
        </is>
      </c>
      <c r="AG4314" t="n">
        <v>-0.000465</v>
      </c>
    </row>
    <row r="4315">
      <c r="A4315" t="inlineStr">
        <is>
          <t>QIS</t>
        </is>
      </c>
      <c r="B4315" t="inlineStr">
        <is>
          <t>USDINR,Call,89.03870183316621,27/10/2025,23/09/2025</t>
        </is>
      </c>
      <c r="C4315" t="inlineStr">
        <is>
          <t>USDINR,Call,89.03870183316621,27/10/2025,23/09/2025</t>
        </is>
      </c>
      <c r="G4315" s="1" t="n">
        <v>-2919.078577314071</v>
      </c>
      <c r="H4315" s="1" t="n">
        <v>0.0001437655560274</v>
      </c>
      <c r="K4315" s="4" t="n">
        <v>82623754.09</v>
      </c>
      <c r="L4315" s="5" t="n">
        <v>4375001</v>
      </c>
      <c r="M4315" s="6" t="n">
        <v>18.885425</v>
      </c>
      <c r="AB4315" s="8" t="inlineStr">
        <is>
          <t>QISSwaps</t>
        </is>
      </c>
      <c r="AG4315" t="n">
        <v>-0.000465</v>
      </c>
    </row>
    <row r="4316">
      <c r="A4316" t="inlineStr">
        <is>
          <t>QIS</t>
        </is>
      </c>
      <c r="B4316" t="inlineStr">
        <is>
          <t>USDINR,Call,89.05538108195229,30/10/2025,26/09/2025</t>
        </is>
      </c>
      <c r="C4316" t="inlineStr">
        <is>
          <t>USDINR,Call,89.05538108195229,30/10/2025,26/09/2025</t>
        </is>
      </c>
      <c r="G4316" s="1" t="n">
        <v>-2840.584470815238</v>
      </c>
      <c r="H4316" s="1" t="n">
        <v>0.0002484459872432</v>
      </c>
      <c r="K4316" s="4" t="n">
        <v>82623754.09</v>
      </c>
      <c r="L4316" s="5" t="n">
        <v>4375001</v>
      </c>
      <c r="M4316" s="6" t="n">
        <v>18.885425</v>
      </c>
      <c r="AB4316" s="8" t="inlineStr">
        <is>
          <t>QISSwaps</t>
        </is>
      </c>
      <c r="AG4316" t="n">
        <v>-0.000465</v>
      </c>
    </row>
    <row r="4317">
      <c r="A4317" t="inlineStr">
        <is>
          <t>QIS</t>
        </is>
      </c>
      <c r="B4317" t="inlineStr">
        <is>
          <t>USDINR,Call,89.05628994951974,18/11/2025,15/10/2025</t>
        </is>
      </c>
      <c r="C4317" t="inlineStr">
        <is>
          <t>USDINR,Call,89.05628994951974,18/11/2025,15/10/2025</t>
        </is>
      </c>
      <c r="G4317" s="1" t="n">
        <v>-2819.912051475846</v>
      </c>
      <c r="H4317" s="1" t="n">
        <v>0.0009013950844083001</v>
      </c>
      <c r="K4317" s="4" t="n">
        <v>82623754.09</v>
      </c>
      <c r="L4317" s="5" t="n">
        <v>4375001</v>
      </c>
      <c r="M4317" s="6" t="n">
        <v>18.885425</v>
      </c>
      <c r="AB4317" s="8" t="inlineStr">
        <is>
          <t>QISSwaps</t>
        </is>
      </c>
      <c r="AG4317" t="n">
        <v>-0.000465</v>
      </c>
    </row>
    <row r="4318">
      <c r="A4318" t="inlineStr">
        <is>
          <t>QIS</t>
        </is>
      </c>
      <c r="B4318" t="inlineStr">
        <is>
          <t>USDINR,Call,89.05796714494568,23/10/2025,19/09/2025</t>
        </is>
      </c>
      <c r="C4318" t="inlineStr">
        <is>
          <t>USDINR,Call,89.05796714494568,23/10/2025,19/09/2025</t>
        </is>
      </c>
      <c r="G4318" s="1" t="n">
        <v>-2887.29170068948</v>
      </c>
      <c r="H4318" s="1" t="n">
        <v>5.890169736913662e-05</v>
      </c>
      <c r="K4318" s="4" t="n">
        <v>82623754.09</v>
      </c>
      <c r="L4318" s="5" t="n">
        <v>4375001</v>
      </c>
      <c r="M4318" s="6" t="n">
        <v>18.885425</v>
      </c>
      <c r="AB4318" s="8" t="inlineStr">
        <is>
          <t>QISSwaps</t>
        </is>
      </c>
      <c r="AG4318" t="n">
        <v>-0.000465</v>
      </c>
    </row>
    <row r="4319">
      <c r="A4319" t="inlineStr">
        <is>
          <t>QIS</t>
        </is>
      </c>
      <c r="B4319" t="inlineStr">
        <is>
          <t>USDINR,Call,89.06338423815852,19/11/2025,16/10/2025</t>
        </is>
      </c>
      <c r="C4319" t="inlineStr">
        <is>
          <t>USDINR,Call,89.06338423815852,19/11/2025,16/10/2025</t>
        </is>
      </c>
      <c r="G4319" s="1" t="n">
        <v>-3364.438363436801</v>
      </c>
      <c r="H4319" s="1" t="n">
        <v>0.0009438293516282</v>
      </c>
      <c r="K4319" s="4" t="n">
        <v>82623754.09</v>
      </c>
      <c r="L4319" s="5" t="n">
        <v>4375001</v>
      </c>
      <c r="M4319" s="6" t="n">
        <v>18.885425</v>
      </c>
      <c r="AB4319" s="8" t="inlineStr">
        <is>
          <t>QISSwaps</t>
        </is>
      </c>
      <c r="AG4319" t="n">
        <v>-0.000465</v>
      </c>
    </row>
    <row r="4320">
      <c r="A4320" t="inlineStr">
        <is>
          <t>QIS</t>
        </is>
      </c>
      <c r="B4320" t="inlineStr">
        <is>
          <t>USDINR,Call,89.06687438920999,17/11/2025,14/10/2025</t>
        </is>
      </c>
      <c r="C4320" t="inlineStr">
        <is>
          <t>USDINR,Call,89.06687438920999,17/11/2025,14/10/2025</t>
        </is>
      </c>
      <c r="G4320" s="1" t="n">
        <v>-2497.572638032528</v>
      </c>
      <c r="H4320" s="1" t="n">
        <v>0.0008301645035289</v>
      </c>
      <c r="K4320" s="4" t="n">
        <v>82623754.09</v>
      </c>
      <c r="L4320" s="5" t="n">
        <v>4375001</v>
      </c>
      <c r="M4320" s="6" t="n">
        <v>18.885425</v>
      </c>
      <c r="AB4320" s="8" t="inlineStr">
        <is>
          <t>QISSwaps</t>
        </is>
      </c>
      <c r="AG4320" t="n">
        <v>-0.000465</v>
      </c>
    </row>
    <row r="4321">
      <c r="A4321" t="inlineStr">
        <is>
          <t>QIS</t>
        </is>
      </c>
      <c r="B4321" t="inlineStr">
        <is>
          <t>USDINR,Call,89.07540830508198,13/11/2025,09/10/2025</t>
        </is>
      </c>
      <c r="C4321" t="inlineStr">
        <is>
          <t>USDINR,Call,89.07540830508198,13/11/2025,09/10/2025</t>
        </is>
      </c>
      <c r="G4321" s="1" t="n">
        <v>-2480.049281271665</v>
      </c>
      <c r="H4321" s="1" t="n">
        <v>0.0007123957726793</v>
      </c>
      <c r="K4321" s="4" t="n">
        <v>82623754.09</v>
      </c>
      <c r="L4321" s="5" t="n">
        <v>4375001</v>
      </c>
      <c r="M4321" s="6" t="n">
        <v>18.885425</v>
      </c>
      <c r="AB4321" s="8" t="inlineStr">
        <is>
          <t>QISSwaps</t>
        </is>
      </c>
      <c r="AG4321" t="n">
        <v>-0.000465</v>
      </c>
    </row>
    <row r="4322">
      <c r="A4322" t="inlineStr">
        <is>
          <t>QIS</t>
        </is>
      </c>
      <c r="B4322" t="inlineStr">
        <is>
          <t>USDINR,Call,89.07725744570817,12/11/2025,08/10/2025</t>
        </is>
      </c>
      <c r="C4322" t="inlineStr">
        <is>
          <t>USDINR,Call,89.07725744570817,12/11/2025,08/10/2025</t>
        </is>
      </c>
      <c r="G4322" s="1" t="n">
        <v>-2461.644060828202</v>
      </c>
      <c r="H4322" s="1" t="n">
        <v>0.0006463983002499</v>
      </c>
      <c r="K4322" s="4" t="n">
        <v>82623754.09</v>
      </c>
      <c r="L4322" s="5" t="n">
        <v>4375001</v>
      </c>
      <c r="M4322" s="6" t="n">
        <v>18.885425</v>
      </c>
      <c r="AB4322" s="8" t="inlineStr">
        <is>
          <t>QISSwaps</t>
        </is>
      </c>
      <c r="AG4322" t="n">
        <v>-0.000465</v>
      </c>
    </row>
    <row r="4323">
      <c r="A4323" t="inlineStr">
        <is>
          <t>QIS</t>
        </is>
      </c>
      <c r="B4323" t="inlineStr">
        <is>
          <t>USDINR,Call,89.08266735816777,31/10/2025,29/09/2025</t>
        </is>
      </c>
      <c r="C4323" t="inlineStr">
        <is>
          <t>USDINR,Call,89.08266735816777,31/10/2025,29/09/2025</t>
        </is>
      </c>
      <c r="G4323" s="1" t="n">
        <v>-2821.343634878976</v>
      </c>
      <c r="H4323" s="1" t="n">
        <v>0.0002679594469891</v>
      </c>
      <c r="K4323" s="4" t="n">
        <v>82623754.09</v>
      </c>
      <c r="L4323" s="5" t="n">
        <v>4375001</v>
      </c>
      <c r="M4323" s="6" t="n">
        <v>18.885425</v>
      </c>
      <c r="AB4323" s="8" t="inlineStr">
        <is>
          <t>QISSwaps</t>
        </is>
      </c>
      <c r="AG4323" t="n">
        <v>-0.000465</v>
      </c>
    </row>
    <row r="4324">
      <c r="A4324" t="inlineStr">
        <is>
          <t>QIS</t>
        </is>
      </c>
      <c r="B4324" t="inlineStr">
        <is>
          <t>USDINR,Call,89.0873620520213,07/11/2025,06/10/2025</t>
        </is>
      </c>
      <c r="C4324" t="inlineStr">
        <is>
          <t>USDINR,Call,89.0873620520213,07/11/2025,06/10/2025</t>
        </is>
      </c>
      <c r="G4324" s="1" t="n">
        <v>-2511.145713844137</v>
      </c>
      <c r="H4324" s="1" t="n">
        <v>0.0004942365683031</v>
      </c>
      <c r="K4324" s="4" t="n">
        <v>82623754.09</v>
      </c>
      <c r="L4324" s="5" t="n">
        <v>4375001</v>
      </c>
      <c r="M4324" s="6" t="n">
        <v>18.885425</v>
      </c>
      <c r="AB4324" s="8" t="inlineStr">
        <is>
          <t>QISSwaps</t>
        </is>
      </c>
      <c r="AG4324" t="n">
        <v>-0.000465</v>
      </c>
    </row>
    <row r="4325">
      <c r="A4325" t="inlineStr">
        <is>
          <t>QIS</t>
        </is>
      </c>
      <c r="B4325" t="inlineStr">
        <is>
          <t>USDINR,Call,89.08970698112219,06/11/2025,03/10/2025</t>
        </is>
      </c>
      <c r="C4325" t="inlineStr">
        <is>
          <t>USDINR,Call,89.08970698112219,06/11/2025,03/10/2025</t>
        </is>
      </c>
      <c r="G4325" s="1" t="n">
        <v>-2575.910619726742</v>
      </c>
      <c r="H4325" s="1" t="n">
        <v>0.0004401286796769</v>
      </c>
      <c r="K4325" s="4" t="n">
        <v>82623754.09</v>
      </c>
      <c r="L4325" s="5" t="n">
        <v>4375001</v>
      </c>
      <c r="M4325" s="6" t="n">
        <v>18.885425</v>
      </c>
      <c r="AB4325" s="8" t="inlineStr">
        <is>
          <t>QISSwaps</t>
        </is>
      </c>
      <c r="AG4325" t="n">
        <v>-0.000465</v>
      </c>
    </row>
    <row r="4326">
      <c r="A4326" t="inlineStr">
        <is>
          <t>QIS</t>
        </is>
      </c>
      <c r="B4326" t="inlineStr">
        <is>
          <t>USDINR,Call,89.09349303320442,20/10/2025,18/09/2025</t>
        </is>
      </c>
      <c r="C4326" t="inlineStr">
        <is>
          <t>USDINR,Call,89.09349303320442,20/10/2025,18/09/2025</t>
        </is>
      </c>
      <c r="G4326" s="1" t="n">
        <v>-2694.513745229632</v>
      </c>
      <c r="H4326" s="1" t="n">
        <v>3.902554907069146e-07</v>
      </c>
      <c r="K4326" s="4" t="n">
        <v>82623754.09</v>
      </c>
      <c r="L4326" s="5" t="n">
        <v>4375001</v>
      </c>
      <c r="M4326" s="6" t="n">
        <v>18.885425</v>
      </c>
      <c r="AB4326" s="8" t="inlineStr">
        <is>
          <t>QISSwaps</t>
        </is>
      </c>
      <c r="AG4326" t="n">
        <v>-0.000465</v>
      </c>
    </row>
    <row r="4327">
      <c r="A4327" t="inlineStr">
        <is>
          <t>QIS</t>
        </is>
      </c>
      <c r="B4327" t="inlineStr">
        <is>
          <t>USDINR,Call,89.10899759157111,03/11/2025,30/09/2025</t>
        </is>
      </c>
      <c r="C4327" t="inlineStr">
        <is>
          <t>USDINR,Call,89.10899759157111,03/11/2025,30/09/2025</t>
        </is>
      </c>
      <c r="G4327" s="1" t="n">
        <v>-2736.01572304157</v>
      </c>
      <c r="H4327" s="1" t="n">
        <v>0.0002901723906173</v>
      </c>
      <c r="K4327" s="4" t="n">
        <v>82623754.09</v>
      </c>
      <c r="L4327" s="5" t="n">
        <v>4375001</v>
      </c>
      <c r="M4327" s="6" t="n">
        <v>18.885425</v>
      </c>
      <c r="AB4327" s="8" t="inlineStr">
        <is>
          <t>QISSwaps</t>
        </is>
      </c>
      <c r="AG4327" t="n">
        <v>-0.000465</v>
      </c>
    </row>
    <row r="4328">
      <c r="A4328" t="inlineStr">
        <is>
          <t>QIS</t>
        </is>
      </c>
      <c r="B4328" t="inlineStr">
        <is>
          <t>USDINR,Call,89.12817834000526,14/11/2025,10/10/2025</t>
        </is>
      </c>
      <c r="C4328" t="inlineStr">
        <is>
          <t>USDINR,Call,89.12817834000526,14/11/2025,10/10/2025</t>
        </is>
      </c>
      <c r="G4328" s="1" t="n">
        <v>-2448.877610198062</v>
      </c>
      <c r="H4328" s="1" t="n">
        <v>0.0006881059493601</v>
      </c>
      <c r="K4328" s="4" t="n">
        <v>82623754.09</v>
      </c>
      <c r="L4328" s="5" t="n">
        <v>4375001</v>
      </c>
      <c r="M4328" s="6" t="n">
        <v>18.885425</v>
      </c>
      <c r="AB4328" s="8" t="inlineStr">
        <is>
          <t>QISSwaps</t>
        </is>
      </c>
      <c r="AG4328" t="n">
        <v>-0.000465</v>
      </c>
    </row>
    <row r="4329">
      <c r="A4329" t="inlineStr">
        <is>
          <t>QIS</t>
        </is>
      </c>
      <c r="B4329" t="inlineStr">
        <is>
          <t>USDINR,Call,89.1314413134002,28/10/2025,24/09/2025</t>
        </is>
      </c>
      <c r="C4329" t="inlineStr">
        <is>
          <t>USDINR,Call,89.1314413134002,28/10/2025,24/09/2025</t>
        </is>
      </c>
      <c r="G4329" s="1" t="n">
        <v>-3059.474471612021</v>
      </c>
      <c r="H4329" s="1" t="n">
        <v>0.0001294086625361</v>
      </c>
      <c r="K4329" s="4" t="n">
        <v>82623754.09</v>
      </c>
      <c r="L4329" s="5" t="n">
        <v>4375001</v>
      </c>
      <c r="M4329" s="6" t="n">
        <v>18.885425</v>
      </c>
      <c r="AB4329" s="8" t="inlineStr">
        <is>
          <t>QISSwaps</t>
        </is>
      </c>
      <c r="AG4329" t="n">
        <v>-0.000465</v>
      </c>
    </row>
    <row r="4330">
      <c r="A4330" t="inlineStr">
        <is>
          <t>QIS</t>
        </is>
      </c>
      <c r="B4330" t="inlineStr">
        <is>
          <t>USDINR,Call,89.14008501768745,24/10/2025,22/09/2025</t>
        </is>
      </c>
      <c r="C4330" t="inlineStr">
        <is>
          <t>USDINR,Call,89.14008501768745,24/10/2025,22/09/2025</t>
        </is>
      </c>
      <c r="G4330" s="1" t="n">
        <v>-2757.538974840704</v>
      </c>
      <c r="H4330" s="1" t="n">
        <v>7.539807543683656e-05</v>
      </c>
      <c r="K4330" s="4" t="n">
        <v>82623754.09</v>
      </c>
      <c r="L4330" s="5" t="n">
        <v>4375001</v>
      </c>
      <c r="M4330" s="6" t="n">
        <v>18.885425</v>
      </c>
      <c r="AB4330" s="8" t="inlineStr">
        <is>
          <t>QISSwaps</t>
        </is>
      </c>
      <c r="AG4330" t="n">
        <v>-0.000465</v>
      </c>
    </row>
    <row r="4331">
      <c r="A4331" t="inlineStr">
        <is>
          <t>QIS</t>
        </is>
      </c>
      <c r="B4331" t="inlineStr">
        <is>
          <t>USDINR,Call,89.15035889526483,04/11/2025,01/10/2025</t>
        </is>
      </c>
      <c r="C4331" t="inlineStr">
        <is>
          <t>USDINR,Call,89.15035889526483,04/11/2025,01/10/2025</t>
        </is>
      </c>
      <c r="G4331" s="1" t="n">
        <v>-2690.929681532794</v>
      </c>
      <c r="H4331" s="1" t="n">
        <v>0.0002964104046094</v>
      </c>
      <c r="K4331" s="4" t="n">
        <v>82623754.09</v>
      </c>
      <c r="L4331" s="5" t="n">
        <v>4375001</v>
      </c>
      <c r="M4331" s="6" t="n">
        <v>18.885425</v>
      </c>
      <c r="AB4331" s="8" t="inlineStr">
        <is>
          <t>QISSwaps</t>
        </is>
      </c>
      <c r="AG4331" t="n">
        <v>-0.000465</v>
      </c>
    </row>
    <row r="4332">
      <c r="A4332" t="inlineStr">
        <is>
          <t>QIS</t>
        </is>
      </c>
      <c r="B4332" t="inlineStr">
        <is>
          <t>USDINR,Call,89.15288581472971,10/11/2025,07/10/2025</t>
        </is>
      </c>
      <c r="C4332" t="inlineStr">
        <is>
          <t>USDINR,Call,89.15288581472971,10/11/2025,07/10/2025</t>
        </is>
      </c>
      <c r="G4332" s="1" t="n">
        <v>-2457.904829722472</v>
      </c>
      <c r="H4332" s="1" t="n">
        <v>0.0004628617598028</v>
      </c>
      <c r="K4332" s="4" t="n">
        <v>82623754.09</v>
      </c>
      <c r="L4332" s="5" t="n">
        <v>4375001</v>
      </c>
      <c r="M4332" s="6" t="n">
        <v>18.885425</v>
      </c>
      <c r="AB4332" s="8" t="inlineStr">
        <is>
          <t>QISSwaps</t>
        </is>
      </c>
      <c r="AG4332" t="n">
        <v>-0.000465</v>
      </c>
    </row>
    <row r="4333">
      <c r="A4333" t="inlineStr">
        <is>
          <t>QIS</t>
        </is>
      </c>
      <c r="B4333" t="inlineStr">
        <is>
          <t>USDINR,Call,89.15546350113027,29/10/2025,25/09/2025</t>
        </is>
      </c>
      <c r="C4333" t="inlineStr">
        <is>
          <t>USDINR,Call,89.15546350113027,29/10/2025,25/09/2025</t>
        </is>
      </c>
      <c r="G4333" s="1" t="n">
        <v>-2872.239740927045</v>
      </c>
      <c r="H4333" s="1" t="n">
        <v>0.0001473110853859</v>
      </c>
      <c r="K4333" s="4" t="n">
        <v>82623754.09</v>
      </c>
      <c r="L4333" s="5" t="n">
        <v>4375001</v>
      </c>
      <c r="M4333" s="6" t="n">
        <v>18.885425</v>
      </c>
      <c r="AB4333" s="8" t="inlineStr">
        <is>
          <t>QISSwaps</t>
        </is>
      </c>
      <c r="AG4333" t="n">
        <v>-0.000465</v>
      </c>
    </row>
    <row r="4334">
      <c r="A4334" t="inlineStr">
        <is>
          <t>QIS</t>
        </is>
      </c>
      <c r="B4334" t="inlineStr">
        <is>
          <t>USDINR,Call,89.16171493511986,20/11/2025,17/10/2025</t>
        </is>
      </c>
      <c r="C4334" t="inlineStr">
        <is>
          <t>USDINR,Call,89.16171493511986,20/11/2025,17/10/2025</t>
        </is>
      </c>
      <c r="G4334" s="1" t="n">
        <v>-3159.86867969571</v>
      </c>
      <c r="H4334" s="1" t="n">
        <v>0.0008513020524956</v>
      </c>
      <c r="K4334" s="4" t="n">
        <v>82623754.09</v>
      </c>
      <c r="L4334" s="5" t="n">
        <v>4375001</v>
      </c>
      <c r="M4334" s="6" t="n">
        <v>18.885425</v>
      </c>
      <c r="AB4334" s="8" t="inlineStr">
        <is>
          <t>QISSwaps</t>
        </is>
      </c>
      <c r="AG4334" t="n">
        <v>-0.000465</v>
      </c>
    </row>
    <row r="4335">
      <c r="A4335" t="inlineStr">
        <is>
          <t>QIS</t>
        </is>
      </c>
      <c r="B4335" t="inlineStr">
        <is>
          <t>USDINR,Call,89.18575380372789,27/10/2025,23/09/2025</t>
        </is>
      </c>
      <c r="C4335" t="inlineStr">
        <is>
          <t>USDINR,Call,89.18575380372789,27/10/2025,23/09/2025</t>
        </is>
      </c>
      <c r="G4335" s="1" t="n">
        <v>-2909.46039607207</v>
      </c>
      <c r="H4335" s="1" t="n">
        <v>8.324987220519688e-05</v>
      </c>
      <c r="K4335" s="4" t="n">
        <v>82623754.09</v>
      </c>
      <c r="L4335" s="5" t="n">
        <v>4375001</v>
      </c>
      <c r="M4335" s="6" t="n">
        <v>18.885425</v>
      </c>
      <c r="AB4335" s="8" t="inlineStr">
        <is>
          <t>QISSwaps</t>
        </is>
      </c>
      <c r="AG4335" t="n">
        <v>-0.000465</v>
      </c>
    </row>
    <row r="4336">
      <c r="A4336" t="inlineStr">
        <is>
          <t>QIS</t>
        </is>
      </c>
      <c r="B4336" t="inlineStr">
        <is>
          <t>USDINR,Call,89.19164004472583,17/11/2025,14/10/2025</t>
        </is>
      </c>
      <c r="C4336" t="inlineStr">
        <is>
          <t>USDINR,Call,89.19164004472583,17/11/2025,14/10/2025</t>
        </is>
      </c>
      <c r="G4336" s="1" t="n">
        <v>-2490.590070190426</v>
      </c>
      <c r="H4336" s="1" t="n">
        <v>0.0006521568031201</v>
      </c>
      <c r="K4336" s="4" t="n">
        <v>82623754.09</v>
      </c>
      <c r="L4336" s="5" t="n">
        <v>4375001</v>
      </c>
      <c r="M4336" s="6" t="n">
        <v>18.885425</v>
      </c>
      <c r="AB4336" s="8" t="inlineStr">
        <is>
          <t>QISSwaps</t>
        </is>
      </c>
      <c r="AG4336" t="n">
        <v>-0.000465</v>
      </c>
    </row>
    <row r="4337">
      <c r="A4337" t="inlineStr">
        <is>
          <t>QIS</t>
        </is>
      </c>
      <c r="B4337" t="inlineStr">
        <is>
          <t>USDINR,Call,89.19696272944347,18/11/2025,15/10/2025</t>
        </is>
      </c>
      <c r="C4337" t="inlineStr">
        <is>
          <t>USDINR,Call,89.19696272944347,18/11/2025,15/10/2025</t>
        </is>
      </c>
      <c r="G4337" s="1" t="n">
        <v>-2811.024482911077</v>
      </c>
      <c r="H4337" s="1" t="n">
        <v>0.000691471789949</v>
      </c>
      <c r="K4337" s="4" t="n">
        <v>82623754.09</v>
      </c>
      <c r="L4337" s="5" t="n">
        <v>4375001</v>
      </c>
      <c r="M4337" s="6" t="n">
        <v>18.885425</v>
      </c>
      <c r="AB4337" s="8" t="inlineStr">
        <is>
          <t>QISSwaps</t>
        </is>
      </c>
      <c r="AG4337" t="n">
        <v>-0.000465</v>
      </c>
    </row>
    <row r="4338">
      <c r="A4338" t="inlineStr">
        <is>
          <t>QIS</t>
        </is>
      </c>
      <c r="B4338" t="inlineStr">
        <is>
          <t>USDINR,Call,89.19801333119716,30/10/2025,26/09/2025</t>
        </is>
      </c>
      <c r="C4338" t="inlineStr">
        <is>
          <t>USDINR,Call,89.19801333119716,30/10/2025,26/09/2025</t>
        </is>
      </c>
      <c r="G4338" s="1" t="n">
        <v>-2831.507250324885</v>
      </c>
      <c r="H4338" s="1" t="n">
        <v>0.0001604390662113</v>
      </c>
      <c r="K4338" s="4" t="n">
        <v>82623754.09</v>
      </c>
      <c r="L4338" s="5" t="n">
        <v>4375001</v>
      </c>
      <c r="M4338" s="6" t="n">
        <v>18.885425</v>
      </c>
      <c r="AB4338" s="8" t="inlineStr">
        <is>
          <t>QISSwaps</t>
        </is>
      </c>
      <c r="AG4338" t="n">
        <v>-0.000465</v>
      </c>
    </row>
    <row r="4339">
      <c r="A4339" t="inlineStr">
        <is>
          <t>QIS</t>
        </is>
      </c>
      <c r="B4339" t="inlineStr">
        <is>
          <t>USDINR,Call,89.19927449126688,13/11/2025,09/10/2025</t>
        </is>
      </c>
      <c r="C4339" t="inlineStr">
        <is>
          <t>USDINR,Call,89.19927449126688,13/11/2025,09/10/2025</t>
        </is>
      </c>
      <c r="G4339" s="1" t="n">
        <v>-2473.166244256109</v>
      </c>
      <c r="H4339" s="1" t="n">
        <v>0.0005529895718773</v>
      </c>
      <c r="K4339" s="4" t="n">
        <v>82623754.09</v>
      </c>
      <c r="L4339" s="5" t="n">
        <v>4375001</v>
      </c>
      <c r="M4339" s="6" t="n">
        <v>18.885425</v>
      </c>
      <c r="AB4339" s="8" t="inlineStr">
        <is>
          <t>QISSwaps</t>
        </is>
      </c>
      <c r="AG4339" t="n">
        <v>-0.000465</v>
      </c>
    </row>
    <row r="4340">
      <c r="A4340" t="inlineStr">
        <is>
          <t>QIS</t>
        </is>
      </c>
      <c r="B4340" t="inlineStr">
        <is>
          <t>USDINR,Call,89.20034218017642,12/11/2025,08/10/2025</t>
        </is>
      </c>
      <c r="C4340" t="inlineStr">
        <is>
          <t>USDINR,Call,89.20034218017642,12/11/2025,08/10/2025</t>
        </is>
      </c>
      <c r="G4340" s="1" t="n">
        <v>-2454.855258129435</v>
      </c>
      <c r="H4340" s="1" t="n">
        <v>0.0004984177930795</v>
      </c>
      <c r="K4340" s="4" t="n">
        <v>82623754.09</v>
      </c>
      <c r="L4340" s="5" t="n">
        <v>4375001</v>
      </c>
      <c r="M4340" s="6" t="n">
        <v>18.885425</v>
      </c>
      <c r="AB4340" s="8" t="inlineStr">
        <is>
          <t>QISSwaps</t>
        </is>
      </c>
      <c r="AG4340" t="n">
        <v>-0.000465</v>
      </c>
    </row>
    <row r="4341">
      <c r="A4341" t="inlineStr">
        <is>
          <t>QIS</t>
        </is>
      </c>
      <c r="B4341" t="inlineStr">
        <is>
          <t>USDINR,Call,89.20349279349152,23/10/2025,19/09/2025</t>
        </is>
      </c>
      <c r="C4341" t="inlineStr">
        <is>
          <t>USDINR,Call,89.20349279349152,23/10/2025,19/09/2025</t>
        </is>
      </c>
      <c r="G4341" s="1" t="n">
        <v>-2877.878789836318</v>
      </c>
      <c r="H4341" s="1" t="n">
        <v>2.960084496833527e-05</v>
      </c>
      <c r="K4341" s="4" t="n">
        <v>82623754.09</v>
      </c>
      <c r="L4341" s="5" t="n">
        <v>4375001</v>
      </c>
      <c r="M4341" s="6" t="n">
        <v>18.885425</v>
      </c>
      <c r="AB4341" s="8" t="inlineStr">
        <is>
          <t>QISSwaps</t>
        </is>
      </c>
      <c r="AG4341" t="n">
        <v>-0.000465</v>
      </c>
    </row>
    <row r="4342">
      <c r="A4342" t="inlineStr">
        <is>
          <t>QIS</t>
        </is>
      </c>
      <c r="B4342" t="inlineStr">
        <is>
          <t>USDINR,Call,89.21301842922276,07/11/2025,06/10/2025</t>
        </is>
      </c>
      <c r="C4342" t="inlineStr">
        <is>
          <t>USDINR,Call,89.21301842922276,07/11/2025,06/10/2025</t>
        </is>
      </c>
      <c r="G4342" s="1" t="n">
        <v>-2504.076807113308</v>
      </c>
      <c r="H4342" s="1" t="n">
        <v>0.0003691900112308</v>
      </c>
      <c r="K4342" s="4" t="n">
        <v>82623754.09</v>
      </c>
      <c r="L4342" s="5" t="n">
        <v>4375001</v>
      </c>
      <c r="M4342" s="6" t="n">
        <v>18.885425</v>
      </c>
      <c r="AB4342" s="8" t="inlineStr">
        <is>
          <t>QISSwaps</t>
        </is>
      </c>
      <c r="AG4342" t="n">
        <v>-0.000465</v>
      </c>
    </row>
    <row r="4343">
      <c r="A4343" t="inlineStr">
        <is>
          <t>QIS</t>
        </is>
      </c>
      <c r="B4343" t="inlineStr">
        <is>
          <t>USDINR,Call,89.21885275756586,06/11/2025,03/10/2025</t>
        </is>
      </c>
      <c r="C4343" t="inlineStr">
        <is>
          <t>USDINR,Call,89.21885275756586,06/11/2025,03/10/2025</t>
        </is>
      </c>
      <c r="G4343" s="1" t="n">
        <v>-2568.458669930512</v>
      </c>
      <c r="H4343" s="1" t="n">
        <v>0.0003218480903891</v>
      </c>
      <c r="K4343" s="4" t="n">
        <v>82623754.09</v>
      </c>
      <c r="L4343" s="5" t="n">
        <v>4375001</v>
      </c>
      <c r="M4343" s="6" t="n">
        <v>18.885425</v>
      </c>
      <c r="AB4343" s="8" t="inlineStr">
        <is>
          <t>QISSwaps</t>
        </is>
      </c>
      <c r="AG4343" t="n">
        <v>-0.000465</v>
      </c>
    </row>
    <row r="4344">
      <c r="A4344" t="inlineStr">
        <is>
          <t>QIS</t>
        </is>
      </c>
      <c r="B4344" t="inlineStr">
        <is>
          <t>USDINR,Call,89.22427503749869,31/10/2025,29/09/2025</t>
        </is>
      </c>
      <c r="C4344" t="inlineStr">
        <is>
          <t>USDINR,Call,89.22427503749869,31/10/2025,29/09/2025</t>
        </is>
      </c>
      <c r="G4344" s="1" t="n">
        <v>-2812.395243138562</v>
      </c>
      <c r="H4344" s="1" t="n">
        <v>0.0001766842176037</v>
      </c>
      <c r="K4344" s="4" t="n">
        <v>82623754.09</v>
      </c>
      <c r="L4344" s="5" t="n">
        <v>4375001</v>
      </c>
      <c r="M4344" s="6" t="n">
        <v>18.885425</v>
      </c>
      <c r="AB4344" s="8" t="inlineStr">
        <is>
          <t>QISSwaps</t>
        </is>
      </c>
      <c r="AG4344" t="n">
        <v>-0.000465</v>
      </c>
    </row>
    <row r="4345">
      <c r="A4345" t="inlineStr">
        <is>
          <t>QIS</t>
        </is>
      </c>
      <c r="B4345" t="inlineStr">
        <is>
          <t>USDINR,Call,89.22988138652792,20/10/2025,18/09/2025</t>
        </is>
      </c>
      <c r="C4345" t="inlineStr">
        <is>
          <t>USDINR,Call,89.22988138652792,20/10/2025,18/09/2025</t>
        </is>
      </c>
      <c r="G4345" s="1" t="n">
        <v>-2686.282883013369</v>
      </c>
      <c r="H4345" s="1" t="n">
        <v>8.386314637636726e-08</v>
      </c>
      <c r="K4345" s="4" t="n">
        <v>82623754.09</v>
      </c>
      <c r="L4345" s="5" t="n">
        <v>4375001</v>
      </c>
      <c r="M4345" s="6" t="n">
        <v>18.885425</v>
      </c>
      <c r="AB4345" s="8" t="inlineStr">
        <is>
          <t>QISSwaps</t>
        </is>
      </c>
      <c r="AG4345" t="n">
        <v>-0.000465</v>
      </c>
    </row>
    <row r="4346">
      <c r="A4346" t="inlineStr">
        <is>
          <t>QIS</t>
        </is>
      </c>
      <c r="B4346" t="inlineStr">
        <is>
          <t>USDINR,Call,89.23267124205086,19/11/2025,16/10/2025</t>
        </is>
      </c>
      <c r="C4346" t="inlineStr">
        <is>
          <t>USDINR,Call,89.23267124205086,19/11/2025,16/10/2025</t>
        </is>
      </c>
      <c r="G4346" s="1" t="n">
        <v>-3351.684841245036</v>
      </c>
      <c r="H4346" s="1" t="n">
        <v>0.0006905744025679</v>
      </c>
      <c r="K4346" s="4" t="n">
        <v>82623754.09</v>
      </c>
      <c r="L4346" s="5" t="n">
        <v>4375001</v>
      </c>
      <c r="M4346" s="6" t="n">
        <v>18.885425</v>
      </c>
      <c r="AB4346" s="8" t="inlineStr">
        <is>
          <t>QISSwaps</t>
        </is>
      </c>
      <c r="AG4346" t="n">
        <v>-0.000465</v>
      </c>
    </row>
    <row r="4347">
      <c r="A4347" t="inlineStr">
        <is>
          <t>QIS</t>
        </is>
      </c>
      <c r="B4347" t="inlineStr">
        <is>
          <t>USDINR,Call,89.24630353133831,03/11/2025,30/09/2025</t>
        </is>
      </c>
      <c r="C4347" t="inlineStr">
        <is>
          <t>USDINR,Call,89.24630353133831,03/11/2025,30/09/2025</t>
        </is>
      </c>
      <c r="G4347" s="1" t="n">
        <v>-2727.603448043456</v>
      </c>
      <c r="H4347" s="1" t="n">
        <v>0.0001970666126141</v>
      </c>
      <c r="K4347" s="4" t="n">
        <v>82623754.09</v>
      </c>
      <c r="L4347" s="5" t="n">
        <v>4375001</v>
      </c>
      <c r="M4347" s="6" t="n">
        <v>18.885425</v>
      </c>
      <c r="AB4347" s="8" t="inlineStr">
        <is>
          <t>QISSwaps</t>
        </is>
      </c>
      <c r="AG4347" t="n">
        <v>-0.000465</v>
      </c>
    </row>
    <row r="4348">
      <c r="A4348" t="inlineStr">
        <is>
          <t>QIS</t>
        </is>
      </c>
      <c r="B4348" t="inlineStr">
        <is>
          <t>USDINR,Call,89.25061122638446,14/11/2025,10/10/2025</t>
        </is>
      </c>
      <c r="C4348" t="inlineStr">
        <is>
          <t>USDINR,Call,89.25061122638446,14/11/2025,10/10/2025</t>
        </is>
      </c>
      <c r="G4348" s="1" t="n">
        <v>-2442.163538367322</v>
      </c>
      <c r="H4348" s="1" t="n">
        <v>0.0005382738317589</v>
      </c>
      <c r="K4348" s="4" t="n">
        <v>82623754.09</v>
      </c>
      <c r="L4348" s="5" t="n">
        <v>4375001</v>
      </c>
      <c r="M4348" s="6" t="n">
        <v>18.885425</v>
      </c>
      <c r="AB4348" s="8" t="inlineStr">
        <is>
          <t>QISSwaps</t>
        </is>
      </c>
      <c r="AG4348" t="n">
        <v>-0.000465</v>
      </c>
    </row>
    <row r="4349">
      <c r="A4349" t="inlineStr">
        <is>
          <t>QIS</t>
        </is>
      </c>
      <c r="B4349" t="inlineStr">
        <is>
          <t>USDINR,Call,89.27597890014202,10/11/2025,07/10/2025</t>
        </is>
      </c>
      <c r="C4349" t="inlineStr">
        <is>
          <t>USDINR,Call,89.27597890014202,10/11/2025,07/10/2025</t>
        </is>
      </c>
      <c r="G4349" s="1" t="n">
        <v>-2451.131618939035</v>
      </c>
      <c r="H4349" s="1" t="n">
        <v>0.0003493499615947</v>
      </c>
      <c r="K4349" s="4" t="n">
        <v>82623754.09</v>
      </c>
      <c r="L4349" s="5" t="n">
        <v>4375001</v>
      </c>
      <c r="M4349" s="6" t="n">
        <v>18.885425</v>
      </c>
      <c r="AB4349" s="8" t="inlineStr">
        <is>
          <t>QISSwaps</t>
        </is>
      </c>
      <c r="AG4349" t="n">
        <v>-0.000465</v>
      </c>
    </row>
    <row r="4350">
      <c r="A4350" t="inlineStr">
        <is>
          <t>QIS</t>
        </is>
      </c>
      <c r="B4350" t="inlineStr">
        <is>
          <t>USDINR,Call,89.27909804881914,24/10/2025,22/09/2025</t>
        </is>
      </c>
      <c r="C4350" t="inlineStr">
        <is>
          <t>USDINR,Call,89.27909804881914,24/10/2025,22/09/2025</t>
        </is>
      </c>
      <c r="G4350" s="1" t="n">
        <v>-2748.958345722148</v>
      </c>
      <c r="H4350" s="1" t="n">
        <v>4.204330966057158e-05</v>
      </c>
      <c r="K4350" s="4" t="n">
        <v>82623754.09</v>
      </c>
      <c r="L4350" s="5" t="n">
        <v>4375001</v>
      </c>
      <c r="M4350" s="6" t="n">
        <v>18.885425</v>
      </c>
      <c r="AB4350" s="8" t="inlineStr">
        <is>
          <t>QISSwaps</t>
        </is>
      </c>
      <c r="AG4350" t="n">
        <v>-0.000465</v>
      </c>
    </row>
    <row r="4351">
      <c r="A4351" t="inlineStr">
        <is>
          <t>QIS</t>
        </is>
      </c>
      <c r="B4351" t="inlineStr">
        <is>
          <t>USDINR,Call,89.28535914349256,28/10/2025,24/09/2025</t>
        </is>
      </c>
      <c r="C4351" t="inlineStr">
        <is>
          <t>USDINR,Call,89.28535914349256,28/10/2025,24/09/2025</t>
        </is>
      </c>
      <c r="G4351" s="1" t="n">
        <v>-3048.935189904355</v>
      </c>
      <c r="H4351" s="1" t="n">
        <v>7.398106284587446e-05</v>
      </c>
      <c r="K4351" s="4" t="n">
        <v>82623754.09</v>
      </c>
      <c r="L4351" s="5" t="n">
        <v>4375001</v>
      </c>
      <c r="M4351" s="6" t="n">
        <v>18.885425</v>
      </c>
      <c r="AB4351" s="8" t="inlineStr">
        <is>
          <t>QISSwaps</t>
        </is>
      </c>
      <c r="AG4351" t="n">
        <v>-0.000465</v>
      </c>
    </row>
    <row r="4352">
      <c r="A4352" t="inlineStr">
        <is>
          <t>QIS</t>
        </is>
      </c>
      <c r="B4352" t="inlineStr">
        <is>
          <t>USDINR,Call,89.2853697436921,04/11/2025,01/10/2025</t>
        </is>
      </c>
      <c r="C4352" t="inlineStr">
        <is>
          <t>USDINR,Call,89.2853697436921,04/11/2025,01/10/2025</t>
        </is>
      </c>
      <c r="G4352" s="1" t="n">
        <v>-2682.797777752362</v>
      </c>
      <c r="H4352" s="1" t="n">
        <v>0.0002050840894894</v>
      </c>
      <c r="K4352" s="4" t="n">
        <v>82623754.09</v>
      </c>
      <c r="L4352" s="5" t="n">
        <v>4375001</v>
      </c>
      <c r="M4352" s="6" t="n">
        <v>18.885425</v>
      </c>
      <c r="AB4352" s="8" t="inlineStr">
        <is>
          <t>QISSwaps</t>
        </is>
      </c>
      <c r="AG4352" t="n">
        <v>-0.000465</v>
      </c>
    </row>
    <row r="4353">
      <c r="A4353" t="inlineStr">
        <is>
          <t>QIS</t>
        </is>
      </c>
      <c r="B4353" t="inlineStr">
        <is>
          <t>USDINR,Call,89.2999827705272,29/10/2025,25/09/2025</t>
        </is>
      </c>
      <c r="C4353" t="inlineStr">
        <is>
          <t>USDINR,Call,89.2999827705272,29/10/2025,25/09/2025</t>
        </is>
      </c>
      <c r="G4353" s="1" t="n">
        <v>-2862.950643866721</v>
      </c>
      <c r="H4353" s="1" t="n">
        <v>8.954462781215312e-05</v>
      </c>
      <c r="K4353" s="4" t="n">
        <v>82623754.09</v>
      </c>
      <c r="L4353" s="5" t="n">
        <v>4375001</v>
      </c>
      <c r="M4353" s="6" t="n">
        <v>18.885425</v>
      </c>
      <c r="AB4353" s="8" t="inlineStr">
        <is>
          <t>QISSwaps</t>
        </is>
      </c>
      <c r="AG4353" t="n">
        <v>-0.000465</v>
      </c>
    </row>
    <row r="4354">
      <c r="A4354" t="inlineStr">
        <is>
          <t>QIS</t>
        </is>
      </c>
      <c r="B4354" t="inlineStr">
        <is>
          <t>USDINR,Call,89.31640570024166,17/11/2025,14/10/2025</t>
        </is>
      </c>
      <c r="C4354" t="inlineStr">
        <is>
          <t>USDINR,Call,89.31640570024166,17/11/2025,14/10/2025</t>
        </is>
      </c>
      <c r="G4354" s="1" t="n">
        <v>-2483.636743651584</v>
      </c>
      <c r="H4354" s="1" t="n">
        <v>0.0005087316559145</v>
      </c>
      <c r="K4354" s="4" t="n">
        <v>82623754.09</v>
      </c>
      <c r="L4354" s="5" t="n">
        <v>4375001</v>
      </c>
      <c r="M4354" s="6" t="n">
        <v>18.885425</v>
      </c>
      <c r="AB4354" s="8" t="inlineStr">
        <is>
          <t>QISSwaps</t>
        </is>
      </c>
      <c r="AG4354" t="n">
        <v>-0.000465</v>
      </c>
    </row>
    <row r="4355">
      <c r="A4355" t="inlineStr">
        <is>
          <t>QIS</t>
        </is>
      </c>
      <c r="B4355" t="inlineStr">
        <is>
          <t>USDINR,Call,89.32314067745176,13/11/2025,09/10/2025</t>
        </is>
      </c>
      <c r="C4355" t="inlineStr">
        <is>
          <t>USDINR,Call,89.32314067745176,13/11/2025,09/10/2025</t>
        </is>
      </c>
      <c r="G4355" s="1" t="n">
        <v>-2466.311821917311</v>
      </c>
      <c r="H4355" s="1" t="n">
        <v>0.0004258871865117</v>
      </c>
      <c r="K4355" s="4" t="n">
        <v>82623754.09</v>
      </c>
      <c r="L4355" s="5" t="n">
        <v>4375001</v>
      </c>
      <c r="M4355" s="6" t="n">
        <v>18.885425</v>
      </c>
      <c r="AB4355" s="8" t="inlineStr">
        <is>
          <t>QISSwaps</t>
        </is>
      </c>
      <c r="AG4355" t="n">
        <v>-0.000465</v>
      </c>
    </row>
    <row r="4356">
      <c r="A4356" t="inlineStr">
        <is>
          <t>QIS</t>
        </is>
      </c>
      <c r="B4356" t="inlineStr">
        <is>
          <t>USDINR,Call,89.32342691464467,12/11/2025,08/10/2025</t>
        </is>
      </c>
      <c r="C4356" t="inlineStr">
        <is>
          <t>USDINR,Call,89.32342691464467,12/11/2025,08/10/2025</t>
        </is>
      </c>
      <c r="G4356" s="1" t="n">
        <v>-2448.094500328658</v>
      </c>
      <c r="H4356" s="1" t="n">
        <v>0.0003811881848247</v>
      </c>
      <c r="K4356" s="4" t="n">
        <v>82623754.09</v>
      </c>
      <c r="L4356" s="5" t="n">
        <v>4375001</v>
      </c>
      <c r="M4356" s="6" t="n">
        <v>18.885425</v>
      </c>
      <c r="AB4356" s="8" t="inlineStr">
        <is>
          <t>QISSwaps</t>
        </is>
      </c>
      <c r="AG4356" t="n">
        <v>-0.000465</v>
      </c>
    </row>
    <row r="4357">
      <c r="A4357" t="inlineStr">
        <is>
          <t>QIS</t>
        </is>
      </c>
      <c r="B4357" t="inlineStr">
        <is>
          <t>USDINR,Call,89.33280577428957,27/10/2025,23/09/2025</t>
        </is>
      </c>
      <c r="C4357" t="inlineStr">
        <is>
          <t>USDINR,Call,89.33280577428957,27/10/2025,23/09/2025</t>
        </is>
      </c>
      <c r="G4357" s="1" t="n">
        <v>-2899.889673590479</v>
      </c>
      <c r="H4357" s="1" t="n">
        <v>4.629904528188901e-05</v>
      </c>
      <c r="K4357" s="4" t="n">
        <v>82623754.09</v>
      </c>
      <c r="L4357" s="5" t="n">
        <v>4375001</v>
      </c>
      <c r="M4357" s="6" t="n">
        <v>18.885425</v>
      </c>
      <c r="AB4357" s="8" t="inlineStr">
        <is>
          <t>QISSwaps</t>
        </is>
      </c>
      <c r="AG4357" t="n">
        <v>-0.000465</v>
      </c>
    </row>
    <row r="4358">
      <c r="A4358" t="inlineStr">
        <is>
          <t>QIS</t>
        </is>
      </c>
      <c r="B4358" t="inlineStr">
        <is>
          <t>USDINR,Call,89.33763550936722,18/11/2025,15/10/2025</t>
        </is>
      </c>
      <c r="C4358" t="inlineStr">
        <is>
          <t>USDINR,Call,89.33763550936722,18/11/2025,15/10/2025</t>
        </is>
      </c>
      <c r="G4358" s="1" t="n">
        <v>-2802.178864898911</v>
      </c>
      <c r="H4358" s="1" t="n">
        <v>0.0005258133577954001</v>
      </c>
      <c r="K4358" s="4" t="n">
        <v>82623754.09</v>
      </c>
      <c r="L4358" s="5" t="n">
        <v>4375001</v>
      </c>
      <c r="M4358" s="6" t="n">
        <v>18.885425</v>
      </c>
      <c r="AB4358" s="8" t="inlineStr">
        <is>
          <t>QISSwaps</t>
        </is>
      </c>
      <c r="AG4358" t="n">
        <v>-0.000465</v>
      </c>
    </row>
    <row r="4359">
      <c r="A4359" t="inlineStr">
        <is>
          <t>QIS</t>
        </is>
      </c>
      <c r="B4359" t="inlineStr">
        <is>
          <t>USDINR,Call,89.33867480642422,07/11/2025,06/10/2025</t>
        </is>
      </c>
      <c r="C4359" t="inlineStr">
        <is>
          <t>USDINR,Call,89.33867480642422,07/11/2025,06/10/2025</t>
        </is>
      </c>
      <c r="G4359" s="1" t="n">
        <v>-2497.037707016417</v>
      </c>
      <c r="H4359" s="1" t="n">
        <v>0.0002728856193803</v>
      </c>
      <c r="K4359" s="4" t="n">
        <v>82623754.09</v>
      </c>
      <c r="L4359" s="5" t="n">
        <v>4375001</v>
      </c>
      <c r="M4359" s="6" t="n">
        <v>18.885425</v>
      </c>
      <c r="AB4359" s="8" t="inlineStr">
        <is>
          <t>QISSwaps</t>
        </is>
      </c>
      <c r="AG4359" t="n">
        <v>-0.000465</v>
      </c>
    </row>
    <row r="4360">
      <c r="A4360" t="inlineStr">
        <is>
          <t>QIS</t>
        </is>
      </c>
      <c r="B4360" t="inlineStr">
        <is>
          <t>USDINR,Call,89.34064558044201,30/10/2025,26/09/2025</t>
        </is>
      </c>
      <c r="C4360" t="inlineStr">
        <is>
          <t>USDINR,Call,89.34064558044201,30/10/2025,26/09/2025</t>
        </is>
      </c>
      <c r="G4360" s="1" t="n">
        <v>-2822.473470440811</v>
      </c>
      <c r="H4360" s="1" t="n">
        <v>0.0001000244233612</v>
      </c>
      <c r="K4360" s="4" t="n">
        <v>82623754.09</v>
      </c>
      <c r="L4360" s="5" t="n">
        <v>4375001</v>
      </c>
      <c r="M4360" s="6" t="n">
        <v>18.885425</v>
      </c>
      <c r="AB4360" s="8" t="inlineStr">
        <is>
          <t>QISSwaps</t>
        </is>
      </c>
      <c r="AG4360" t="n">
        <v>-0.000465</v>
      </c>
    </row>
    <row r="4361">
      <c r="A4361" t="inlineStr">
        <is>
          <t>QIS</t>
        </is>
      </c>
      <c r="B4361" t="inlineStr">
        <is>
          <t>USDINR,Call,89.34799853400952,06/11/2025,03/10/2025</t>
        </is>
      </c>
      <c r="C4361" t="inlineStr">
        <is>
          <t>USDINR,Call,89.34799853400952,06/11/2025,03/10/2025</t>
        </is>
      </c>
      <c r="G4361" s="1" t="n">
        <v>-2561.039010465154</v>
      </c>
      <c r="H4361" s="1" t="n">
        <v>0.0002321190360337</v>
      </c>
      <c r="K4361" s="4" t="n">
        <v>82623754.09</v>
      </c>
      <c r="L4361" s="5" t="n">
        <v>4375001</v>
      </c>
      <c r="M4361" s="6" t="n">
        <v>18.885425</v>
      </c>
      <c r="AB4361" s="8" t="inlineStr">
        <is>
          <t>QISSwaps</t>
        </is>
      </c>
      <c r="AG4361" t="n">
        <v>-0.000465</v>
      </c>
    </row>
    <row r="4362">
      <c r="A4362" t="inlineStr">
        <is>
          <t>QIS</t>
        </is>
      </c>
      <c r="B4362" t="inlineStr">
        <is>
          <t>USDINR,Call,89.34901844203735,23/10/2025,19/09/2025</t>
        </is>
      </c>
      <c r="C4362" t="inlineStr">
        <is>
          <t>USDINR,Call,89.34901844203735,23/10/2025,19/09/2025</t>
        </is>
      </c>
      <c r="G4362" s="1" t="n">
        <v>-2868.511834858499</v>
      </c>
      <c r="H4362" s="1" t="n">
        <v>1.414146292591787e-05</v>
      </c>
      <c r="K4362" s="4" t="n">
        <v>82623754.09</v>
      </c>
      <c r="L4362" s="5" t="n">
        <v>4375001</v>
      </c>
      <c r="M4362" s="6" t="n">
        <v>18.885425</v>
      </c>
      <c r="AB4362" s="8" t="inlineStr">
        <is>
          <t>QISSwaps</t>
        </is>
      </c>
      <c r="AG4362" t="n">
        <v>-0.000465</v>
      </c>
    </row>
    <row r="4363">
      <c r="A4363" t="inlineStr">
        <is>
          <t>QIS</t>
        </is>
      </c>
      <c r="B4363" t="inlineStr">
        <is>
          <t>USDINR,Call,89.36588271682959,31/10/2025,29/09/2025</t>
        </is>
      </c>
      <c r="C4363" t="inlineStr">
        <is>
          <t>USDINR,Call,89.36588271682959,31/10/2025,29/09/2025</t>
        </is>
      </c>
      <c r="G4363" s="1" t="n">
        <v>-2803.489356100929</v>
      </c>
      <c r="H4363" s="1" t="n">
        <v>0.0001126520917258</v>
      </c>
      <c r="K4363" s="4" t="n">
        <v>82623754.09</v>
      </c>
      <c r="L4363" s="5" t="n">
        <v>4375001</v>
      </c>
      <c r="M4363" s="6" t="n">
        <v>18.885425</v>
      </c>
      <c r="AB4363" s="8" t="inlineStr">
        <is>
          <t>QISSwaps</t>
        </is>
      </c>
      <c r="AG4363" t="n">
        <v>-0.000465</v>
      </c>
    </row>
    <row r="4364">
      <c r="A4364" t="inlineStr">
        <is>
          <t>QIS</t>
        </is>
      </c>
      <c r="B4364" t="inlineStr">
        <is>
          <t>USDINR,Call,89.37304411276367,14/11/2025,10/10/2025</t>
        </is>
      </c>
      <c r="C4364" t="inlineStr">
        <is>
          <t>USDINR,Call,89.37304411276367,14/11/2025,10/10/2025</t>
        </is>
      </c>
      <c r="G4364" s="1" t="n">
        <v>-2435.477040623092</v>
      </c>
      <c r="H4364" s="1" t="n">
        <v>0.0004172218238631</v>
      </c>
      <c r="K4364" s="4" t="n">
        <v>82623754.09</v>
      </c>
      <c r="L4364" s="5" t="n">
        <v>4375001</v>
      </c>
      <c r="M4364" s="6" t="n">
        <v>18.885425</v>
      </c>
      <c r="AB4364" s="8" t="inlineStr">
        <is>
          <t>QISSwaps</t>
        </is>
      </c>
      <c r="AG4364" t="n">
        <v>-0.000465</v>
      </c>
    </row>
    <row r="4365">
      <c r="A4365" t="inlineStr">
        <is>
          <t>QIS</t>
        </is>
      </c>
      <c r="B4365" t="inlineStr">
        <is>
          <t>USDINR,Call,89.38360947110552,03/11/2025,30/09/2025</t>
        </is>
      </c>
      <c r="C4365" t="inlineStr">
        <is>
          <t>USDINR,Call,89.38360947110552,03/11/2025,30/09/2025</t>
        </is>
      </c>
      <c r="G4365" s="1" t="n">
        <v>-2719.229910614959</v>
      </c>
      <c r="H4365" s="1" t="n">
        <v>0.0001303945293909</v>
      </c>
      <c r="K4365" s="4" t="n">
        <v>82623754.09</v>
      </c>
      <c r="L4365" s="5" t="n">
        <v>4375001</v>
      </c>
      <c r="M4365" s="6" t="n">
        <v>18.885425</v>
      </c>
      <c r="AB4365" s="8" t="inlineStr">
        <is>
          <t>QISSwaps</t>
        </is>
      </c>
      <c r="AG4365" t="n">
        <v>-0.000465</v>
      </c>
    </row>
    <row r="4366">
      <c r="A4366" t="inlineStr">
        <is>
          <t>QIS</t>
        </is>
      </c>
      <c r="B4366" t="inlineStr">
        <is>
          <t>USDINR,Call,89.39907198555433,10/11/2025,07/10/2025</t>
        </is>
      </c>
      <c r="C4366" t="inlineStr">
        <is>
          <t>USDINR,Call,89.39907198555433,10/11/2025,07/10/2025</t>
        </is>
      </c>
      <c r="G4366" s="1" t="n">
        <v>-2444.386366878659</v>
      </c>
      <c r="H4366" s="1" t="n">
        <v>0.0002608669656238</v>
      </c>
      <c r="K4366" s="4" t="n">
        <v>82623754.09</v>
      </c>
      <c r="L4366" s="5" t="n">
        <v>4375001</v>
      </c>
      <c r="M4366" s="6" t="n">
        <v>18.885425</v>
      </c>
      <c r="AB4366" s="8" t="inlineStr">
        <is>
          <t>QISSwaps</t>
        </is>
      </c>
      <c r="AG4366" t="n">
        <v>-0.000465</v>
      </c>
    </row>
    <row r="4367">
      <c r="A4367" t="inlineStr">
        <is>
          <t>QIS</t>
        </is>
      </c>
      <c r="B4367" t="inlineStr">
        <is>
          <t>USDINR,Call,89.42038059211937,04/11/2025,01/10/2025</t>
        </is>
      </c>
      <c r="C4367" t="inlineStr">
        <is>
          <t>USDINR,Call,89.42038059211937,04/11/2025,01/10/2025</t>
        </is>
      </c>
      <c r="G4367" s="1" t="n">
        <v>-2674.70267988308</v>
      </c>
      <c r="H4367" s="1" t="n">
        <v>0.0001390321189466</v>
      </c>
      <c r="K4367" s="4" t="n">
        <v>82623754.09</v>
      </c>
      <c r="L4367" s="5" t="n">
        <v>4375001</v>
      </c>
      <c r="M4367" s="6" t="n">
        <v>18.885425</v>
      </c>
      <c r="AB4367" s="8" t="inlineStr">
        <is>
          <t>QISSwaps</t>
        </is>
      </c>
      <c r="AG4367" t="n">
        <v>-0.000465</v>
      </c>
    </row>
    <row r="4368">
      <c r="A4368" t="inlineStr">
        <is>
          <t>QIS</t>
        </is>
      </c>
      <c r="B4368" t="inlineStr">
        <is>
          <t>USDINR,Call,89.43927697358492,28/10/2025,24/09/2025</t>
        </is>
      </c>
      <c r="C4368" t="inlineStr">
        <is>
          <t>USDINR,Call,89.43927697358492,28/10/2025,24/09/2025</t>
        </is>
      </c>
      <c r="G4368" s="1" t="n">
        <v>-3038.45027314241</v>
      </c>
      <c r="H4368" s="1" t="n">
        <v>4.057962977254406e-05</v>
      </c>
      <c r="K4368" s="4" t="n">
        <v>82623754.09</v>
      </c>
      <c r="L4368" s="5" t="n">
        <v>4375001</v>
      </c>
      <c r="M4368" s="6" t="n">
        <v>18.885425</v>
      </c>
      <c r="AB4368" s="8" t="inlineStr">
        <is>
          <t>QISSwaps</t>
        </is>
      </c>
      <c r="AG4368" t="n">
        <v>-0.000465</v>
      </c>
    </row>
    <row r="4369">
      <c r="A4369" t="inlineStr">
        <is>
          <t>QIS</t>
        </is>
      </c>
      <c r="B4369" t="inlineStr">
        <is>
          <t>USDINR,Call,89.4411713557575,17/11/2025,14/10/2025</t>
        </is>
      </c>
      <c r="C4369" t="inlineStr">
        <is>
          <t>USDINR,Call,89.4411713557575,17/11/2025,14/10/2025</t>
        </is>
      </c>
      <c r="G4369" s="1" t="n">
        <v>-2476.712495369644</v>
      </c>
      <c r="H4369" s="1" t="n">
        <v>0.0003941716896677</v>
      </c>
      <c r="K4369" s="4" t="n">
        <v>82623754.09</v>
      </c>
      <c r="L4369" s="5" t="n">
        <v>4375001</v>
      </c>
      <c r="M4369" s="6" t="n">
        <v>18.885425</v>
      </c>
      <c r="AB4369" s="8" t="inlineStr">
        <is>
          <t>QISSwaps</t>
        </is>
      </c>
      <c r="AG4369" t="n">
        <v>-0.000465</v>
      </c>
    </row>
    <row r="4370">
      <c r="A4370" t="inlineStr">
        <is>
          <t>QIS</t>
        </is>
      </c>
      <c r="B4370" t="inlineStr">
        <is>
          <t>USDINR,Call,89.44450203992413,29/10/2025,25/09/2025</t>
        </is>
      </c>
      <c r="C4370" t="inlineStr">
        <is>
          <t>USDINR,Call,89.44450203992413,29/10/2025,25/09/2025</t>
        </is>
      </c>
      <c r="G4370" s="1" t="n">
        <v>-2853.706536783453</v>
      </c>
      <c r="H4370" s="1" t="n">
        <v>5.261461067476368e-05</v>
      </c>
      <c r="K4370" s="4" t="n">
        <v>82623754.09</v>
      </c>
      <c r="L4370" s="5" t="n">
        <v>4375001</v>
      </c>
      <c r="M4370" s="6" t="n">
        <v>18.885425</v>
      </c>
      <c r="AB4370" s="8" t="inlineStr">
        <is>
          <t>QISSwaps</t>
        </is>
      </c>
      <c r="AG4370" t="n">
        <v>-0.000465</v>
      </c>
    </row>
    <row r="4371">
      <c r="A4371" t="inlineStr">
        <is>
          <t>QIS</t>
        </is>
      </c>
      <c r="B4371" t="inlineStr">
        <is>
          <t>USDINR,Call,89.44651164911292,12/11/2025,08/10/2025</t>
        </is>
      </c>
      <c r="C4371" t="inlineStr">
        <is>
          <t>USDINR,Call,89.44651164911292,12/11/2025,08/10/2025</t>
        </is>
      </c>
      <c r="G4371" s="1" t="n">
        <v>-2441.361633165064</v>
      </c>
      <c r="H4371" s="1" t="n">
        <v>0.0002889847144968</v>
      </c>
      <c r="K4371" s="4" t="n">
        <v>82623754.09</v>
      </c>
      <c r="L4371" s="5" t="n">
        <v>4375001</v>
      </c>
      <c r="M4371" s="6" t="n">
        <v>18.885425</v>
      </c>
      <c r="AB4371" s="8" t="inlineStr">
        <is>
          <t>QISSwaps</t>
        </is>
      </c>
      <c r="AG4371" t="n">
        <v>-0.000465</v>
      </c>
    </row>
    <row r="4372">
      <c r="A4372" t="inlineStr">
        <is>
          <t>QIS</t>
        </is>
      </c>
      <c r="B4372" t="inlineStr">
        <is>
          <t>USDINR,Call,89.44700686363666,13/11/2025,09/10/2025</t>
        </is>
      </c>
      <c r="C4372" t="inlineStr">
        <is>
          <t>USDINR,Call,89.44700686363666,13/11/2025,09/10/2025</t>
        </is>
      </c>
      <c r="G4372" s="1" t="n">
        <v>-2459.485855862684</v>
      </c>
      <c r="H4372" s="1" t="n">
        <v>0.0003253703784997</v>
      </c>
      <c r="K4372" s="4" t="n">
        <v>82623754.09</v>
      </c>
      <c r="L4372" s="5" t="n">
        <v>4375001</v>
      </c>
      <c r="M4372" s="6" t="n">
        <v>18.885425</v>
      </c>
      <c r="AB4372" s="8" t="inlineStr">
        <is>
          <t>QISSwaps</t>
        </is>
      </c>
      <c r="AG4372" t="n">
        <v>-0.000465</v>
      </c>
    </row>
    <row r="4373">
      <c r="A4373" t="inlineStr">
        <is>
          <t>QIS</t>
        </is>
      </c>
      <c r="B4373" t="inlineStr">
        <is>
          <t>USDINR,Call,89.46433118362569,07/11/2025,06/10/2025</t>
        </is>
      </c>
      <c r="C4373" t="inlineStr">
        <is>
          <t>USDINR,Call,89.46433118362569,07/11/2025,06/10/2025</t>
        </is>
      </c>
      <c r="G4373" s="1" t="n">
        <v>-2490.028246212489</v>
      </c>
      <c r="H4373" s="1" t="n">
        <v>0.0001987092644659</v>
      </c>
      <c r="K4373" s="4" t="n">
        <v>82623754.09</v>
      </c>
      <c r="L4373" s="5" t="n">
        <v>4375001</v>
      </c>
      <c r="M4373" s="6" t="n">
        <v>18.885425</v>
      </c>
      <c r="AB4373" s="8" t="inlineStr">
        <is>
          <t>QISSwaps</t>
        </is>
      </c>
      <c r="AG4373" t="n">
        <v>-0.000465</v>
      </c>
    </row>
    <row r="4374">
      <c r="A4374" t="inlineStr">
        <is>
          <t>QIS</t>
        </is>
      </c>
      <c r="B4374" t="inlineStr">
        <is>
          <t>USDINR,Call,89.47714431045318,06/11/2025,03/10/2025</t>
        </is>
      </c>
      <c r="C4374" t="inlineStr">
        <is>
          <t>USDINR,Call,89.47714431045318,06/11/2025,03/10/2025</t>
        </is>
      </c>
      <c r="G4374" s="1" t="n">
        <v>-2553.651455041796</v>
      </c>
      <c r="H4374" s="1" t="n">
        <v>0.0001644104667969</v>
      </c>
      <c r="K4374" s="4" t="n">
        <v>82623754.09</v>
      </c>
      <c r="L4374" s="5" t="n">
        <v>4375001</v>
      </c>
      <c r="M4374" s="6" t="n">
        <v>18.885425</v>
      </c>
      <c r="AB4374" s="8" t="inlineStr">
        <is>
          <t>QISSwaps</t>
        </is>
      </c>
      <c r="AG4374" t="n">
        <v>-0.000465</v>
      </c>
    </row>
    <row r="4375">
      <c r="A4375" t="inlineStr">
        <is>
          <t>QIS</t>
        </is>
      </c>
      <c r="B4375" t="inlineStr">
        <is>
          <t>USDINR,Call,89.47830828929096,18/11/2025,15/10/2025</t>
        </is>
      </c>
      <c r="C4375" t="inlineStr">
        <is>
          <t>USDINR,Call,89.47830828929096,18/11/2025,15/10/2025</t>
        </is>
      </c>
      <c r="G4375" s="1" t="n">
        <v>-2793.374933837596</v>
      </c>
      <c r="H4375" s="1" t="n">
        <v>0.000396911910498</v>
      </c>
      <c r="K4375" s="4" t="n">
        <v>82623754.09</v>
      </c>
      <c r="L4375" s="5" t="n">
        <v>4375001</v>
      </c>
      <c r="M4375" s="6" t="n">
        <v>18.885425</v>
      </c>
      <c r="AB4375" s="8" t="inlineStr">
        <is>
          <t>QISSwaps</t>
        </is>
      </c>
      <c r="AG4375" t="n">
        <v>-0.000465</v>
      </c>
    </row>
    <row r="4376">
      <c r="A4376" t="inlineStr">
        <is>
          <t>QIS</t>
        </is>
      </c>
      <c r="B4376" t="inlineStr">
        <is>
          <t>USDINR,Call,89.47985774485126,27/10/2025,23/09/2025</t>
        </is>
      </c>
      <c r="C4376" t="inlineStr">
        <is>
          <t>USDINR,Call,89.47985774485126,27/10/2025,23/09/2025</t>
        </is>
      </c>
      <c r="G4376" s="1" t="n">
        <v>-2890.366098149255</v>
      </c>
      <c r="H4376" s="1" t="n">
        <v>2.47624148760956e-05</v>
      </c>
      <c r="K4376" s="4" t="n">
        <v>82623754.09</v>
      </c>
      <c r="L4376" s="5" t="n">
        <v>4375001</v>
      </c>
      <c r="M4376" s="6" t="n">
        <v>18.885425</v>
      </c>
      <c r="AB4376" s="8" t="inlineStr">
        <is>
          <t>QISSwaps</t>
        </is>
      </c>
      <c r="AG4376" t="n">
        <v>-0.000465</v>
      </c>
    </row>
    <row r="4377">
      <c r="A4377" t="inlineStr">
        <is>
          <t>QIS</t>
        </is>
      </c>
      <c r="B4377" t="inlineStr">
        <is>
          <t>USDINR,Call,89.48327782968688,30/10/2025,26/09/2025</t>
        </is>
      </c>
      <c r="C4377" t="inlineStr">
        <is>
          <t>USDINR,Call,89.48327782968688,30/10/2025,26/09/2025</t>
        </is>
      </c>
      <c r="G4377" s="1" t="n">
        <v>-2813.482854414488</v>
      </c>
      <c r="H4377" s="1" t="n">
        <v>6.058945110744596e-05</v>
      </c>
      <c r="K4377" s="4" t="n">
        <v>82623754.09</v>
      </c>
      <c r="L4377" s="5" t="n">
        <v>4375001</v>
      </c>
      <c r="M4377" s="6" t="n">
        <v>18.885425</v>
      </c>
      <c r="AB4377" s="8" t="inlineStr">
        <is>
          <t>QISSwaps</t>
        </is>
      </c>
      <c r="AG4377" t="n">
        <v>-0.000465</v>
      </c>
    </row>
    <row r="4378">
      <c r="A4378" t="inlineStr">
        <is>
          <t>QIS</t>
        </is>
      </c>
      <c r="B4378" t="inlineStr">
        <is>
          <t>USDINR,Call,89.49454409058318,23/10/2025,19/09/2025</t>
        </is>
      </c>
      <c r="C4378" t="inlineStr">
        <is>
          <t>USDINR,Call,89.49454409058318,23/10/2025,19/09/2025</t>
        </is>
      </c>
      <c r="G4378" s="1" t="n">
        <v>-2859.190537086733</v>
      </c>
      <c r="H4378" s="1" t="n">
        <v>6.417725446856567e-06</v>
      </c>
      <c r="K4378" s="4" t="n">
        <v>82623754.09</v>
      </c>
      <c r="L4378" s="5" t="n">
        <v>4375001</v>
      </c>
      <c r="M4378" s="6" t="n">
        <v>18.885425</v>
      </c>
      <c r="AB4378" s="8" t="inlineStr">
        <is>
          <t>QISSwaps</t>
        </is>
      </c>
      <c r="AG4378" t="n">
        <v>-0.000465</v>
      </c>
    </row>
    <row r="4379">
      <c r="A4379" t="inlineStr">
        <is>
          <t>QIS</t>
        </is>
      </c>
      <c r="B4379" t="inlineStr">
        <is>
          <t>USDINR,Call,89.49547699914287,14/11/2025,10/10/2025</t>
        </is>
      </c>
      <c r="C4379" t="inlineStr">
        <is>
          <t>USDINR,Call,89.49547699914287,14/11/2025,10/10/2025</t>
        </is>
      </c>
      <c r="G4379" s="1" t="n">
        <v>-2428.817966179431</v>
      </c>
      <c r="H4379" s="1" t="n">
        <v>0.0003211225178718</v>
      </c>
      <c r="K4379" s="4" t="n">
        <v>82623754.09</v>
      </c>
      <c r="L4379" s="5" t="n">
        <v>4375001</v>
      </c>
      <c r="M4379" s="6" t="n">
        <v>18.885425</v>
      </c>
      <c r="AB4379" s="8" t="inlineStr">
        <is>
          <t>QISSwaps</t>
        </is>
      </c>
      <c r="AG4379" t="n">
        <v>-0.000465</v>
      </c>
    </row>
    <row r="4380">
      <c r="A4380" t="inlineStr">
        <is>
          <t>QIS</t>
        </is>
      </c>
      <c r="B4380" t="inlineStr">
        <is>
          <t>USDINR,Call,89.5074903961605,31/10/2025,29/09/2025</t>
        </is>
      </c>
      <c r="C4380" t="inlineStr">
        <is>
          <t>USDINR,Call,89.5074903961605,31/10/2025,29/09/2025</t>
        </is>
      </c>
      <c r="G4380" s="1" t="n">
        <v>-2794.625704996243</v>
      </c>
      <c r="H4380" s="1" t="n">
        <v>6.998528866585699e-05</v>
      </c>
      <c r="K4380" s="4" t="n">
        <v>82623754.09</v>
      </c>
      <c r="L4380" s="5" t="n">
        <v>4375001</v>
      </c>
      <c r="M4380" s="6" t="n">
        <v>18.885425</v>
      </c>
      <c r="AB4380" s="8" t="inlineStr">
        <is>
          <t>QISSwaps</t>
        </is>
      </c>
      <c r="AG4380" t="n">
        <v>-0.000465</v>
      </c>
    </row>
    <row r="4381">
      <c r="A4381" t="inlineStr">
        <is>
          <t>QIS</t>
        </is>
      </c>
      <c r="B4381" t="inlineStr">
        <is>
          <t>USDINR,Call,89.52091541087272,03/11/2025,30/09/2025</t>
        </is>
      </c>
      <c r="C4381" t="inlineStr">
        <is>
          <t>USDINR,Call,89.52091541087272,03/11/2025,30/09/2025</t>
        </is>
      </c>
      <c r="G4381" s="1" t="n">
        <v>-2710.894873277865</v>
      </c>
      <c r="H4381" s="1" t="n">
        <v>8.4156565521583e-05</v>
      </c>
      <c r="K4381" s="4" t="n">
        <v>82623754.09</v>
      </c>
      <c r="L4381" s="5" t="n">
        <v>4375001</v>
      </c>
      <c r="M4381" s="6" t="n">
        <v>18.885425</v>
      </c>
      <c r="AB4381" s="8" t="inlineStr">
        <is>
          <t>QISSwaps</t>
        </is>
      </c>
      <c r="AG4381" t="n">
        <v>-0.000465</v>
      </c>
    </row>
    <row r="4382">
      <c r="A4382" t="inlineStr">
        <is>
          <t>QIS</t>
        </is>
      </c>
      <c r="B4382" t="inlineStr">
        <is>
          <t>USDINR,Call,89.52216507096664,10/11/2025,07/10/2025</t>
        </is>
      </c>
      <c r="C4382" t="inlineStr">
        <is>
          <t>USDINR,Call,89.52216507096664,10/11/2025,07/10/2025</t>
        </is>
      </c>
      <c r="G4382" s="1" t="n">
        <v>-2437.668919874009</v>
      </c>
      <c r="H4382" s="1" t="n">
        <v>0.0001911153405666</v>
      </c>
      <c r="K4382" s="4" t="n">
        <v>82623754.09</v>
      </c>
      <c r="L4382" s="5" t="n">
        <v>4375001</v>
      </c>
      <c r="M4382" s="6" t="n">
        <v>18.885425</v>
      </c>
      <c r="AB4382" s="8" t="inlineStr">
        <is>
          <t>QISSwaps</t>
        </is>
      </c>
      <c r="AG4382" t="n">
        <v>-0.000465</v>
      </c>
    </row>
    <row r="4383">
      <c r="A4383" t="inlineStr">
        <is>
          <t>QIS</t>
        </is>
      </c>
      <c r="B4383" t="inlineStr">
        <is>
          <t>USDINR,Call,89.55539144054663,04/11/2025,01/10/2025</t>
        </is>
      </c>
      <c r="C4383" t="inlineStr">
        <is>
          <t>USDINR,Call,89.55539144054663,04/11/2025,01/10/2025</t>
        </is>
      </c>
      <c r="G4383" s="1" t="n">
        <v>-2666.644166142666</v>
      </c>
      <c r="H4383" s="1" t="n">
        <v>9.170299587215693e-05</v>
      </c>
      <c r="K4383" s="4" t="n">
        <v>82623754.09</v>
      </c>
      <c r="L4383" s="5" t="n">
        <v>4375001</v>
      </c>
      <c r="M4383" s="6" t="n">
        <v>18.885425</v>
      </c>
      <c r="AB4383" s="8" t="inlineStr">
        <is>
          <t>QISSwaps</t>
        </is>
      </c>
      <c r="AG4383" t="n">
        <v>-0.000465</v>
      </c>
    </row>
    <row r="4384">
      <c r="A4384" t="inlineStr">
        <is>
          <t>QIS</t>
        </is>
      </c>
      <c r="B4384" t="inlineStr">
        <is>
          <t>USDINR,Call,89.56593701127333,17/11/2025,14/10/2025</t>
        </is>
      </c>
      <c r="C4384" t="inlineStr">
        <is>
          <t>USDINR,Call,89.56593701127333,17/11/2025,14/10/2025</t>
        </is>
      </c>
      <c r="G4384" s="1" t="n">
        <v>-2469.817163433052</v>
      </c>
      <c r="H4384" s="1" t="n">
        <v>0.0003026077016072</v>
      </c>
      <c r="K4384" s="4" t="n">
        <v>82623754.09</v>
      </c>
      <c r="L4384" s="5" t="n">
        <v>4375001</v>
      </c>
      <c r="M4384" s="6" t="n">
        <v>18.885425</v>
      </c>
      <c r="AB4384" s="8" t="inlineStr">
        <is>
          <t>QISSwaps</t>
        </is>
      </c>
      <c r="AG4384" t="n">
        <v>-0.000465</v>
      </c>
    </row>
    <row r="4385">
      <c r="A4385" t="inlineStr">
        <is>
          <t>QIS</t>
        </is>
      </c>
      <c r="B4385" t="inlineStr">
        <is>
          <t>USDINR,Call,89.56959638358119,12/11/2025,08/10/2025</t>
        </is>
      </c>
      <c r="C4385" t="inlineStr">
        <is>
          <t>USDINR,Call,89.56959638358119,12/11/2025,08/10/2025</t>
        </is>
      </c>
      <c r="G4385" s="1" t="n">
        <v>-2434.656503437027</v>
      </c>
      <c r="H4385" s="1" t="n">
        <v>0.0002153849221867</v>
      </c>
      <c r="K4385" s="4" t="n">
        <v>82623754.09</v>
      </c>
      <c r="L4385" s="5" t="n">
        <v>4375001</v>
      </c>
      <c r="M4385" s="6" t="n">
        <v>18.885425</v>
      </c>
      <c r="AB4385" s="8" t="inlineStr">
        <is>
          <t>QISSwaps</t>
        </is>
      </c>
      <c r="AG4385" t="n">
        <v>-0.000465</v>
      </c>
    </row>
    <row r="4386">
      <c r="A4386" t="inlineStr">
        <is>
          <t>QIS</t>
        </is>
      </c>
      <c r="B4386" t="inlineStr">
        <is>
          <t>USDINR,Call,89.57087304982156,13/11/2025,09/10/2025</t>
        </is>
      </c>
      <c r="C4386" t="inlineStr">
        <is>
          <t>USDINR,Call,89.57087304982156,13/11/2025,09/10/2025</t>
        </is>
      </c>
      <c r="G4386" s="1" t="n">
        <v>-2452.688188794083</v>
      </c>
      <c r="H4386" s="1" t="n">
        <v>0.0002450842276612</v>
      </c>
      <c r="K4386" s="4" t="n">
        <v>82623754.09</v>
      </c>
      <c r="L4386" s="5" t="n">
        <v>4375001</v>
      </c>
      <c r="M4386" s="6" t="n">
        <v>18.885425</v>
      </c>
      <c r="AB4386" s="8" t="inlineStr">
        <is>
          <t>QISSwaps</t>
        </is>
      </c>
      <c r="AG4386" t="n">
        <v>-0.000465</v>
      </c>
    </row>
    <row r="4387">
      <c r="A4387" t="inlineStr">
        <is>
          <t>QIS</t>
        </is>
      </c>
      <c r="B4387" t="inlineStr">
        <is>
          <t>USDINR,Call,89.58902130932107,29/10/2025,25/09/2025</t>
        </is>
      </c>
      <c r="C4387" t="inlineStr">
        <is>
          <t>USDINR,Call,89.58902130932107,29/10/2025,25/09/2025</t>
        </is>
      </c>
      <c r="G4387" s="1" t="n">
        <v>-2844.507129611717</v>
      </c>
      <c r="H4387" s="1" t="n">
        <v>2.995128166297401e-05</v>
      </c>
      <c r="K4387" s="4" t="n">
        <v>82623754.09</v>
      </c>
      <c r="L4387" s="5" t="n">
        <v>4375001</v>
      </c>
      <c r="M4387" s="6" t="n">
        <v>18.885425</v>
      </c>
      <c r="AB4387" s="8" t="inlineStr">
        <is>
          <t>QISSwaps</t>
        </is>
      </c>
      <c r="AG4387" t="n">
        <v>-0.000465</v>
      </c>
    </row>
    <row r="4388">
      <c r="A4388" t="inlineStr">
        <is>
          <t>QIS</t>
        </is>
      </c>
      <c r="B4388" t="inlineStr">
        <is>
          <t>USDINR,Call,89.58998756082714,07/11/2025,06/10/2025</t>
        </is>
      </c>
      <c r="C4388" t="inlineStr">
        <is>
          <t>USDINR,Call,89.58998756082714,07/11/2025,06/10/2025</t>
        </is>
      </c>
      <c r="G4388" s="1" t="n">
        <v>-2483.048258533263</v>
      </c>
      <c r="H4388" s="1" t="n">
        <v>0.0001407627477555</v>
      </c>
      <c r="K4388" s="4" t="n">
        <v>82623754.09</v>
      </c>
      <c r="L4388" s="5" t="n">
        <v>4375001</v>
      </c>
      <c r="M4388" s="6" t="n">
        <v>18.885425</v>
      </c>
      <c r="AB4388" s="8" t="inlineStr">
        <is>
          <t>QISSwaps</t>
        </is>
      </c>
      <c r="AG4388" t="n">
        <v>-0.000465</v>
      </c>
    </row>
    <row r="4389">
      <c r="A4389" t="inlineStr">
        <is>
          <t>QIS</t>
        </is>
      </c>
      <c r="B4389" t="inlineStr">
        <is>
          <t>USDINR,Call,89.59319480367729,28/10/2025,24/09/2025</t>
        </is>
      </c>
      <c r="C4389" t="inlineStr">
        <is>
          <t>USDINR,Call,89.59319480367729,28/10/2025,24/09/2025</t>
        </is>
      </c>
      <c r="G4389" s="1" t="n">
        <v>-3028.019348059325</v>
      </c>
      <c r="H4389" s="1" t="n">
        <v>2.140659342959929e-05</v>
      </c>
      <c r="K4389" s="4" t="n">
        <v>82623754.09</v>
      </c>
      <c r="L4389" s="5" t="n">
        <v>4375001</v>
      </c>
      <c r="M4389" s="6" t="n">
        <v>18.885425</v>
      </c>
      <c r="AB4389" s="8" t="inlineStr">
        <is>
          <t>QISSwaps</t>
        </is>
      </c>
      <c r="AG4389" t="n">
        <v>-0.000465</v>
      </c>
    </row>
    <row r="4390">
      <c r="A4390" t="inlineStr">
        <is>
          <t>QIS</t>
        </is>
      </c>
      <c r="B4390" t="inlineStr">
        <is>
          <t>USDINR,Call,89.60629008689685,06/11/2025,03/10/2025</t>
        </is>
      </c>
      <c r="C4390" t="inlineStr">
        <is>
          <t>USDINR,Call,89.60629008689685,06/11/2025,03/10/2025</t>
        </is>
      </c>
      <c r="G4390" s="1" t="n">
        <v>-2546.295818713065</v>
      </c>
      <c r="H4390" s="1" t="n">
        <v>0.0001133674882254</v>
      </c>
      <c r="K4390" s="4" t="n">
        <v>82623754.09</v>
      </c>
      <c r="L4390" s="5" t="n">
        <v>4375001</v>
      </c>
      <c r="M4390" s="6" t="n">
        <v>18.885425</v>
      </c>
      <c r="AB4390" s="8" t="inlineStr">
        <is>
          <t>QISSwaps</t>
        </is>
      </c>
      <c r="AG4390" t="n">
        <v>-0.000465</v>
      </c>
    </row>
    <row r="4391">
      <c r="A4391" t="inlineStr">
        <is>
          <t>QIS</t>
        </is>
      </c>
      <c r="B4391" t="inlineStr">
        <is>
          <t>USDINR,Call,89.61790988552207,14/11/2025,10/10/2025</t>
        </is>
      </c>
      <c r="C4391" t="inlineStr">
        <is>
          <t>USDINR,Call,89.61790988552207,14/11/2025,10/10/2025</t>
        </is>
      </c>
      <c r="G4391" s="1" t="n">
        <v>-2422.186165279702</v>
      </c>
      <c r="H4391" s="1" t="n">
        <v>0.0002443880389121</v>
      </c>
      <c r="K4391" s="4" t="n">
        <v>82623754.09</v>
      </c>
      <c r="L4391" s="5" t="n">
        <v>4375001</v>
      </c>
      <c r="M4391" s="6" t="n">
        <v>18.885425</v>
      </c>
      <c r="AB4391" s="8" t="inlineStr">
        <is>
          <t>QISSwaps</t>
        </is>
      </c>
      <c r="AG4391" t="n">
        <v>-0.000465</v>
      </c>
    </row>
    <row r="4392">
      <c r="A4392" t="inlineStr">
        <is>
          <t>QIS</t>
        </is>
      </c>
      <c r="B4392" t="inlineStr">
        <is>
          <t>USDINR,Call,89.62591007893175,30/10/2025,26/09/2025</t>
        </is>
      </c>
      <c r="C4392" t="inlineStr">
        <is>
          <t>USDINR,Call,89.62591007893175,30/10/2025,26/09/2025</t>
        </is>
      </c>
      <c r="G4392" s="1" t="n">
        <v>-2804.535127697801</v>
      </c>
      <c r="H4392" s="1" t="n">
        <v>3.566594495830791e-05</v>
      </c>
      <c r="K4392" s="4" t="n">
        <v>82623754.09</v>
      </c>
      <c r="L4392" s="5" t="n">
        <v>4375001</v>
      </c>
      <c r="M4392" s="6" t="n">
        <v>18.885425</v>
      </c>
      <c r="AB4392" s="8" t="inlineStr">
        <is>
          <t>QISSwaps</t>
        </is>
      </c>
      <c r="AG4392" t="n">
        <v>-0.000465</v>
      </c>
    </row>
    <row r="4393">
      <c r="A4393" t="inlineStr">
        <is>
          <t>QIS</t>
        </is>
      </c>
      <c r="B4393" t="inlineStr">
        <is>
          <t>USDINR,Call,89.62690971541294,27/10/2025,23/09/2025</t>
        </is>
      </c>
      <c r="C4393" t="inlineStr">
        <is>
          <t>USDINR,Call,89.62690971541294,27/10/2025,23/09/2025</t>
        </is>
      </c>
      <c r="G4393" s="1" t="n">
        <v>-2880.889360583466</v>
      </c>
      <c r="H4393" s="1" t="n">
        <v>1.273610303042229e-05</v>
      </c>
      <c r="K4393" s="4" t="n">
        <v>82623754.09</v>
      </c>
      <c r="L4393" s="5" t="n">
        <v>4375001</v>
      </c>
      <c r="M4393" s="6" t="n">
        <v>18.885425</v>
      </c>
      <c r="AB4393" s="8" t="inlineStr">
        <is>
          <t>QISSwaps</t>
        </is>
      </c>
      <c r="AG4393" t="n">
        <v>-0.000465</v>
      </c>
    </row>
    <row r="4394">
      <c r="A4394" t="inlineStr">
        <is>
          <t>QIS</t>
        </is>
      </c>
      <c r="B4394" t="inlineStr">
        <is>
          <t>USDINR,Call,89.64525815637896,10/11/2025,07/10/2025</t>
        </is>
      </c>
      <c r="C4394" t="inlineStr">
        <is>
          <t>USDINR,Call,89.64525815637896,10/11/2025,07/10/2025</t>
        </is>
      </c>
      <c r="G4394" s="1" t="n">
        <v>-2430.979125312021</v>
      </c>
      <c r="H4394" s="1" t="n">
        <v>0.000137571484843</v>
      </c>
      <c r="K4394" s="4" t="n">
        <v>82623754.09</v>
      </c>
      <c r="L4394" s="5" t="n">
        <v>4375001</v>
      </c>
      <c r="M4394" s="6" t="n">
        <v>18.885425</v>
      </c>
      <c r="AB4394" s="8" t="inlineStr">
        <is>
          <t>QISSwaps</t>
        </is>
      </c>
      <c r="AG4394" t="n">
        <v>-0.000465</v>
      </c>
    </row>
    <row r="4395">
      <c r="A4395" t="inlineStr">
        <is>
          <t>QIS</t>
        </is>
      </c>
      <c r="B4395" t="inlineStr">
        <is>
          <t>USDINR,Call,89.64909807549142,31/10/2025,29/09/2025</t>
        </is>
      </c>
      <c r="C4395" t="inlineStr">
        <is>
          <t>USDINR,Call,89.64909807549142,31/10/2025,29/09/2025</t>
        </is>
      </c>
      <c r="G4395" s="1" t="n">
        <v>-2785.804023175686</v>
      </c>
      <c r="H4395" s="1" t="n">
        <v>4.234958389178097e-05</v>
      </c>
      <c r="K4395" s="4" t="n">
        <v>82623754.09</v>
      </c>
      <c r="L4395" s="5" t="n">
        <v>4375001</v>
      </c>
      <c r="M4395" s="6" t="n">
        <v>18.885425</v>
      </c>
      <c r="AB4395" s="8" t="inlineStr">
        <is>
          <t>QISSwaps</t>
        </is>
      </c>
      <c r="AG4395" t="n">
        <v>-0.000465</v>
      </c>
    </row>
    <row r="4396">
      <c r="A4396" t="inlineStr">
        <is>
          <t>QIS</t>
        </is>
      </c>
      <c r="B4396" t="inlineStr">
        <is>
          <t>USDINR,Call,89.65822135063992,03/11/2025,30/09/2025</t>
        </is>
      </c>
      <c r="C4396" t="inlineStr">
        <is>
          <t>USDINR,Call,89.65822135063992,03/11/2025,30/09/2025</t>
        </is>
      </c>
      <c r="G4396" s="1" t="n">
        <v>-2702.598100370952</v>
      </c>
      <c r="H4396" s="1" t="n">
        <v>5.296338992389297e-05</v>
      </c>
      <c r="K4396" s="4" t="n">
        <v>82623754.09</v>
      </c>
      <c r="L4396" s="5" t="n">
        <v>4375001</v>
      </c>
      <c r="M4396" s="6" t="n">
        <v>18.885425</v>
      </c>
      <c r="AB4396" s="8" t="inlineStr">
        <is>
          <t>QISSwaps</t>
        </is>
      </c>
      <c r="AG4396" t="n">
        <v>-0.000465</v>
      </c>
    </row>
    <row r="4397">
      <c r="A4397" t="inlineStr">
        <is>
          <t>QIS</t>
        </is>
      </c>
      <c r="B4397" t="inlineStr">
        <is>
          <t>USDINR,Call,89.6904022889739,04/11/2025,01/10/2025</t>
        </is>
      </c>
      <c r="C4397" t="inlineStr">
        <is>
          <t>USDINR,Call,89.6904022889739,04/11/2025,01/10/2025</t>
        </is>
      </c>
      <c r="G4397" s="1" t="n">
        <v>-2658.622016416821</v>
      </c>
      <c r="H4397" s="1" t="n">
        <v>5.914829249214777e-05</v>
      </c>
      <c r="K4397" s="4" t="n">
        <v>82623754.09</v>
      </c>
      <c r="L4397" s="5" t="n">
        <v>4375001</v>
      </c>
      <c r="M4397" s="6" t="n">
        <v>18.885425</v>
      </c>
      <c r="AB4397" s="8" t="inlineStr">
        <is>
          <t>QISSwaps</t>
        </is>
      </c>
      <c r="AG4397" t="n">
        <v>-0.000465</v>
      </c>
    </row>
    <row r="4398">
      <c r="A4398" t="inlineStr">
        <is>
          <t>QIS</t>
        </is>
      </c>
      <c r="B4398" t="inlineStr">
        <is>
          <t>USDINR,Call,89.69070266678918,17/11/2025,14/10/2025</t>
        </is>
      </c>
      <c r="C4398" t="inlineStr">
        <is>
          <t>USDINR,Call,89.69070266678918,17/11/2025,14/10/2025</t>
        </is>
      </c>
      <c r="G4398" s="1" t="n">
        <v>-2462.950587055643</v>
      </c>
      <c r="H4398" s="1" t="n">
        <v>0.0002303029532533</v>
      </c>
      <c r="K4398" s="4" t="n">
        <v>82623754.09</v>
      </c>
      <c r="L4398" s="5" t="n">
        <v>4375001</v>
      </c>
      <c r="M4398" s="6" t="n">
        <v>18.885425</v>
      </c>
      <c r="AB4398" s="8" t="inlineStr">
        <is>
          <t>QISSwaps</t>
        </is>
      </c>
      <c r="AG4398" t="n">
        <v>-0.000465</v>
      </c>
    </row>
    <row r="4399">
      <c r="A4399" t="inlineStr">
        <is>
          <t>QIS</t>
        </is>
      </c>
      <c r="B4399" t="inlineStr">
        <is>
          <t>USDINR,Call,89.69268111804944,12/11/2025,08/10/2025</t>
        </is>
      </c>
      <c r="C4399" t="inlineStr">
        <is>
          <t>USDINR,Call,89.69268111804944,12/11/2025,08/10/2025</t>
        </is>
      </c>
      <c r="G4399" s="1" t="n">
        <v>-2427.978958993397</v>
      </c>
      <c r="H4399" s="1" t="n">
        <v>0.0001587843429857</v>
      </c>
      <c r="K4399" s="4" t="n">
        <v>82623754.09</v>
      </c>
      <c r="L4399" s="5" t="n">
        <v>4375001</v>
      </c>
      <c r="M4399" s="6" t="n">
        <v>18.885425</v>
      </c>
      <c r="AB4399" s="8" t="inlineStr">
        <is>
          <t>QISSwaps</t>
        </is>
      </c>
      <c r="AG4399" t="n">
        <v>-0.000465</v>
      </c>
    </row>
    <row r="4400">
      <c r="A4400" t="inlineStr">
        <is>
          <t>QIS</t>
        </is>
      </c>
      <c r="B4400" t="inlineStr">
        <is>
          <t>USDINR,Call,89.69473923600644,13/11/2025,09/10/2025</t>
        </is>
      </c>
      <c r="C4400" t="inlineStr">
        <is>
          <t>USDINR,Call,89.69473923600644,13/11/2025,09/10/2025</t>
        </is>
      </c>
      <c r="G4400" s="1" t="n">
        <v>-2445.918664498741</v>
      </c>
      <c r="H4400" s="1" t="n">
        <v>0.0001827487066712</v>
      </c>
      <c r="K4400" s="4" t="n">
        <v>82623754.09</v>
      </c>
      <c r="L4400" s="5" t="n">
        <v>4375001</v>
      </c>
      <c r="M4400" s="6" t="n">
        <v>18.885425</v>
      </c>
      <c r="AB4400" s="8" t="inlineStr">
        <is>
          <t>QISSwaps</t>
        </is>
      </c>
      <c r="AG4400" t="n">
        <v>-0.000465</v>
      </c>
    </row>
    <row r="4401">
      <c r="A4401" t="inlineStr">
        <is>
          <t>QIS</t>
        </is>
      </c>
      <c r="B4401" t="inlineStr">
        <is>
          <t>USDINR,Call,89.71564393802859,07/11/2025,06/10/2025</t>
        </is>
      </c>
      <c r="C4401" t="inlineStr">
        <is>
          <t>USDINR,Call,89.71564393802859,07/11/2025,06/10/2025</t>
        </is>
      </c>
      <c r="G4401" s="1" t="n">
        <v>-2476.097578973343</v>
      </c>
      <c r="H4401" s="1" t="n">
        <v>9.8206076933137e-05</v>
      </c>
      <c r="K4401" s="4" t="n">
        <v>82623754.09</v>
      </c>
      <c r="L4401" s="5" t="n">
        <v>4375001</v>
      </c>
      <c r="M4401" s="6" t="n">
        <v>18.885425</v>
      </c>
      <c r="AB4401" s="8" t="inlineStr">
        <is>
          <t>QISSwaps</t>
        </is>
      </c>
      <c r="AG4401" t="n">
        <v>-0.000465</v>
      </c>
    </row>
    <row r="4402">
      <c r="A4402" t="inlineStr">
        <is>
          <t>QIS</t>
        </is>
      </c>
      <c r="B4402" t="inlineStr">
        <is>
          <t>USDINR,Call,89.73354057871799,29/10/2025,25/09/2025</t>
        </is>
      </c>
      <c r="C4402" t="inlineStr">
        <is>
          <t>USDINR,Call,89.73354057871799,29/10/2025,25/09/2025</t>
        </is>
      </c>
      <c r="G4402" s="1" t="n">
        <v>-2835.352134619934</v>
      </c>
      <c r="H4402" s="1" t="n">
        <v>1.651206047853884e-05</v>
      </c>
      <c r="K4402" s="4" t="n">
        <v>82623754.09</v>
      </c>
      <c r="L4402" s="5" t="n">
        <v>4375001</v>
      </c>
      <c r="M4402" s="6" t="n">
        <v>18.885425</v>
      </c>
      <c r="AB4402" s="8" t="inlineStr">
        <is>
          <t>QISSwaps</t>
        </is>
      </c>
      <c r="AG4402" t="n">
        <v>-0.000465</v>
      </c>
    </row>
    <row r="4403">
      <c r="A4403" t="inlineStr">
        <is>
          <t>QIS</t>
        </is>
      </c>
      <c r="B4403" t="inlineStr">
        <is>
          <t>USDINR,Call,89.73543586334051,06/11/2025,03/10/2025</t>
        </is>
      </c>
      <c r="C4403" t="inlineStr">
        <is>
          <t>USDINR,Call,89.73543586334051,06/11/2025,03/10/2025</t>
        </is>
      </c>
      <c r="G4403" s="1" t="n">
        <v>-2538.97191786149</v>
      </c>
      <c r="H4403" s="1" t="n">
        <v>7.684925862690896e-05</v>
      </c>
      <c r="K4403" s="4" t="n">
        <v>82623754.09</v>
      </c>
      <c r="L4403" s="5" t="n">
        <v>4375001</v>
      </c>
      <c r="M4403" s="6" t="n">
        <v>18.885425</v>
      </c>
      <c r="AB4403" s="8" t="inlineStr">
        <is>
          <t>QISSwaps</t>
        </is>
      </c>
      <c r="AG4403" t="n">
        <v>-0.000465</v>
      </c>
    </row>
    <row r="4404">
      <c r="A4404" t="inlineStr">
        <is>
          <t>QIS</t>
        </is>
      </c>
      <c r="B4404" t="inlineStr">
        <is>
          <t>USDINR,Call,89.74034277190127,14/11/2025,10/10/2025</t>
        </is>
      </c>
      <c r="C4404" t="inlineStr">
        <is>
          <t>USDINR,Call,89.74034277190127,14/11/2025,10/10/2025</t>
        </is>
      </c>
      <c r="G4404" s="1" t="n">
        <v>-2415.581489188124</v>
      </c>
      <c r="H4404" s="1" t="n">
        <v>0.0001843119881078</v>
      </c>
      <c r="K4404" s="4" t="n">
        <v>82623754.09</v>
      </c>
      <c r="L4404" s="5" t="n">
        <v>4375001</v>
      </c>
      <c r="M4404" s="6" t="n">
        <v>18.885425</v>
      </c>
      <c r="AB4404" s="8" t="inlineStr">
        <is>
          <t>QISSwaps</t>
        </is>
      </c>
      <c r="AG4404" t="n">
        <v>-0.000465</v>
      </c>
    </row>
    <row r="4405">
      <c r="A4405" t="inlineStr">
        <is>
          <t>QIS</t>
        </is>
      </c>
      <c r="B4405" t="inlineStr">
        <is>
          <t>USDINR,Call,89.74711263376966,28/10/2025,24/09/2025</t>
        </is>
      </c>
      <c r="C4405" t="inlineStr">
        <is>
          <t>USDINR,Call,89.74711263376966,28/10/2025,24/09/2025</t>
        </is>
      </c>
      <c r="G4405" s="1" t="n">
        <v>-3017.642044586293</v>
      </c>
      <c r="H4405" s="1" t="n">
        <v>1.085491723449644e-05</v>
      </c>
      <c r="K4405" s="4" t="n">
        <v>82623754.09</v>
      </c>
      <c r="L4405" s="5" t="n">
        <v>4375001</v>
      </c>
      <c r="M4405" s="6" t="n">
        <v>18.885425</v>
      </c>
      <c r="AB4405" s="8" t="inlineStr">
        <is>
          <t>QISSwaps</t>
        </is>
      </c>
      <c r="AG4405" t="n">
        <v>-0.000465</v>
      </c>
    </row>
    <row r="4406">
      <c r="A4406" t="inlineStr">
        <is>
          <t>QIS</t>
        </is>
      </c>
      <c r="B4406" t="inlineStr">
        <is>
          <t>USDINR,Call,89.76835124179127,10/11/2025,07/10/2025</t>
        </is>
      </c>
      <c r="C4406" t="inlineStr">
        <is>
          <t>USDINR,Call,89.76835124179127,10/11/2025,07/10/2025</t>
        </is>
      </c>
      <c r="G4406" s="1" t="n">
        <v>-2424.316831625258</v>
      </c>
      <c r="H4406" s="1" t="n">
        <v>9.772449497980422e-05</v>
      </c>
      <c r="K4406" s="4" t="n">
        <v>82623754.09</v>
      </c>
      <c r="L4406" s="5" t="n">
        <v>4375001</v>
      </c>
      <c r="M4406" s="6" t="n">
        <v>18.885425</v>
      </c>
      <c r="AB4406" s="8" t="inlineStr">
        <is>
          <t>QISSwaps</t>
        </is>
      </c>
      <c r="AG4406" t="n">
        <v>-0.000465</v>
      </c>
    </row>
    <row r="4407">
      <c r="A4407" t="inlineStr">
        <is>
          <t>QIS</t>
        </is>
      </c>
      <c r="B4407" t="inlineStr">
        <is>
          <t>USDINR,Call,89.76854232817661,30/10/2025,26/09/2025</t>
        </is>
      </c>
      <c r="C4407" t="inlineStr">
        <is>
          <t>USDINR,Call,89.76854232817661,30/10/2025,26/09/2025</t>
        </is>
      </c>
      <c r="G4407" s="1" t="n">
        <v>-2795.630017922005</v>
      </c>
      <c r="H4407" s="1" t="n">
        <v>2.039532377583038e-05</v>
      </c>
      <c r="K4407" s="4" t="n">
        <v>82623754.09</v>
      </c>
      <c r="L4407" s="5" t="n">
        <v>4375001</v>
      </c>
      <c r="M4407" s="6" t="n">
        <v>18.885425</v>
      </c>
      <c r="AB4407" s="8" t="inlineStr">
        <is>
          <t>QISSwaps</t>
        </is>
      </c>
      <c r="AG4407" t="n">
        <v>-0.000465</v>
      </c>
    </row>
    <row r="4408">
      <c r="A4408" t="inlineStr">
        <is>
          <t>QIS</t>
        </is>
      </c>
      <c r="B4408" t="inlineStr">
        <is>
          <t>USDINR,Call,89.77396168597461,27/10/2025,23/09/2025</t>
        </is>
      </c>
      <c r="C4408" t="inlineStr">
        <is>
          <t>USDINR,Call,89.77396168597461,27/10/2025,23/09/2025</t>
        </is>
      </c>
      <c r="G4408" s="1" t="n">
        <v>-2871.45915425819</v>
      </c>
      <c r="H4408" s="1" t="n">
        <v>6.296709390852902e-06</v>
      </c>
      <c r="K4408" s="4" t="n">
        <v>82623754.09</v>
      </c>
      <c r="L4408" s="5" t="n">
        <v>4375001</v>
      </c>
      <c r="M4408" s="6" t="n">
        <v>18.885425</v>
      </c>
      <c r="AB4408" s="8" t="inlineStr">
        <is>
          <t>QISSwaps</t>
        </is>
      </c>
      <c r="AG4408" t="n">
        <v>-0.000465</v>
      </c>
    </row>
    <row r="4409">
      <c r="A4409" t="inlineStr">
        <is>
          <t>QIS</t>
        </is>
      </c>
      <c r="B4409" t="inlineStr">
        <is>
          <t>USDINR,Call,89.79070575482233,31/10/2025,29/09/2025</t>
        </is>
      </c>
      <c r="C4409" t="inlineStr">
        <is>
          <t>USDINR,Call,89.79070575482233,31/10/2025,29/09/2025</t>
        </is>
      </c>
      <c r="G4409" s="1" t="n">
        <v>-2777.024046091436</v>
      </c>
      <c r="H4409" s="1" t="n">
        <v>2.495368747012969e-05</v>
      </c>
      <c r="K4409" s="4" t="n">
        <v>82623754.09</v>
      </c>
      <c r="L4409" s="5" t="n">
        <v>4375001</v>
      </c>
      <c r="M4409" s="6" t="n">
        <v>18.885425</v>
      </c>
      <c r="AB4409" s="8" t="inlineStr">
        <is>
          <t>QISSwaps</t>
        </is>
      </c>
      <c r="AG4409" t="n">
        <v>-0.000465</v>
      </c>
    </row>
    <row r="4410">
      <c r="A4410" t="inlineStr">
        <is>
          <t>QIS</t>
        </is>
      </c>
      <c r="B4410" t="inlineStr">
        <is>
          <t>USDINR,Call,89.79552729040712,03/11/2025,30/09/2025</t>
        </is>
      </c>
      <c r="C4410" t="inlineStr">
        <is>
          <t>USDINR,Call,89.79552729040712,03/11/2025,30/09/2025</t>
        </is>
      </c>
      <c r="G4410" s="1" t="n">
        <v>-2694.339358033359</v>
      </c>
      <c r="H4410" s="1" t="n">
        <v>3.256315474877931e-05</v>
      </c>
      <c r="K4410" s="4" t="n">
        <v>82623754.09</v>
      </c>
      <c r="L4410" s="5" t="n">
        <v>4375001</v>
      </c>
      <c r="M4410" s="6" t="n">
        <v>18.885425</v>
      </c>
      <c r="AB4410" s="8" t="inlineStr">
        <is>
          <t>QISSwaps</t>
        </is>
      </c>
      <c r="AG4410" t="n">
        <v>-0.000465</v>
      </c>
    </row>
    <row r="4411">
      <c r="A4411" t="inlineStr">
        <is>
          <t>QIS</t>
        </is>
      </c>
      <c r="B4411" t="inlineStr">
        <is>
          <t>USDINR,Call,89.81546832230501,17/11/2025,14/10/2025</t>
        </is>
      </c>
      <c r="C4411" t="inlineStr">
        <is>
          <t>USDINR,Call,89.81546832230501,17/11/2025,14/10/2025</t>
        </is>
      </c>
      <c r="G4411" s="1" t="n">
        <v>-2456.112606567227</v>
      </c>
      <c r="H4411" s="1" t="n">
        <v>0.0001734095081046</v>
      </c>
      <c r="K4411" s="4" t="n">
        <v>82623754.09</v>
      </c>
      <c r="L4411" s="5" t="n">
        <v>4375001</v>
      </c>
      <c r="M4411" s="6" t="n">
        <v>18.885425</v>
      </c>
      <c r="AB4411" s="8" t="inlineStr">
        <is>
          <t>QISSwaps</t>
        </is>
      </c>
      <c r="AG4411" t="n">
        <v>-0.000465</v>
      </c>
    </row>
    <row r="4412">
      <c r="A4412" t="inlineStr">
        <is>
          <t>QIS</t>
        </is>
      </c>
      <c r="B4412" t="inlineStr">
        <is>
          <t>USDINR,Call,89.81576585251769,12/11/2025,08/10/2025</t>
        </is>
      </c>
      <c r="C4412" t="inlineStr">
        <is>
          <t>USDINR,Call,89.81576585251769,12/11/2025,08/10/2025</t>
        </is>
      </c>
      <c r="G4412" s="1" t="n">
        <v>-2421.328848724844</v>
      </c>
      <c r="H4412" s="1" t="n">
        <v>0.0001156328146721</v>
      </c>
      <c r="K4412" s="4" t="n">
        <v>82623754.09</v>
      </c>
      <c r="L4412" s="5" t="n">
        <v>4375001</v>
      </c>
      <c r="M4412" s="6" t="n">
        <v>18.885425</v>
      </c>
      <c r="AB4412" s="8" t="inlineStr">
        <is>
          <t>QISSwaps</t>
        </is>
      </c>
      <c r="AG4412" t="n">
        <v>-0.000465</v>
      </c>
    </row>
    <row r="4413">
      <c r="A4413" t="inlineStr">
        <is>
          <t>QIS</t>
        </is>
      </c>
      <c r="B4413" t="inlineStr">
        <is>
          <t>USDINR,Call,89.81860542219134,13/11/2025,09/10/2025</t>
        </is>
      </c>
      <c r="C4413" t="inlineStr">
        <is>
          <t>USDINR,Call,89.81860542219134,13/11/2025,09/10/2025</t>
        </is>
      </c>
      <c r="G4413" s="1" t="n">
        <v>-2439.177127840274</v>
      </c>
      <c r="H4413" s="1" t="n">
        <v>0.000134639236217</v>
      </c>
      <c r="K4413" s="4" t="n">
        <v>82623754.09</v>
      </c>
      <c r="L4413" s="5" t="n">
        <v>4375001</v>
      </c>
      <c r="M4413" s="6" t="n">
        <v>18.885425</v>
      </c>
      <c r="AB4413" s="8" t="inlineStr">
        <is>
          <t>QISSwaps</t>
        </is>
      </c>
      <c r="AG4413" t="n">
        <v>-0.000465</v>
      </c>
    </row>
    <row r="4414">
      <c r="A4414" t="inlineStr">
        <is>
          <t>QIS</t>
        </is>
      </c>
      <c r="B4414" t="inlineStr">
        <is>
          <t>USDINR,Call,89.82541313740117,04/11/2025,01/10/2025</t>
        </is>
      </c>
      <c r="C4414" t="inlineStr">
        <is>
          <t>USDINR,Call,89.82541313740117,04/11/2025,01/10/2025</t>
        </is>
      </c>
      <c r="G4414" s="1" t="n">
        <v>-2650.636012244213</v>
      </c>
      <c r="H4414" s="1" t="n">
        <v>3.735079165860152e-05</v>
      </c>
      <c r="K4414" s="4" t="n">
        <v>82623754.09</v>
      </c>
      <c r="L4414" s="5" t="n">
        <v>4375001</v>
      </c>
      <c r="M4414" s="6" t="n">
        <v>18.885425</v>
      </c>
      <c r="AB4414" s="8" t="inlineStr">
        <is>
          <t>QISSwaps</t>
        </is>
      </c>
      <c r="AG4414" t="n">
        <v>-0.000465</v>
      </c>
    </row>
    <row r="4415">
      <c r="A4415" t="inlineStr">
        <is>
          <t>QIS</t>
        </is>
      </c>
      <c r="B4415" t="inlineStr">
        <is>
          <t>USDINR,Call,89.84130031523006,07/11/2025,06/10/2025</t>
        </is>
      </c>
      <c r="C4415" t="inlineStr">
        <is>
          <t>USDINR,Call,89.84130031523006,07/11/2025,06/10/2025</t>
        </is>
      </c>
      <c r="G4415" s="1" t="n">
        <v>-2469.176043680452</v>
      </c>
      <c r="H4415" s="1" t="n">
        <v>6.746869611585114e-05</v>
      </c>
      <c r="K4415" s="4" t="n">
        <v>82623754.09</v>
      </c>
      <c r="L4415" s="5" t="n">
        <v>4375001</v>
      </c>
      <c r="M4415" s="6" t="n">
        <v>18.885425</v>
      </c>
      <c r="AB4415" s="8" t="inlineStr">
        <is>
          <t>QISSwaps</t>
        </is>
      </c>
      <c r="AG4415" t="n">
        <v>-0.000465</v>
      </c>
    </row>
    <row r="4416">
      <c r="A4416" t="inlineStr">
        <is>
          <t>QIS</t>
        </is>
      </c>
      <c r="B4416" t="inlineStr">
        <is>
          <t>USDINR,Call,89.86458163978418,06/11/2025,03/10/2025</t>
        </is>
      </c>
      <c r="C4416" t="inlineStr">
        <is>
          <t>USDINR,Call,89.86458163978418,06/11/2025,03/10/2025</t>
        </is>
      </c>
      <c r="G4416" s="1" t="n">
        <v>-2531.679570188029</v>
      </c>
      <c r="H4416" s="1" t="n">
        <v>5.120442694972984e-05</v>
      </c>
      <c r="K4416" s="4" t="n">
        <v>82623754.09</v>
      </c>
      <c r="L4416" s="5" t="n">
        <v>4375001</v>
      </c>
      <c r="M4416" s="6" t="n">
        <v>18.885425</v>
      </c>
      <c r="AB4416" s="8" t="inlineStr">
        <is>
          <t>QISSwaps</t>
        </is>
      </c>
      <c r="AG4416" t="n">
        <v>-0.000465</v>
      </c>
    </row>
    <row r="4417">
      <c r="A4417" t="inlineStr">
        <is>
          <t>QIS</t>
        </is>
      </c>
      <c r="B4417" t="inlineStr">
        <is>
          <t>USDINR,Call,89.87805984811493,29/10/2025,25/09/2025</t>
        </is>
      </c>
      <c r="C4417" t="inlineStr">
        <is>
          <t>USDINR,Call,89.87805984811493,29/10/2025,25/09/2025</t>
        </is>
      </c>
      <c r="G4417" s="1" t="n">
        <v>-2826.24126638791</v>
      </c>
      <c r="H4417" s="1" t="n">
        <v>8.812971447514458e-06</v>
      </c>
      <c r="K4417" s="4" t="n">
        <v>82623754.09</v>
      </c>
      <c r="L4417" s="5" t="n">
        <v>4375001</v>
      </c>
      <c r="M4417" s="6" t="n">
        <v>18.885425</v>
      </c>
      <c r="AB4417" s="8" t="inlineStr">
        <is>
          <t>QISSwaps</t>
        </is>
      </c>
      <c r="AG4417" t="n">
        <v>-0.000465</v>
      </c>
    </row>
    <row r="4418">
      <c r="A4418" t="inlineStr">
        <is>
          <t>QIS</t>
        </is>
      </c>
      <c r="B4418" t="inlineStr">
        <is>
          <t>USDINR,Call,89.90103046386201,28/10/2025,24/09/2025</t>
        </is>
      </c>
      <c r="C4418" t="inlineStr">
        <is>
          <t>USDINR,Call,89.90103046386201,28/10/2025,24/09/2025</t>
        </is>
      </c>
      <c r="G4418" s="1" t="n">
        <v>-3007.317995819725</v>
      </c>
      <c r="H4418" s="1" t="n">
        <v>5.288910666497107e-06</v>
      </c>
      <c r="K4418" s="4" t="n">
        <v>82623754.09</v>
      </c>
      <c r="L4418" s="5" t="n">
        <v>4375001</v>
      </c>
      <c r="M4418" s="6" t="n">
        <v>18.885425</v>
      </c>
      <c r="AB4418" s="8" t="inlineStr">
        <is>
          <t>QISSwaps</t>
        </is>
      </c>
      <c r="AG4418" t="n">
        <v>-0.000465</v>
      </c>
    </row>
    <row r="4419">
      <c r="A4419" t="inlineStr">
        <is>
          <t>QIS</t>
        </is>
      </c>
      <c r="B4419" t="inlineStr">
        <is>
          <t>USDINR,Call,89.91117457742148,30/10/2025,26/09/2025</t>
        </is>
      </c>
      <c r="C4419" t="inlineStr">
        <is>
          <t>USDINR,Call,89.91117457742148,30/10/2025,26/09/2025</t>
        </is>
      </c>
      <c r="G4419" s="1" t="n">
        <v>-2786.767254877035</v>
      </c>
      <c r="H4419" s="1" t="n">
        <v>1.132666835391702e-05</v>
      </c>
      <c r="K4419" s="4" t="n">
        <v>82623754.09</v>
      </c>
      <c r="L4419" s="5" t="n">
        <v>4375001</v>
      </c>
      <c r="M4419" s="6" t="n">
        <v>18.885425</v>
      </c>
      <c r="AB4419" s="8" t="inlineStr">
        <is>
          <t>QISSwaps</t>
        </is>
      </c>
      <c r="AG4419" t="n">
        <v>-0.000465</v>
      </c>
    </row>
    <row r="4420">
      <c r="A4420" t="inlineStr">
        <is>
          <t>QIS</t>
        </is>
      </c>
      <c r="B4420" t="inlineStr">
        <is>
          <t>USDINR,Call,89.92101365653629,27/10/2025,23/09/2025</t>
        </is>
      </c>
      <c r="C4420" t="inlineStr">
        <is>
          <t>USDINR,Call,89.92101365653629,27/10/2025,23/09/2025</t>
        </is>
      </c>
      <c r="G4420" s="1" t="n">
        <v>-2862.075175043732</v>
      </c>
      <c r="H4420" s="1" t="n">
        <v>2.991338450603434e-06</v>
      </c>
      <c r="K4420" s="4" t="n">
        <v>82623754.09</v>
      </c>
      <c r="L4420" s="5" t="n">
        <v>4375001</v>
      </c>
      <c r="M4420" s="6" t="n">
        <v>18.885425</v>
      </c>
      <c r="AB4420" s="8" t="inlineStr">
        <is>
          <t>QISSwaps</t>
        </is>
      </c>
      <c r="AG4420" t="n">
        <v>-0.000465</v>
      </c>
    </row>
    <row r="4421">
      <c r="A4421" t="inlineStr">
        <is>
          <t>QIS</t>
        </is>
      </c>
      <c r="B4421" t="inlineStr">
        <is>
          <t>USDINR,Call,89.93231343415324,31/10/2025,29/09/2025</t>
        </is>
      </c>
      <c r="C4421" t="inlineStr">
        <is>
          <t>USDINR,Call,89.93231343415324,31/10/2025,29/09/2025</t>
        </is>
      </c>
      <c r="G4421" s="1" t="n">
        <v>-2768.28551127681</v>
      </c>
      <c r="H4421" s="1" t="n">
        <v>1.431361878092581e-05</v>
      </c>
      <c r="K4421" s="4" t="n">
        <v>82623754.09</v>
      </c>
      <c r="L4421" s="5" t="n">
        <v>4375001</v>
      </c>
      <c r="M4421" s="6" t="n">
        <v>18.885425</v>
      </c>
      <c r="AB4421" s="8" t="inlineStr">
        <is>
          <t>QISSwaps</t>
        </is>
      </c>
      <c r="AG4421" t="n">
        <v>-0.000465</v>
      </c>
    </row>
    <row r="4422">
      <c r="A4422" t="inlineStr">
        <is>
          <t>QIS</t>
        </is>
      </c>
      <c r="B4422" t="inlineStr">
        <is>
          <t>USDINR,Call,89.93283323017432,03/11/2025,30/09/2025</t>
        </is>
      </c>
      <c r="C4422" t="inlineStr">
        <is>
          <t>USDINR,Call,89.93283323017432,03/11/2025,30/09/2025</t>
        </is>
      </c>
      <c r="G4422" s="1" t="n">
        <v>-2686.118414188126</v>
      </c>
      <c r="H4422" s="1" t="n">
        <v>1.955426015970718e-05</v>
      </c>
      <c r="K4422" s="4" t="n">
        <v>82623754.09</v>
      </c>
      <c r="L4422" s="5" t="n">
        <v>4375001</v>
      </c>
      <c r="M4422" s="6" t="n">
        <v>18.885425</v>
      </c>
      <c r="AB4422" s="8" t="inlineStr">
        <is>
          <t>QISSwaps</t>
        </is>
      </c>
      <c r="AG4422" t="n">
        <v>-0.000465</v>
      </c>
    </row>
    <row r="4423">
      <c r="A4423" t="inlineStr">
        <is>
          <t>QIS</t>
        </is>
      </c>
      <c r="B4423" t="inlineStr">
        <is>
          <t>USDINR,Call,90.05494829395438,28/10/2025,24/09/2025</t>
        </is>
      </c>
      <c r="C4423" t="inlineStr">
        <is>
          <t>USDINR,Call,90.05494829395438,28/10/2025,24/09/2025</t>
        </is>
      </c>
      <c r="G4423" s="1" t="n">
        <v>-2997.04683798882</v>
      </c>
      <c r="H4423" s="1" t="n">
        <v>2.475243146154197e-06</v>
      </c>
      <c r="K4423" s="4" t="n">
        <v>82623754.09</v>
      </c>
      <c r="L4423" s="5" t="n">
        <v>4375001</v>
      </c>
      <c r="M4423" s="6" t="n">
        <v>18.885425</v>
      </c>
      <c r="AB4423" s="8" t="inlineStr">
        <is>
          <t>QISSwaps</t>
        </is>
      </c>
      <c r="AG4423" t="n">
        <v>-0.000465</v>
      </c>
    </row>
    <row r="4424">
      <c r="A4424" t="inlineStr">
        <is>
          <t>QIS</t>
        </is>
      </c>
      <c r="B4424" t="inlineStr">
        <is>
          <t>USDINR,Put,86.86265318755812,19/11/2025,16/10/2025</t>
        </is>
      </c>
      <c r="C4424" t="inlineStr">
        <is>
          <t>USDINR,Put,86.86265318755812,19/11/2025,16/10/2025</t>
        </is>
      </c>
      <c r="G4424" s="1" t="n">
        <v>-3537.079182196304</v>
      </c>
      <c r="H4424" s="1" t="n">
        <v>0.0013589484846956</v>
      </c>
      <c r="K4424" s="4" t="n">
        <v>82623754.09</v>
      </c>
      <c r="L4424" s="5" t="n">
        <v>4375001</v>
      </c>
      <c r="M4424" s="6" t="n">
        <v>18.885425</v>
      </c>
      <c r="AB4424" s="8" t="inlineStr">
        <is>
          <t>QISSwaps</t>
        </is>
      </c>
      <c r="AG4424" t="n">
        <v>-0.000465</v>
      </c>
    </row>
    <row r="4425">
      <c r="A4425" t="inlineStr">
        <is>
          <t>QIS</t>
        </is>
      </c>
      <c r="B4425" t="inlineStr">
        <is>
          <t>USDINR,Put,86.91146497124724,20/11/2025,17/10/2025</t>
        </is>
      </c>
      <c r="C4425" t="inlineStr">
        <is>
          <t>USDINR,Put,86.91146497124724,20/11/2025,17/10/2025</t>
        </is>
      </c>
      <c r="G4425" s="1" t="n">
        <v>-3325.613079967315</v>
      </c>
      <c r="H4425" s="1" t="n">
        <v>0.0014626022036065</v>
      </c>
      <c r="K4425" s="4" t="n">
        <v>82623754.09</v>
      </c>
      <c r="L4425" s="5" t="n">
        <v>4375001</v>
      </c>
      <c r="M4425" s="6" t="n">
        <v>18.885425</v>
      </c>
      <c r="AB4425" s="8" t="inlineStr">
        <is>
          <t>QISSwaps</t>
        </is>
      </c>
      <c r="AG4425" t="n">
        <v>-0.000465</v>
      </c>
    </row>
    <row r="4426">
      <c r="A4426" t="inlineStr">
        <is>
          <t>QIS</t>
        </is>
      </c>
      <c r="B4426" t="inlineStr">
        <is>
          <t>USDINR,Put,86.93903425636196,17/10/2025,17/09/2025</t>
        </is>
      </c>
      <c r="C4426" t="inlineStr">
        <is>
          <t>USDINR,Put,86.93903425636196,17/10/2025,17/09/2025</t>
        </is>
      </c>
      <c r="G4426" s="1" t="n">
        <v>-2894.706066253398</v>
      </c>
      <c r="K4426" s="4" t="n">
        <v>82623754.09</v>
      </c>
      <c r="L4426" s="5" t="n">
        <v>4375001</v>
      </c>
      <c r="M4426" s="6" t="n">
        <v>18.885425</v>
      </c>
      <c r="AB4426" s="8" t="inlineStr">
        <is>
          <t>QISSwaps</t>
        </is>
      </c>
      <c r="AG4426" t="n">
        <v>-0.000465</v>
      </c>
    </row>
    <row r="4427">
      <c r="A4427" t="inlineStr">
        <is>
          <t>QIS</t>
        </is>
      </c>
      <c r="B4427" t="inlineStr">
        <is>
          <t>USDINR,Put,87.03194019145046,19/11/2025,16/10/2025</t>
        </is>
      </c>
      <c r="C4427" t="inlineStr">
        <is>
          <t>USDINR,Put,87.03194019145046,19/11/2025,16/10/2025</t>
        </is>
      </c>
      <c r="G4427" s="1" t="n">
        <v>-3523.332523511348</v>
      </c>
      <c r="H4427" s="1" t="n">
        <v>0.0016382616749644</v>
      </c>
      <c r="K4427" s="4" t="n">
        <v>82623754.09</v>
      </c>
      <c r="L4427" s="5" t="n">
        <v>4375001</v>
      </c>
      <c r="M4427" s="6" t="n">
        <v>18.885425</v>
      </c>
      <c r="AB4427" s="8" t="inlineStr">
        <is>
          <t>QISSwaps</t>
        </is>
      </c>
      <c r="AG4427" t="n">
        <v>-0.000465</v>
      </c>
    </row>
    <row r="4428">
      <c r="A4428" t="inlineStr">
        <is>
          <t>QIS</t>
        </is>
      </c>
      <c r="B4428" t="inlineStr">
        <is>
          <t>USDINR,Put,87.07219711152386,20/11/2025,17/10/2025</t>
        </is>
      </c>
      <c r="C4428" t="inlineStr">
        <is>
          <t>USDINR,Put,87.07219711152386,20/11/2025,17/10/2025</t>
        </is>
      </c>
      <c r="G4428" s="1" t="n">
        <v>-3313.346488298754</v>
      </c>
      <c r="H4428" s="1" t="n">
        <v>0.0017417629347038</v>
      </c>
      <c r="K4428" s="4" t="n">
        <v>82623754.09</v>
      </c>
      <c r="L4428" s="5" t="n">
        <v>4375001</v>
      </c>
      <c r="M4428" s="6" t="n">
        <v>18.885425</v>
      </c>
      <c r="AB4428" s="8" t="inlineStr">
        <is>
          <t>QISSwaps</t>
        </is>
      </c>
      <c r="AG4428" t="n">
        <v>-0.000465</v>
      </c>
    </row>
    <row r="4429">
      <c r="A4429" t="inlineStr">
        <is>
          <t>QIS</t>
        </is>
      </c>
      <c r="B4429" t="inlineStr">
        <is>
          <t>USDINR,Put,87.07779598340417,17/10/2025,17/09/2025</t>
        </is>
      </c>
      <c r="C4429" t="inlineStr">
        <is>
          <t>USDINR,Put,87.07779598340417,17/10/2025,17/09/2025</t>
        </is>
      </c>
      <c r="G4429" s="1" t="n">
        <v>-2885.487772039709</v>
      </c>
      <c r="K4429" s="4" t="n">
        <v>82623754.09</v>
      </c>
      <c r="L4429" s="5" t="n">
        <v>4375001</v>
      </c>
      <c r="M4429" s="6" t="n">
        <v>18.885425</v>
      </c>
      <c r="AB4429" s="8" t="inlineStr">
        <is>
          <t>QISSwaps</t>
        </is>
      </c>
      <c r="AG4429" t="n">
        <v>-0.000465</v>
      </c>
    </row>
    <row r="4430">
      <c r="A4430" t="inlineStr">
        <is>
          <t>QIS</t>
        </is>
      </c>
      <c r="B4430" t="inlineStr">
        <is>
          <t>USDINR,Put,87.2012271953428,19/11/2025,16/10/2025</t>
        </is>
      </c>
      <c r="C4430" t="inlineStr">
        <is>
          <t>USDINR,Put,87.2012271953428,19/11/2025,16/10/2025</t>
        </is>
      </c>
      <c r="G4430" s="1" t="n">
        <v>-3509.665847796733</v>
      </c>
      <c r="H4430" s="1" t="n">
        <v>0.0019750150130685</v>
      </c>
      <c r="K4430" s="4" t="n">
        <v>82623754.09</v>
      </c>
      <c r="L4430" s="5" t="n">
        <v>4375001</v>
      </c>
      <c r="M4430" s="6" t="n">
        <v>18.885425</v>
      </c>
      <c r="AB4430" s="8" t="inlineStr">
        <is>
          <t>QISSwaps</t>
        </is>
      </c>
      <c r="AG4430" t="n">
        <v>-0.000465</v>
      </c>
    </row>
    <row r="4431">
      <c r="A4431" t="inlineStr">
        <is>
          <t>QIS</t>
        </is>
      </c>
      <c r="B4431" t="inlineStr">
        <is>
          <t>USDINR,Put,87.21655771044638,17/10/2025,17/09/2025</t>
        </is>
      </c>
      <c r="C4431" t="inlineStr">
        <is>
          <t>USDINR,Put,87.21655771044638,17/10/2025,17/09/2025</t>
        </is>
      </c>
      <c r="G4431" s="1" t="n">
        <v>-2876.313441792018</v>
      </c>
      <c r="K4431" s="4" t="n">
        <v>82623754.09</v>
      </c>
      <c r="L4431" s="5" t="n">
        <v>4375001</v>
      </c>
      <c r="M4431" s="6" t="n">
        <v>18.885425</v>
      </c>
      <c r="AB4431" s="8" t="inlineStr">
        <is>
          <t>QISSwaps</t>
        </is>
      </c>
      <c r="AG4431" t="n">
        <v>-0.000465</v>
      </c>
    </row>
    <row r="4432">
      <c r="A4432" t="inlineStr">
        <is>
          <t>QIS</t>
        </is>
      </c>
      <c r="B4432" t="inlineStr">
        <is>
          <t>USDINR,Put,87.23292925180047,20/11/2025,17/10/2025</t>
        </is>
      </c>
      <c r="C4432" t="inlineStr">
        <is>
          <t>USDINR,Put,87.23292925180047,20/11/2025,17/10/2025</t>
        </is>
      </c>
      <c r="G4432" s="1" t="n">
        <v>-3301.147640034871</v>
      </c>
      <c r="H4432" s="1" t="n">
        <v>0.0020739490834745</v>
      </c>
      <c r="K4432" s="4" t="n">
        <v>82623754.09</v>
      </c>
      <c r="L4432" s="5" t="n">
        <v>4375001</v>
      </c>
      <c r="M4432" s="6" t="n">
        <v>18.885425</v>
      </c>
      <c r="AB4432" s="8" t="inlineStr">
        <is>
          <t>QISSwaps</t>
        </is>
      </c>
      <c r="AG4432" t="n">
        <v>-0.000465</v>
      </c>
    </row>
    <row r="4433">
      <c r="A4433" t="inlineStr">
        <is>
          <t>QIS</t>
        </is>
      </c>
      <c r="B4433" t="inlineStr">
        <is>
          <t>USDINR,Put,87.32044443999888,20/10/2025,18/09/2025</t>
        </is>
      </c>
      <c r="C4433" t="inlineStr">
        <is>
          <t>USDINR,Put,87.32044443999888,20/10/2025,18/09/2025</t>
        </is>
      </c>
      <c r="G4433" s="1" t="n">
        <v>-2805.049316465604</v>
      </c>
      <c r="H4433" s="1" t="n">
        <v>0.0003402852647595</v>
      </c>
      <c r="K4433" s="4" t="n">
        <v>82623754.09</v>
      </c>
      <c r="L4433" s="5" t="n">
        <v>4375001</v>
      </c>
      <c r="M4433" s="6" t="n">
        <v>18.885425</v>
      </c>
      <c r="AB4433" s="8" t="inlineStr">
        <is>
          <t>QISSwaps</t>
        </is>
      </c>
      <c r="AG4433" t="n">
        <v>-0.000465</v>
      </c>
    </row>
    <row r="4434">
      <c r="A4434" t="inlineStr">
        <is>
          <t>QIS</t>
        </is>
      </c>
      <c r="B4434" t="inlineStr">
        <is>
          <t>USDINR,Put,87.33291561297567,24/10/2025,22/09/2025</t>
        </is>
      </c>
      <c r="C4434" t="inlineStr">
        <is>
          <t>USDINR,Put,87.33291561297567,24/10/2025,22/09/2025</t>
        </is>
      </c>
      <c r="G4434" s="1" t="n">
        <v>-2872.842577322357</v>
      </c>
      <c r="H4434" s="1" t="n">
        <v>0.0011328269294604</v>
      </c>
      <c r="K4434" s="4" t="n">
        <v>82623754.09</v>
      </c>
      <c r="L4434" s="5" t="n">
        <v>4375001</v>
      </c>
      <c r="M4434" s="6" t="n">
        <v>18.885425</v>
      </c>
      <c r="AB4434" s="8" t="inlineStr">
        <is>
          <t>QISSwaps</t>
        </is>
      </c>
      <c r="AG4434" t="n">
        <v>-0.000465</v>
      </c>
    </row>
    <row r="4435">
      <c r="A4435" t="inlineStr">
        <is>
          <t>QIS</t>
        </is>
      </c>
      <c r="B4435" t="inlineStr">
        <is>
          <t>USDINR,Put,87.35531943748859,17/10/2025,17/09/2025</t>
        </is>
      </c>
      <c r="C4435" t="inlineStr">
        <is>
          <t>USDINR,Put,87.35531943748859,17/10/2025,17/09/2025</t>
        </is>
      </c>
      <c r="G4435" s="1" t="n">
        <v>-2867.182796389704</v>
      </c>
      <c r="K4435" s="4" t="n">
        <v>82623754.09</v>
      </c>
      <c r="L4435" s="5" t="n">
        <v>4375001</v>
      </c>
      <c r="M4435" s="6" t="n">
        <v>18.885425</v>
      </c>
      <c r="AB4435" s="8" t="inlineStr">
        <is>
          <t>QISSwaps</t>
        </is>
      </c>
      <c r="AG4435" t="n">
        <v>-0.000465</v>
      </c>
    </row>
    <row r="4436">
      <c r="A4436" t="inlineStr">
        <is>
          <t>QIS</t>
        </is>
      </c>
      <c r="B4436" t="inlineStr">
        <is>
          <t>USDINR,Put,87.37051419923513,19/11/2025,16/10/2025</t>
        </is>
      </c>
      <c r="C4436" t="inlineStr">
        <is>
          <t>USDINR,Put,87.37051419923513,19/11/2025,16/10/2025</t>
        </is>
      </c>
      <c r="G4436" s="1" t="n">
        <v>-3496.078535761094</v>
      </c>
      <c r="H4436" s="1" t="n">
        <v>0.0023820612943176</v>
      </c>
      <c r="K4436" s="4" t="n">
        <v>82623754.09</v>
      </c>
      <c r="L4436" s="5" t="n">
        <v>4375001</v>
      </c>
      <c r="M4436" s="6" t="n">
        <v>18.885425</v>
      </c>
      <c r="AB4436" s="8" t="inlineStr">
        <is>
          <t>QISSwaps</t>
        </is>
      </c>
      <c r="AG4436" t="n">
        <v>-0.000465</v>
      </c>
    </row>
    <row r="4437">
      <c r="A4437" t="inlineStr">
        <is>
          <t>QIS</t>
        </is>
      </c>
      <c r="B4437" t="inlineStr">
        <is>
          <t>USDINR,Put,87.39366139207709,20/11/2025,17/10/2025</t>
        </is>
      </c>
      <c r="C4437" t="inlineStr">
        <is>
          <t>USDINR,Put,87.39366139207709,20/11/2025,17/10/2025</t>
        </is>
      </c>
      <c r="G4437" s="1" t="n">
        <v>-3289.016037266637</v>
      </c>
      <c r="H4437" s="1" t="n">
        <v>0.0024711122059732</v>
      </c>
      <c r="K4437" s="4" t="n">
        <v>82623754.09</v>
      </c>
      <c r="L4437" s="5" t="n">
        <v>4375001</v>
      </c>
      <c r="M4437" s="6" t="n">
        <v>18.885425</v>
      </c>
      <c r="AB4437" s="8" t="inlineStr">
        <is>
          <t>QISSwaps</t>
        </is>
      </c>
      <c r="AG4437" t="n">
        <v>-0.000465</v>
      </c>
    </row>
    <row r="4438">
      <c r="A4438" t="inlineStr">
        <is>
          <t>QIS</t>
        </is>
      </c>
      <c r="B4438" t="inlineStr">
        <is>
          <t>USDINR,Put,87.45683279332238,20/10/2025,18/09/2025</t>
        </is>
      </c>
      <c r="C4438" t="inlineStr">
        <is>
          <t>USDINR,Put,87.45683279332238,20/10/2025,18/09/2025</t>
        </is>
      </c>
      <c r="G4438" s="1" t="n">
        <v>-2796.307226622272</v>
      </c>
      <c r="H4438" s="1" t="n">
        <v>0.0005128171961648001</v>
      </c>
      <c r="K4438" s="4" t="n">
        <v>82623754.09</v>
      </c>
      <c r="L4438" s="5" t="n">
        <v>4375001</v>
      </c>
      <c r="M4438" s="6" t="n">
        <v>18.885425</v>
      </c>
      <c r="AB4438" s="8" t="inlineStr">
        <is>
          <t>QISSwaps</t>
        </is>
      </c>
      <c r="AG4438" t="n">
        <v>-0.000465</v>
      </c>
    </row>
    <row r="4439">
      <c r="A4439" t="inlineStr">
        <is>
          <t>QIS</t>
        </is>
      </c>
      <c r="B4439" t="inlineStr">
        <is>
          <t>USDINR,Put,87.45718501094154,23/10/2025,19/09/2025</t>
        </is>
      </c>
      <c r="C4439" t="inlineStr">
        <is>
          <t>USDINR,Put,87.45718501094154,23/10/2025,19/09/2025</t>
        </is>
      </c>
      <c r="G4439" s="1" t="n">
        <v>-2993.954724972363</v>
      </c>
      <c r="H4439" s="1" t="n">
        <v>0.0012076890492115</v>
      </c>
      <c r="K4439" s="4" t="n">
        <v>82623754.09</v>
      </c>
      <c r="L4439" s="5" t="n">
        <v>4375001</v>
      </c>
      <c r="M4439" s="6" t="n">
        <v>18.885425</v>
      </c>
      <c r="AB4439" s="8" t="inlineStr">
        <is>
          <t>QISSwaps</t>
        </is>
      </c>
      <c r="AG4439" t="n">
        <v>-0.000465</v>
      </c>
    </row>
    <row r="4440">
      <c r="A4440" t="inlineStr">
        <is>
          <t>QIS</t>
        </is>
      </c>
      <c r="B4440" t="inlineStr">
        <is>
          <t>USDINR,Put,87.47192864410735,24/10/2025,22/09/2025</t>
        </is>
      </c>
      <c r="C4440" t="inlineStr">
        <is>
          <t>USDINR,Put,87.47192864410735,24/10/2025,22/09/2025</t>
        </is>
      </c>
      <c r="G4440" s="1" t="n">
        <v>-2863.718616725952</v>
      </c>
      <c r="H4440" s="1" t="n">
        <v>0.0014494838872161</v>
      </c>
      <c r="K4440" s="4" t="n">
        <v>82623754.09</v>
      </c>
      <c r="L4440" s="5" t="n">
        <v>4375001</v>
      </c>
      <c r="M4440" s="6" t="n">
        <v>18.885425</v>
      </c>
      <c r="AB4440" s="8" t="inlineStr">
        <is>
          <t>QISSwaps</t>
        </is>
      </c>
      <c r="AG4440" t="n">
        <v>-0.000465</v>
      </c>
    </row>
    <row r="4441">
      <c r="A4441" t="inlineStr">
        <is>
          <t>QIS</t>
        </is>
      </c>
      <c r="B4441" t="inlineStr">
        <is>
          <t>USDINR,Put,87.49408116453078,17/10/2025,17/09/2025</t>
        </is>
      </c>
      <c r="C4441" t="inlineStr">
        <is>
          <t>USDINR,Put,87.49408116453078,17/10/2025,17/09/2025</t>
        </is>
      </c>
      <c r="G4441" s="1" t="n">
        <v>-2858.095558923728</v>
      </c>
      <c r="K4441" s="4" t="n">
        <v>82623754.09</v>
      </c>
      <c r="L4441" s="5" t="n">
        <v>4375001</v>
      </c>
      <c r="M4441" s="6" t="n">
        <v>18.885425</v>
      </c>
      <c r="AB4441" s="8" t="inlineStr">
        <is>
          <t>QISSwaps</t>
        </is>
      </c>
      <c r="AG4441" t="n">
        <v>-0.000465</v>
      </c>
    </row>
    <row r="4442">
      <c r="A4442" t="inlineStr">
        <is>
          <t>QIS</t>
        </is>
      </c>
      <c r="B4442" t="inlineStr">
        <is>
          <t>USDINR,Put,87.50888937035855,18/11/2025,15/10/2025</t>
        </is>
      </c>
      <c r="C4442" t="inlineStr">
        <is>
          <t>USDINR,Put,87.50888937035855,18/11/2025,15/10/2025</t>
        </is>
      </c>
      <c r="G4442" s="1" t="n">
        <v>-2920.521561632603</v>
      </c>
      <c r="H4442" s="1" t="n">
        <v>0.0027180157841298</v>
      </c>
      <c r="K4442" s="4" t="n">
        <v>82623754.09</v>
      </c>
      <c r="L4442" s="5" t="n">
        <v>4375001</v>
      </c>
      <c r="M4442" s="6" t="n">
        <v>18.885425</v>
      </c>
      <c r="AB4442" s="8" t="inlineStr">
        <is>
          <t>QISSwaps</t>
        </is>
      </c>
      <c r="AG4442" t="n">
        <v>-0.000465</v>
      </c>
    </row>
    <row r="4443">
      <c r="A4443" t="inlineStr">
        <is>
          <t>QIS</t>
        </is>
      </c>
      <c r="B4443" t="inlineStr">
        <is>
          <t>USDINR,Put,87.53980120312748,19/11/2025,16/10/2025</t>
        </is>
      </c>
      <c r="C4443" t="inlineStr">
        <is>
          <t>USDINR,Put,87.53980120312748,19/11/2025,16/10/2025</t>
        </is>
      </c>
      <c r="G4443" s="1" t="n">
        <v>-3482.569974095283</v>
      </c>
      <c r="H4443" s="1" t="n">
        <v>0.0028741350206065</v>
      </c>
      <c r="K4443" s="4" t="n">
        <v>82623754.09</v>
      </c>
      <c r="L4443" s="5" t="n">
        <v>4375001</v>
      </c>
      <c r="M4443" s="6" t="n">
        <v>18.885425</v>
      </c>
      <c r="AB4443" s="8" t="inlineStr">
        <is>
          <t>QISSwaps</t>
        </is>
      </c>
      <c r="AG4443" t="n">
        <v>-0.000465</v>
      </c>
    </row>
    <row r="4444">
      <c r="A4444" t="inlineStr">
        <is>
          <t>QIS</t>
        </is>
      </c>
      <c r="B4444" t="inlineStr">
        <is>
          <t>USDINR,Put,87.5543935323537,20/11/2025,17/10/2025</t>
        </is>
      </c>
      <c r="C4444" t="inlineStr">
        <is>
          <t>USDINR,Put,87.5543935323537,20/11/2025,17/10/2025</t>
        </is>
      </c>
      <c r="G4444" s="1" t="n">
        <v>-3276.951186651113</v>
      </c>
      <c r="H4444" s="1" t="n">
        <v>0.0029457673275012</v>
      </c>
      <c r="K4444" s="4" t="n">
        <v>82623754.09</v>
      </c>
      <c r="L4444" s="5" t="n">
        <v>4375001</v>
      </c>
      <c r="M4444" s="6" t="n">
        <v>18.885425</v>
      </c>
      <c r="AB4444" s="8" t="inlineStr">
        <is>
          <t>QISSwaps</t>
        </is>
      </c>
      <c r="AG4444" t="n">
        <v>-0.000465</v>
      </c>
    </row>
    <row r="4445">
      <c r="A4445" t="inlineStr">
        <is>
          <t>QIS</t>
        </is>
      </c>
      <c r="B4445" t="inlineStr">
        <is>
          <t>USDINR,Put,87.59322114664589,20/10/2025,18/09/2025</t>
        </is>
      </c>
      <c r="C4445" t="inlineStr">
        <is>
          <t>USDINR,Put,87.59322114664589,20/10/2025,18/09/2025</t>
        </is>
      </c>
      <c r="G4445" s="1" t="n">
        <v>-2787.605940989192</v>
      </c>
      <c r="H4445" s="1" t="n">
        <v>0.0007622183647468999</v>
      </c>
      <c r="K4445" s="4" t="n">
        <v>82623754.09</v>
      </c>
      <c r="L4445" s="5" t="n">
        <v>4375001</v>
      </c>
      <c r="M4445" s="6" t="n">
        <v>18.885425</v>
      </c>
      <c r="AB4445" s="8" t="inlineStr">
        <is>
          <t>QISSwaps</t>
        </is>
      </c>
      <c r="AG4445" t="n">
        <v>-0.000465</v>
      </c>
    </row>
    <row r="4446">
      <c r="A4446" t="inlineStr">
        <is>
          <t>QIS</t>
        </is>
      </c>
      <c r="B4446" t="inlineStr">
        <is>
          <t>USDINR,Put,87.60271065948737,23/10/2025,19/09/2025</t>
        </is>
      </c>
      <c r="C4446" t="inlineStr">
        <is>
          <t>USDINR,Put,87.60271065948737,23/10/2025,19/09/2025</t>
        </is>
      </c>
      <c r="G4446" s="1" t="n">
        <v>-2984.015870121166</v>
      </c>
      <c r="H4446" s="1" t="n">
        <v>0.0015997823654998</v>
      </c>
      <c r="K4446" s="4" t="n">
        <v>82623754.09</v>
      </c>
      <c r="L4446" s="5" t="n">
        <v>4375001</v>
      </c>
      <c r="M4446" s="6" t="n">
        <v>18.885425</v>
      </c>
      <c r="AB4446" s="8" t="inlineStr">
        <is>
          <t>QISSwaps</t>
        </is>
      </c>
      <c r="AG4446" t="n">
        <v>-0.000465</v>
      </c>
    </row>
    <row r="4447">
      <c r="A4447" t="inlineStr">
        <is>
          <t>QIS</t>
        </is>
      </c>
      <c r="B4447" t="inlineStr">
        <is>
          <t>USDINR,Put,87.61094167523902,24/10/2025,22/09/2025</t>
        </is>
      </c>
      <c r="C4447" t="inlineStr">
        <is>
          <t>USDINR,Put,87.61094167523902,24/10/2025,22/09/2025</t>
        </is>
      </c>
      <c r="G4447" s="1" t="n">
        <v>-2854.638052863224</v>
      </c>
      <c r="H4447" s="1" t="n">
        <v>0.0018520729937924</v>
      </c>
      <c r="K4447" s="4" t="n">
        <v>82623754.09</v>
      </c>
      <c r="L4447" s="5" t="n">
        <v>4375001</v>
      </c>
      <c r="M4447" s="6" t="n">
        <v>18.885425</v>
      </c>
      <c r="AB4447" s="8" t="inlineStr">
        <is>
          <t>QISSwaps</t>
        </is>
      </c>
      <c r="AG4447" t="n">
        <v>-0.000465</v>
      </c>
    </row>
    <row r="4448">
      <c r="A4448" t="inlineStr">
        <is>
          <t>QIS</t>
        </is>
      </c>
      <c r="B4448" t="inlineStr">
        <is>
          <t>USDINR,Put,87.63284289157299,17/10/2025,17/09/2025</t>
        </is>
      </c>
      <c r="C4448" t="inlineStr">
        <is>
          <t>USDINR,Put,87.63284289157299,17/10/2025,17/09/2025</t>
        </is>
      </c>
      <c r="G4448" s="1" t="n">
        <v>-2849.051454675688</v>
      </c>
      <c r="K4448" s="4" t="n">
        <v>82623754.09</v>
      </c>
      <c r="L4448" s="5" t="n">
        <v>4375001</v>
      </c>
      <c r="M4448" s="6" t="n">
        <v>18.885425</v>
      </c>
      <c r="AB4448" s="8" t="inlineStr">
        <is>
          <t>QISSwaps</t>
        </is>
      </c>
      <c r="AG4448" t="n">
        <v>-0.000465</v>
      </c>
    </row>
    <row r="4449">
      <c r="A4449" t="inlineStr">
        <is>
          <t>QIS</t>
        </is>
      </c>
      <c r="B4449" t="inlineStr">
        <is>
          <t>USDINR,Put,87.64956215028229,18/11/2025,15/10/2025</t>
        </is>
      </c>
      <c r="C4449" t="inlineStr">
        <is>
          <t>USDINR,Put,87.64956215028229,18/11/2025,15/10/2025</t>
        </is>
      </c>
      <c r="G4449" s="1" t="n">
        <v>-2911.154527945278</v>
      </c>
      <c r="H4449" s="1" t="n">
        <v>0.0031860462360604</v>
      </c>
      <c r="K4449" s="4" t="n">
        <v>82623754.09</v>
      </c>
      <c r="L4449" s="5" t="n">
        <v>4375001</v>
      </c>
      <c r="M4449" s="6" t="n">
        <v>18.885425</v>
      </c>
      <c r="AB4449" s="8" t="inlineStr">
        <is>
          <t>QISSwaps</t>
        </is>
      </c>
      <c r="AG4449" t="n">
        <v>-0.000465</v>
      </c>
    </row>
    <row r="4450">
      <c r="A4450" t="inlineStr">
        <is>
          <t>QIS</t>
        </is>
      </c>
      <c r="B4450" t="inlineStr">
        <is>
          <t>USDINR,Put,87.70908820701982,19/11/2025,16/10/2025</t>
        </is>
      </c>
      <c r="C4450" t="inlineStr">
        <is>
          <t>USDINR,Put,87.70908820701982,19/11/2025,16/10/2025</t>
        </is>
      </c>
      <c r="G4450" s="1" t="n">
        <v>-3469.139555403154</v>
      </c>
      <c r="H4450" s="1" t="n">
        <v>0.003467845869993</v>
      </c>
      <c r="K4450" s="4" t="n">
        <v>82623754.09</v>
      </c>
      <c r="L4450" s="5" t="n">
        <v>4375001</v>
      </c>
      <c r="M4450" s="6" t="n">
        <v>18.885425</v>
      </c>
      <c r="AB4450" s="8" t="inlineStr">
        <is>
          <t>QISSwaps</t>
        </is>
      </c>
      <c r="AG4450" t="n">
        <v>-0.000465</v>
      </c>
    </row>
    <row r="4451">
      <c r="A4451" t="inlineStr">
        <is>
          <t>QIS</t>
        </is>
      </c>
      <c r="B4451" t="inlineStr">
        <is>
          <t>USDINR,Put,87.71512567263032,20/11/2025,17/10/2025</t>
        </is>
      </c>
      <c r="C4451" t="inlineStr">
        <is>
          <t>USDINR,Put,87.71512567263032,20/11/2025,17/10/2025</t>
        </is>
      </c>
      <c r="G4451" s="1" t="n">
        <v>-3264.952599361322</v>
      </c>
      <c r="H4451" s="1" t="n">
        <v>0.003511580192728</v>
      </c>
      <c r="K4451" s="4" t="n">
        <v>82623754.09</v>
      </c>
      <c r="L4451" s="5" t="n">
        <v>4375001</v>
      </c>
      <c r="M4451" s="6" t="n">
        <v>18.885425</v>
      </c>
      <c r="AB4451" s="8" t="inlineStr">
        <is>
          <t>QISSwaps</t>
        </is>
      </c>
      <c r="AG4451" t="n">
        <v>-0.000465</v>
      </c>
    </row>
    <row r="4452">
      <c r="A4452" t="inlineStr">
        <is>
          <t>QIS</t>
        </is>
      </c>
      <c r="B4452" t="inlineStr">
        <is>
          <t>USDINR,Put,87.72960949996938,20/10/2025,18/09/2025</t>
        </is>
      </c>
      <c r="C4452" t="inlineStr">
        <is>
          <t>USDINR,Put,87.72960949996938,20/10/2025,18/09/2025</t>
        </is>
      </c>
      <c r="G4452" s="1" t="n">
        <v>-2778.945206019549</v>
      </c>
      <c r="H4452" s="1" t="n">
        <v>0.0011250045832979</v>
      </c>
      <c r="K4452" s="4" t="n">
        <v>82623754.09</v>
      </c>
      <c r="L4452" s="5" t="n">
        <v>4375001</v>
      </c>
      <c r="M4452" s="6" t="n">
        <v>18.885425</v>
      </c>
      <c r="AB4452" s="8" t="inlineStr">
        <is>
          <t>QISSwaps</t>
        </is>
      </c>
      <c r="AG4452" t="n">
        <v>-0.000465</v>
      </c>
    </row>
    <row r="4453">
      <c r="A4453" t="inlineStr">
        <is>
          <t>QIS</t>
        </is>
      </c>
      <c r="B4453" t="inlineStr">
        <is>
          <t>USDINR,Put,87.7482363080332,23/10/2025,19/09/2025</t>
        </is>
      </c>
      <c r="C4453" t="inlineStr">
        <is>
          <t>USDINR,Put,87.7482363080332,23/10/2025,19/09/2025</t>
        </is>
      </c>
      <c r="G4453" s="1" t="n">
        <v>-2974.126423395084</v>
      </c>
      <c r="H4453" s="1" t="n">
        <v>0.0021123158382013</v>
      </c>
      <c r="K4453" s="4" t="n">
        <v>82623754.09</v>
      </c>
      <c r="L4453" s="5" t="n">
        <v>4375001</v>
      </c>
      <c r="M4453" s="6" t="n">
        <v>18.885425</v>
      </c>
      <c r="AB4453" s="8" t="inlineStr">
        <is>
          <t>QISSwaps</t>
        </is>
      </c>
      <c r="AG4453" t="n">
        <v>-0.000465</v>
      </c>
    </row>
    <row r="4454">
      <c r="A4454" t="inlineStr">
        <is>
          <t>QIS</t>
        </is>
      </c>
      <c r="B4454" t="inlineStr">
        <is>
          <t>USDINR,Put,87.7499547063707,24/10/2025,22/09/2025</t>
        </is>
      </c>
      <c r="C4454" t="inlineStr">
        <is>
          <t>USDINR,Put,87.7499547063707,24/10/2025,22/09/2025</t>
        </is>
      </c>
      <c r="G4454" s="1" t="n">
        <v>-2845.600610956591</v>
      </c>
      <c r="H4454" s="1" t="n">
        <v>0.0023622756059357</v>
      </c>
      <c r="K4454" s="4" t="n">
        <v>82623754.09</v>
      </c>
      <c r="L4454" s="5" t="n">
        <v>4375001</v>
      </c>
      <c r="M4454" s="6" t="n">
        <v>18.885425</v>
      </c>
      <c r="AB4454" s="8" t="inlineStr">
        <is>
          <t>QISSwaps</t>
        </is>
      </c>
      <c r="AG4454" t="n">
        <v>-0.000465</v>
      </c>
    </row>
    <row r="4455">
      <c r="A4455" t="inlineStr">
        <is>
          <t>QIS</t>
        </is>
      </c>
      <c r="B4455" t="inlineStr">
        <is>
          <t>USDINR,Put,87.7716046186152,17/10/2025,17/09/2025</t>
        </is>
      </c>
      <c r="C4455" t="inlineStr">
        <is>
          <t>USDINR,Put,87.7716046186152,17/10/2025,17/09/2025</t>
        </is>
      </c>
      <c r="G4455" s="1" t="n">
        <v>-2840.050211097008</v>
      </c>
      <c r="K4455" s="4" t="n">
        <v>82623754.09</v>
      </c>
      <c r="L4455" s="5" t="n">
        <v>4375001</v>
      </c>
      <c r="M4455" s="6" t="n">
        <v>18.885425</v>
      </c>
      <c r="AB4455" s="8" t="inlineStr">
        <is>
          <t>QISSwaps</t>
        </is>
      </c>
      <c r="AG4455" t="n">
        <v>-0.000465</v>
      </c>
    </row>
    <row r="4456">
      <c r="A4456" t="inlineStr">
        <is>
          <t>QIS</t>
        </is>
      </c>
      <c r="B4456" t="inlineStr">
        <is>
          <t>USDINR,Put,87.79023493020604,18/11/2025,15/10/2025</t>
        </is>
      </c>
      <c r="C4456" t="inlineStr">
        <is>
          <t>USDINR,Put,87.79023493020604,18/11/2025,15/10/2025</t>
        </is>
      </c>
      <c r="G4456" s="1" t="n">
        <v>-2901.832486642579</v>
      </c>
      <c r="H4456" s="1" t="n">
        <v>0.0037326003403927</v>
      </c>
      <c r="K4456" s="4" t="n">
        <v>82623754.09</v>
      </c>
      <c r="L4456" s="5" t="n">
        <v>4375001</v>
      </c>
      <c r="M4456" s="6" t="n">
        <v>18.885425</v>
      </c>
      <c r="AB4456" s="8" t="inlineStr">
        <is>
          <t>QISSwaps</t>
        </is>
      </c>
      <c r="AG4456" t="n">
        <v>-0.000465</v>
      </c>
    </row>
    <row r="4457">
      <c r="A4457" t="inlineStr">
        <is>
          <t>QIS</t>
        </is>
      </c>
      <c r="B4457" t="inlineStr">
        <is>
          <t>USDINR,Put,87.85479007655788,29/10/2025,25/09/2025</t>
        </is>
      </c>
      <c r="C4457" t="inlineStr">
        <is>
          <t>USDINR,Put,87.85479007655788,29/10/2025,25/09/2025</t>
        </is>
      </c>
      <c r="G4457" s="1" t="n">
        <v>-2957.915209277695</v>
      </c>
      <c r="H4457" s="1" t="n">
        <v>0.0031196003150259</v>
      </c>
      <c r="K4457" s="4" t="n">
        <v>82623754.09</v>
      </c>
      <c r="L4457" s="5" t="n">
        <v>4375001</v>
      </c>
      <c r="M4457" s="6" t="n">
        <v>18.885425</v>
      </c>
      <c r="AB4457" s="8" t="inlineStr">
        <is>
          <t>QISSwaps</t>
        </is>
      </c>
      <c r="AG4457" t="n">
        <v>-0.000465</v>
      </c>
    </row>
    <row r="4458">
      <c r="A4458" t="inlineStr">
        <is>
          <t>QIS</t>
        </is>
      </c>
      <c r="B4458" t="inlineStr">
        <is>
          <t>USDINR,Put,87.86228606867279,27/10/2025,23/09/2025</t>
        </is>
      </c>
      <c r="C4458" t="inlineStr">
        <is>
          <t>USDINR,Put,87.86228606867279,27/10/2025,23/09/2025</t>
        </is>
      </c>
      <c r="G4458" s="1" t="n">
        <v>-2997.770812597609</v>
      </c>
      <c r="H4458" s="1" t="n">
        <v>0.0029663114721277</v>
      </c>
      <c r="K4458" s="4" t="n">
        <v>82623754.09</v>
      </c>
      <c r="L4458" s="5" t="n">
        <v>4375001</v>
      </c>
      <c r="M4458" s="6" t="n">
        <v>18.885425</v>
      </c>
      <c r="AB4458" s="8" t="inlineStr">
        <is>
          <t>QISSwaps</t>
        </is>
      </c>
      <c r="AG4458" t="n">
        <v>-0.000465</v>
      </c>
    </row>
    <row r="4459">
      <c r="A4459" t="inlineStr">
        <is>
          <t>QIS</t>
        </is>
      </c>
      <c r="B4459" t="inlineStr">
        <is>
          <t>USDINR,Put,87.8659978532929,20/10/2025,18/09/2025</t>
        </is>
      </c>
      <c r="C4459" t="inlineStr">
        <is>
          <t>USDINR,Put,87.8659978532929,20/10/2025,18/09/2025</t>
        </is>
      </c>
      <c r="G4459" s="1" t="n">
        <v>-2770.324770132817</v>
      </c>
      <c r="H4459" s="1" t="n">
        <v>0.0016622022937178</v>
      </c>
      <c r="K4459" s="4" t="n">
        <v>82623754.09</v>
      </c>
      <c r="L4459" s="5" t="n">
        <v>4375001</v>
      </c>
      <c r="M4459" s="6" t="n">
        <v>18.885425</v>
      </c>
      <c r="AB4459" s="8" t="inlineStr">
        <is>
          <t>QISSwaps</t>
        </is>
      </c>
      <c r="AG4459" t="n">
        <v>-0.000465</v>
      </c>
    </row>
    <row r="4460">
      <c r="A4460" t="inlineStr">
        <is>
          <t>QIS</t>
        </is>
      </c>
      <c r="B4460" t="inlineStr">
        <is>
          <t>USDINR,Put,87.87585781290693,20/11/2025,17/10/2025</t>
        </is>
      </c>
      <c r="C4460" t="inlineStr">
        <is>
          <t>USDINR,Put,87.87585781290693,20/11/2025,17/10/2025</t>
        </is>
      </c>
      <c r="G4460" s="1" t="n">
        <v>-3253.019791036708</v>
      </c>
      <c r="H4460" s="1" t="n">
        <v>0.0041805128261052</v>
      </c>
      <c r="K4460" s="4" t="n">
        <v>82623754.09</v>
      </c>
      <c r="L4460" s="5" t="n">
        <v>4375001</v>
      </c>
      <c r="M4460" s="6" t="n">
        <v>18.885425</v>
      </c>
      <c r="AB4460" s="8" t="inlineStr">
        <is>
          <t>QISSwaps</t>
        </is>
      </c>
      <c r="AG4460" t="n">
        <v>-0.000465</v>
      </c>
    </row>
    <row r="4461">
      <c r="A4461" t="inlineStr">
        <is>
          <t>QIS</t>
        </is>
      </c>
      <c r="B4461" t="inlineStr">
        <is>
          <t>USDINR,Put,87.87837521091215,19/11/2025,16/10/2025</t>
        </is>
      </c>
      <c r="C4461" t="inlineStr">
        <is>
          <t>USDINR,Put,87.87837521091215,19/11/2025,16/10/2025</t>
        </is>
      </c>
      <c r="G4461" s="1" t="n">
        <v>-3455.786678133309</v>
      </c>
      <c r="H4461" s="1" t="n">
        <v>0.00417777000947</v>
      </c>
      <c r="K4461" s="4" t="n">
        <v>82623754.09</v>
      </c>
      <c r="L4461" s="5" t="n">
        <v>4375001</v>
      </c>
      <c r="M4461" s="6" t="n">
        <v>18.885425</v>
      </c>
      <c r="AB4461" s="8" t="inlineStr">
        <is>
          <t>QISSwaps</t>
        </is>
      </c>
      <c r="AG4461" t="n">
        <v>-0.000465</v>
      </c>
    </row>
    <row r="4462">
      <c r="A4462" t="inlineStr">
        <is>
          <t>QIS</t>
        </is>
      </c>
      <c r="B4462" t="inlineStr">
        <is>
          <t>USDINR,Put,87.88896773750237,24/10/2025,22/09/2025</t>
        </is>
      </c>
      <c r="C4462" t="inlineStr">
        <is>
          <t>USDINR,Put,87.88896773750237,24/10/2025,22/09/2025</t>
        </is>
      </c>
      <c r="G4462" s="1" t="n">
        <v>-2836.606018399783</v>
      </c>
      <c r="H4462" s="1" t="n">
        <v>0.002995689368246</v>
      </c>
      <c r="K4462" s="4" t="n">
        <v>82623754.09</v>
      </c>
      <c r="L4462" s="5" t="n">
        <v>4375001</v>
      </c>
      <c r="M4462" s="6" t="n">
        <v>18.885425</v>
      </c>
      <c r="AB4462" s="8" t="inlineStr">
        <is>
          <t>QISSwaps</t>
        </is>
      </c>
      <c r="AG4462" t="n">
        <v>-0.000465</v>
      </c>
    </row>
    <row r="4463">
      <c r="A4463" t="inlineStr">
        <is>
          <t>QIS</t>
        </is>
      </c>
      <c r="B4463" t="inlineStr">
        <is>
          <t>USDINR,Put,87.89376195657904,23/10/2025,19/09/2025</t>
        </is>
      </c>
      <c r="C4463" t="inlineStr">
        <is>
          <t>USDINR,Put,87.89376195657904,23/10/2025,19/09/2025</t>
        </is>
      </c>
      <c r="G4463" s="1" t="n">
        <v>-2964.28605784514</v>
      </c>
      <c r="H4463" s="1" t="n">
        <v>0.0027710612745583</v>
      </c>
      <c r="K4463" s="4" t="n">
        <v>82623754.09</v>
      </c>
      <c r="L4463" s="5" t="n">
        <v>4375001</v>
      </c>
      <c r="M4463" s="6" t="n">
        <v>18.885425</v>
      </c>
      <c r="AB4463" s="8" t="inlineStr">
        <is>
          <t>QISSwaps</t>
        </is>
      </c>
      <c r="AG4463" t="n">
        <v>-0.000465</v>
      </c>
    </row>
    <row r="4464">
      <c r="A4464" t="inlineStr">
        <is>
          <t>QIS</t>
        </is>
      </c>
      <c r="B4464" t="inlineStr">
        <is>
          <t>USDINR,Put,87.90009867266129,28/10/2025,24/09/2025</t>
        </is>
      </c>
      <c r="C4464" t="inlineStr">
        <is>
          <t>USDINR,Put,87.90009867266129,28/10/2025,24/09/2025</t>
        </is>
      </c>
      <c r="G4464" s="1" t="n">
        <v>-3145.791737386925</v>
      </c>
      <c r="H4464" s="1" t="n">
        <v>0.0032508391101824</v>
      </c>
      <c r="K4464" s="4" t="n">
        <v>82623754.09</v>
      </c>
      <c r="L4464" s="5" t="n">
        <v>4375001</v>
      </c>
      <c r="M4464" s="6" t="n">
        <v>18.885425</v>
      </c>
      <c r="AB4464" s="8" t="inlineStr">
        <is>
          <t>QISSwaps</t>
        </is>
      </c>
      <c r="AG4464" t="n">
        <v>-0.000465</v>
      </c>
    </row>
    <row r="4465">
      <c r="A4465" t="inlineStr">
        <is>
          <t>QIS</t>
        </is>
      </c>
      <c r="B4465" t="inlineStr">
        <is>
          <t>USDINR,Put,87.91432308799338,30/10/2025,26/09/2025</t>
        </is>
      </c>
      <c r="C4465" t="inlineStr">
        <is>
          <t>USDINR,Put,87.91432308799338,30/10/2025,26/09/2025</t>
        </is>
      </c>
      <c r="G4465" s="1" t="n">
        <v>-2914.800049511233</v>
      </c>
      <c r="H4465" s="1" t="n">
        <v>0.0034519590772357</v>
      </c>
      <c r="K4465" s="4" t="n">
        <v>82623754.09</v>
      </c>
      <c r="L4465" s="5" t="n">
        <v>4375001</v>
      </c>
      <c r="M4465" s="6" t="n">
        <v>18.885425</v>
      </c>
      <c r="AB4465" s="8" t="inlineStr">
        <is>
          <t>QISSwaps</t>
        </is>
      </c>
      <c r="AG4465" t="n">
        <v>-0.000465</v>
      </c>
    </row>
    <row r="4466">
      <c r="A4466" t="inlineStr">
        <is>
          <t>QIS</t>
        </is>
      </c>
      <c r="B4466" t="inlineStr">
        <is>
          <t>USDINR,Put,87.93090771012977,18/11/2025,15/10/2025</t>
        </is>
      </c>
      <c r="C4466" t="inlineStr">
        <is>
          <t>USDINR,Put,87.93090771012977,18/11/2025,15/10/2025</t>
        </is>
      </c>
      <c r="G4466" s="1" t="n">
        <v>-2892.555150037821</v>
      </c>
      <c r="H4466" s="1" t="n">
        <v>0.0043656574545144</v>
      </c>
      <c r="K4466" s="4" t="n">
        <v>82623754.09</v>
      </c>
      <c r="L4466" s="5" t="n">
        <v>4375001</v>
      </c>
      <c r="M4466" s="6" t="n">
        <v>18.885425</v>
      </c>
      <c r="AB4466" s="8" t="inlineStr">
        <is>
          <t>QISSwaps</t>
        </is>
      </c>
      <c r="AG4466" t="n">
        <v>-0.000465</v>
      </c>
    </row>
    <row r="4467">
      <c r="A4467" t="inlineStr">
        <is>
          <t>QIS</t>
        </is>
      </c>
      <c r="B4467" t="inlineStr">
        <is>
          <t>USDINR,Put,87.93526125941942,04/11/2025,01/10/2025</t>
        </is>
      </c>
      <c r="C4467" t="inlineStr">
        <is>
          <t>USDINR,Put,87.93526125941942,04/11/2025,01/10/2025</t>
        </is>
      </c>
      <c r="G4467" s="1" t="n">
        <v>-2765.810521118372</v>
      </c>
      <c r="H4467" s="1" t="n">
        <v>0.0037789877316162</v>
      </c>
      <c r="K4467" s="4" t="n">
        <v>82623754.09</v>
      </c>
      <c r="L4467" s="5" t="n">
        <v>4375001</v>
      </c>
      <c r="M4467" s="6" t="n">
        <v>18.885425</v>
      </c>
      <c r="AB4467" s="8" t="inlineStr">
        <is>
          <t>QISSwaps</t>
        </is>
      </c>
      <c r="AG4467" t="n">
        <v>-0.000465</v>
      </c>
    </row>
    <row r="4468">
      <c r="A4468" t="inlineStr">
        <is>
          <t>QIS</t>
        </is>
      </c>
      <c r="B4468" t="inlineStr">
        <is>
          <t>USDINR,Put,87.94980592352047,31/10/2025,29/09/2025</t>
        </is>
      </c>
      <c r="C4468" t="inlineStr">
        <is>
          <t>USDINR,Put,87.94980592352047,31/10/2025,29/09/2025</t>
        </is>
      </c>
      <c r="G4468" s="1" t="n">
        <v>-2894.493906697543</v>
      </c>
      <c r="H4468" s="1" t="n">
        <v>0.0037183303405977</v>
      </c>
      <c r="K4468" s="4" t="n">
        <v>82623754.09</v>
      </c>
      <c r="L4468" s="5" t="n">
        <v>4375001</v>
      </c>
      <c r="M4468" s="6" t="n">
        <v>18.885425</v>
      </c>
      <c r="AB4468" s="8" t="inlineStr">
        <is>
          <t>QISSwaps</t>
        </is>
      </c>
      <c r="AG4468" t="n">
        <v>-0.000465</v>
      </c>
    </row>
    <row r="4469">
      <c r="A4469" t="inlineStr">
        <is>
          <t>QIS</t>
        </is>
      </c>
      <c r="B4469" t="inlineStr">
        <is>
          <t>USDINR,Put,87.99930934595481,29/10/2025,25/09/2025</t>
        </is>
      </c>
      <c r="C4469" t="inlineStr">
        <is>
          <t>USDINR,Put,87.99930934595481,29/10/2025,25/09/2025</t>
        </is>
      </c>
      <c r="G4469" s="1" t="n">
        <v>-2948.20775290564</v>
      </c>
      <c r="H4469" s="1" t="n">
        <v>0.0038757783104376</v>
      </c>
      <c r="K4469" s="4" t="n">
        <v>82623754.09</v>
      </c>
      <c r="L4469" s="5" t="n">
        <v>4375001</v>
      </c>
      <c r="M4469" s="6" t="n">
        <v>18.885425</v>
      </c>
      <c r="AB4469" s="8" t="inlineStr">
        <is>
          <t>QISSwaps</t>
        </is>
      </c>
      <c r="AG4469" t="n">
        <v>-0.000465</v>
      </c>
    </row>
    <row r="4470">
      <c r="A4470" t="inlineStr">
        <is>
          <t>QIS</t>
        </is>
      </c>
      <c r="B4470" t="inlineStr">
        <is>
          <t>USDINR,Put,88.00238620661639,20/10/2025,18/09/2025</t>
        </is>
      </c>
      <c r="C4470" t="inlineStr">
        <is>
          <t>USDINR,Put,88.00238620661639,20/10/2025,18/09/2025</t>
        </is>
      </c>
      <c r="G4470" s="1" t="n">
        <v>-2761.744383696477</v>
      </c>
      <c r="H4470" s="1" t="n">
        <v>0.0024245359361352</v>
      </c>
      <c r="K4470" s="4" t="n">
        <v>82623754.09</v>
      </c>
      <c r="L4470" s="5" t="n">
        <v>4375001</v>
      </c>
      <c r="M4470" s="6" t="n">
        <v>18.885425</v>
      </c>
      <c r="AB4470" s="8" t="inlineStr">
        <is>
          <t>QISSwaps</t>
        </is>
      </c>
      <c r="AG4470" t="n">
        <v>-0.000465</v>
      </c>
    </row>
    <row r="4471">
      <c r="A4471" t="inlineStr">
        <is>
          <t>QIS</t>
        </is>
      </c>
      <c r="B4471" t="inlineStr">
        <is>
          <t>USDINR,Put,88.00933803923446,27/10/2025,23/09/2025</t>
        </is>
      </c>
      <c r="C4471" t="inlineStr">
        <is>
          <t>USDINR,Put,88.00933803923446,27/10/2025,23/09/2025</t>
        </is>
      </c>
      <c r="G4471" s="1" t="n">
        <v>-2987.761424222447</v>
      </c>
      <c r="H4471" s="1" t="n">
        <v>0.0037539377579209</v>
      </c>
      <c r="K4471" s="4" t="n">
        <v>82623754.09</v>
      </c>
      <c r="L4471" s="5" t="n">
        <v>4375001</v>
      </c>
      <c r="M4471" s="6" t="n">
        <v>18.885425</v>
      </c>
      <c r="AB4471" s="8" t="inlineStr">
        <is>
          <t>QISSwaps</t>
        </is>
      </c>
      <c r="AG4471" t="n">
        <v>-0.000465</v>
      </c>
    </row>
    <row r="4472">
      <c r="A4472" t="inlineStr">
        <is>
          <t>QIS</t>
        </is>
      </c>
      <c r="B4472" t="inlineStr">
        <is>
          <t>USDINR,Put,88.01055007343348,03/11/2025,30/09/2025</t>
        </is>
      </c>
      <c r="C4472" t="inlineStr">
        <is>
          <t>USDINR,Put,88.01055007343348,03/11/2025,30/09/2025</t>
        </is>
      </c>
      <c r="G4472" s="1" t="n">
        <v>-2804.737586044484</v>
      </c>
      <c r="H4472" s="1" t="n">
        <v>0.0041034364949809</v>
      </c>
      <c r="K4472" s="4" t="n">
        <v>82623754.09</v>
      </c>
      <c r="L4472" s="5" t="n">
        <v>4375001</v>
      </c>
      <c r="M4472" s="6" t="n">
        <v>18.885425</v>
      </c>
      <c r="AB4472" s="8" t="inlineStr">
        <is>
          <t>QISSwaps</t>
        </is>
      </c>
      <c r="AG4472" t="n">
        <v>-0.000465</v>
      </c>
    </row>
    <row r="4473">
      <c r="A4473" t="inlineStr">
        <is>
          <t>QIS</t>
        </is>
      </c>
      <c r="B4473" t="inlineStr">
        <is>
          <t>USDINR,Put,88.02628236259245,14/11/2025,10/10/2025</t>
        </is>
      </c>
      <c r="C4473" t="inlineStr">
        <is>
          <t>USDINR,Put,88.02628236259245,14/11/2025,10/10/2025</t>
        </is>
      </c>
      <c r="G4473" s="1" t="n">
        <v>-2510.570490827014</v>
      </c>
      <c r="H4473" s="1" t="n">
        <v>0.0047292596886919</v>
      </c>
      <c r="K4473" s="4" t="n">
        <v>82623754.09</v>
      </c>
      <c r="L4473" s="5" t="n">
        <v>4375001</v>
      </c>
      <c r="M4473" s="6" t="n">
        <v>18.885425</v>
      </c>
      <c r="AB4473" s="8" t="inlineStr">
        <is>
          <t>QISSwaps</t>
        </is>
      </c>
      <c r="AG4473" t="n">
        <v>-0.000465</v>
      </c>
    </row>
    <row r="4474">
      <c r="A4474" t="inlineStr">
        <is>
          <t>QIS</t>
        </is>
      </c>
      <c r="B4474" t="inlineStr">
        <is>
          <t>USDINR,Put,88.02798076863405,24/10/2025,22/09/2025</t>
        </is>
      </c>
      <c r="C4474" t="inlineStr">
        <is>
          <t>USDINR,Put,88.02798076863405,24/10/2025,22/09/2025</t>
        </is>
      </c>
      <c r="G4474" s="1" t="n">
        <v>-2827.654004737341</v>
      </c>
      <c r="H4474" s="1" t="n">
        <v>0.0037689125878492</v>
      </c>
      <c r="K4474" s="4" t="n">
        <v>82623754.09</v>
      </c>
      <c r="L4474" s="5" t="n">
        <v>4375001</v>
      </c>
      <c r="M4474" s="6" t="n">
        <v>18.885425</v>
      </c>
      <c r="AB4474" s="8" t="inlineStr">
        <is>
          <t>QISSwaps</t>
        </is>
      </c>
      <c r="AG4474" t="n">
        <v>-0.000465</v>
      </c>
    </row>
    <row r="4475">
      <c r="A4475" t="inlineStr">
        <is>
          <t>QIS</t>
        </is>
      </c>
      <c r="B4475" t="inlineStr">
        <is>
          <t>USDINR,Put,88.03928760512487,23/10/2025,19/09/2025</t>
        </is>
      </c>
      <c r="C4475" t="inlineStr">
        <is>
          <t>USDINR,Put,88.03928760512487,23/10/2025,19/09/2025</t>
        </is>
      </c>
      <c r="G4475" s="1" t="n">
        <v>-2954.494449222304</v>
      </c>
      <c r="H4475" s="1" t="n">
        <v>0.0035985652405779</v>
      </c>
      <c r="K4475" s="4" t="n">
        <v>82623754.09</v>
      </c>
      <c r="L4475" s="5" t="n">
        <v>4375001</v>
      </c>
      <c r="M4475" s="6" t="n">
        <v>18.885425</v>
      </c>
      <c r="AB4475" s="8" t="inlineStr">
        <is>
          <t>QISSwaps</t>
        </is>
      </c>
      <c r="AG4475" t="n">
        <v>-0.000465</v>
      </c>
    </row>
    <row r="4476">
      <c r="A4476" t="inlineStr">
        <is>
          <t>QIS</t>
        </is>
      </c>
      <c r="B4476" t="inlineStr">
        <is>
          <t>USDINR,Put,88.0450480460189,10/11/2025,07/10/2025</t>
        </is>
      </c>
      <c r="C4476" t="inlineStr">
        <is>
          <t>USDINR,Put,88.0450480460189,10/11/2025,07/10/2025</t>
        </is>
      </c>
      <c r="G4476" s="1" t="n">
        <v>-2520.147757707198</v>
      </c>
      <c r="H4476" s="1" t="n">
        <v>0.0046291266813719</v>
      </c>
      <c r="K4476" s="4" t="n">
        <v>82623754.09</v>
      </c>
      <c r="L4476" s="5" t="n">
        <v>4375001</v>
      </c>
      <c r="M4476" s="6" t="n">
        <v>18.885425</v>
      </c>
      <c r="AB4476" s="8" t="inlineStr">
        <is>
          <t>QISSwaps</t>
        </is>
      </c>
      <c r="AG4476" t="n">
        <v>-0.000465</v>
      </c>
    </row>
    <row r="4477">
      <c r="A4477" t="inlineStr">
        <is>
          <t>QIS</t>
        </is>
      </c>
      <c r="B4477" t="inlineStr">
        <is>
          <t>USDINR,Put,88.05401650275365,28/10/2025,24/09/2025</t>
        </is>
      </c>
      <c r="C4477" t="inlineStr">
        <is>
          <t>USDINR,Put,88.05401650275365,28/10/2025,24/09/2025</t>
        </is>
      </c>
      <c r="G4477" s="1" t="n">
        <v>-3134.803703588716</v>
      </c>
      <c r="H4477" s="1" t="n">
        <v>0.0041145358959672</v>
      </c>
      <c r="K4477" s="4" t="n">
        <v>82623754.09</v>
      </c>
      <c r="L4477" s="5" t="n">
        <v>4375001</v>
      </c>
      <c r="M4477" s="6" t="n">
        <v>18.885425</v>
      </c>
      <c r="AB4477" s="8" t="inlineStr">
        <is>
          <t>QISSwaps</t>
        </is>
      </c>
      <c r="AG4477" t="n">
        <v>-0.000465</v>
      </c>
    </row>
    <row r="4478">
      <c r="A4478" t="inlineStr">
        <is>
          <t>QIS</t>
        </is>
      </c>
      <c r="B4478" t="inlineStr">
        <is>
          <t>USDINR,Put,88.05654076957288,06/11/2025,03/10/2025</t>
        </is>
      </c>
      <c r="C4478" t="inlineStr">
        <is>
          <t>USDINR,Put,88.05654076957288,06/11/2025,03/10/2025</t>
        </is>
      </c>
      <c r="G4478" s="1" t="n">
        <v>-2636.711476733485</v>
      </c>
      <c r="H4478" s="1" t="n">
        <v>0.0045580610735016</v>
      </c>
      <c r="K4478" s="4" t="n">
        <v>82623754.09</v>
      </c>
      <c r="L4478" s="5" t="n">
        <v>4375001</v>
      </c>
      <c r="M4478" s="6" t="n">
        <v>18.885425</v>
      </c>
      <c r="AB4478" s="8" t="inlineStr">
        <is>
          <t>QISSwaps</t>
        </is>
      </c>
      <c r="AG4478" t="n">
        <v>-0.000465</v>
      </c>
    </row>
    <row r="4479">
      <c r="A4479" t="inlineStr">
        <is>
          <t>QIS</t>
        </is>
      </c>
      <c r="B4479" t="inlineStr">
        <is>
          <t>USDINR,Put,88.05695533723825,30/10/2025,26/09/2025</t>
        </is>
      </c>
      <c r="C4479" t="inlineStr">
        <is>
          <t>USDINR,Put,88.05695533723825,30/10/2025,26/09/2025</t>
        </is>
      </c>
      <c r="G4479" s="1" t="n">
        <v>-2905.365070075662</v>
      </c>
      <c r="H4479" s="1" t="n">
        <v>0.0042413625921357</v>
      </c>
      <c r="K4479" s="4" t="n">
        <v>82623754.09</v>
      </c>
      <c r="L4479" s="5" t="n">
        <v>4375001</v>
      </c>
      <c r="M4479" s="6" t="n">
        <v>18.885425</v>
      </c>
      <c r="AB4479" s="8" t="inlineStr">
        <is>
          <t>QISSwaps</t>
        </is>
      </c>
      <c r="AG4479" t="n">
        <v>-0.000465</v>
      </c>
    </row>
    <row r="4480">
      <c r="A4480" t="inlineStr">
        <is>
          <t>QIS</t>
        </is>
      </c>
      <c r="B4480" t="inlineStr">
        <is>
          <t>USDINR,Put,88.0687491450833,17/11/2025,14/10/2025</t>
        </is>
      </c>
      <c r="C4480" t="inlineStr">
        <is>
          <t>USDINR,Put,88.0687491450833,17/11/2025,14/10/2025</t>
        </is>
      </c>
      <c r="G4480" s="1" t="n">
        <v>-2554.505815402802</v>
      </c>
      <c r="H4480" s="1" t="n">
        <v>0.0050195881551639</v>
      </c>
      <c r="K4480" s="4" t="n">
        <v>82623754.09</v>
      </c>
      <c r="L4480" s="5" t="n">
        <v>4375001</v>
      </c>
      <c r="M4480" s="6" t="n">
        <v>18.885425</v>
      </c>
      <c r="AB4480" s="8" t="inlineStr">
        <is>
          <t>QISSwaps</t>
        </is>
      </c>
      <c r="AG4480" t="n">
        <v>-0.000465</v>
      </c>
    </row>
    <row r="4481">
      <c r="A4481" t="inlineStr">
        <is>
          <t>QIS</t>
        </is>
      </c>
      <c r="B4481" t="inlineStr">
        <is>
          <t>USDINR,Put,88.07027210784669,04/11/2025,01/10/2025</t>
        </is>
      </c>
      <c r="C4481" t="inlineStr">
        <is>
          <t>USDINR,Put,88.07027210784669,04/11/2025,01/10/2025</t>
        </is>
      </c>
      <c r="G4481" s="1" t="n">
        <v>-2757.337101068206</v>
      </c>
      <c r="H4481" s="1" t="n">
        <v>0.0045226077894189</v>
      </c>
      <c r="K4481" s="4" t="n">
        <v>82623754.09</v>
      </c>
      <c r="L4481" s="5" t="n">
        <v>4375001</v>
      </c>
      <c r="M4481" s="6" t="n">
        <v>18.885425</v>
      </c>
      <c r="AB4481" s="8" t="inlineStr">
        <is>
          <t>QISSwaps</t>
        </is>
      </c>
      <c r="AG4481" t="n">
        <v>-0.000465</v>
      </c>
    </row>
    <row r="4482">
      <c r="A4482" t="inlineStr">
        <is>
          <t>QIS</t>
        </is>
      </c>
      <c r="B4482" t="inlineStr">
        <is>
          <t>USDINR,Put,88.07158049005352,18/11/2025,15/10/2025</t>
        </is>
      </c>
      <c r="C4482" t="inlineStr">
        <is>
          <t>USDINR,Put,88.07158049005352,18/11/2025,15/10/2025</t>
        </is>
      </c>
      <c r="G4482" s="1" t="n">
        <v>-2883.32223273998</v>
      </c>
      <c r="H4482" s="1" t="n">
        <v>0.0050927060052988</v>
      </c>
      <c r="K4482" s="4" t="n">
        <v>82623754.09</v>
      </c>
      <c r="L4482" s="5" t="n">
        <v>4375001</v>
      </c>
      <c r="M4482" s="6" t="n">
        <v>18.885425</v>
      </c>
      <c r="AB4482" s="8" t="inlineStr">
        <is>
          <t>QISSwaps</t>
        </is>
      </c>
      <c r="AG4482" t="n">
        <v>-0.000465</v>
      </c>
    </row>
    <row r="4483">
      <c r="A4483" t="inlineStr">
        <is>
          <t>QIS</t>
        </is>
      </c>
      <c r="B4483" t="inlineStr">
        <is>
          <t>USDINR,Put,88.08211103440964,07/11/2025,06/10/2025</t>
        </is>
      </c>
      <c r="C4483" t="inlineStr">
        <is>
          <t>USDINR,Put,88.08211103440964,07/11/2025,06/10/2025</t>
        </is>
      </c>
      <c r="G4483" s="1" t="n">
        <v>-2568.790482394431</v>
      </c>
      <c r="H4483" s="1" t="n">
        <v>0.0047460019097051</v>
      </c>
      <c r="K4483" s="4" t="n">
        <v>82623754.09</v>
      </c>
      <c r="L4483" s="5" t="n">
        <v>4375001</v>
      </c>
      <c r="M4483" s="6" t="n">
        <v>18.885425</v>
      </c>
      <c r="AB4483" s="8" t="inlineStr">
        <is>
          <t>QISSwaps</t>
        </is>
      </c>
      <c r="AG4483" t="n">
        <v>-0.000465</v>
      </c>
    </row>
    <row r="4484">
      <c r="A4484" t="inlineStr">
        <is>
          <t>QIS</t>
        </is>
      </c>
      <c r="B4484" t="inlineStr">
        <is>
          <t>USDINR,Put,88.08447881560284,13/11/2025,09/10/2025</t>
        </is>
      </c>
      <c r="C4484" t="inlineStr">
        <is>
          <t>USDINR,Put,88.08447881560284,13/11/2025,09/10/2025</t>
        </is>
      </c>
      <c r="G4484" s="1" t="n">
        <v>-2536.163081363571</v>
      </c>
      <c r="H4484" s="1" t="n">
        <v>0.0049887224960836</v>
      </c>
      <c r="K4484" s="4" t="n">
        <v>82623754.09</v>
      </c>
      <c r="L4484" s="5" t="n">
        <v>4375001</v>
      </c>
      <c r="M4484" s="6" t="n">
        <v>18.885425</v>
      </c>
      <c r="AB4484" s="8" t="inlineStr">
        <is>
          <t>QISSwaps</t>
        </is>
      </c>
      <c r="AG4484" t="n">
        <v>-0.000465</v>
      </c>
    </row>
    <row r="4485">
      <c r="A4485" t="inlineStr">
        <is>
          <t>QIS</t>
        </is>
      </c>
      <c r="B4485" t="inlineStr">
        <is>
          <t>USDINR,Put,88.09141360285139,31/10/2025,29/09/2025</t>
        </is>
      </c>
      <c r="C4485" t="inlineStr">
        <is>
          <t>USDINR,Put,88.09141360285139,31/10/2025,29/09/2025</t>
        </is>
      </c>
      <c r="G4485" s="1" t="n">
        <v>-2885.195540298367</v>
      </c>
      <c r="H4485" s="1" t="n">
        <v>0.004528484069797</v>
      </c>
      <c r="K4485" s="4" t="n">
        <v>82623754.09</v>
      </c>
      <c r="L4485" s="5" t="n">
        <v>4375001</v>
      </c>
      <c r="M4485" s="6" t="n">
        <v>18.885425</v>
      </c>
      <c r="AB4485" s="8" t="inlineStr">
        <is>
          <t>QISSwaps</t>
        </is>
      </c>
      <c r="AG4485" t="n">
        <v>-0.000465</v>
      </c>
    </row>
    <row r="4486">
      <c r="A4486" t="inlineStr">
        <is>
          <t>QIS</t>
        </is>
      </c>
      <c r="B4486" t="inlineStr">
        <is>
          <t>USDINR,Put,88.09257956996214,12/11/2025,08/10/2025</t>
        </is>
      </c>
      <c r="C4486" t="inlineStr">
        <is>
          <t>USDINR,Put,88.09257956996214,12/11/2025,08/10/2025</t>
        </is>
      </c>
      <c r="G4486" s="1" t="n">
        <v>-2516.982966621079</v>
      </c>
      <c r="H4486" s="1" t="n">
        <v>0.0050275380490308</v>
      </c>
      <c r="K4486" s="4" t="n">
        <v>82623754.09</v>
      </c>
      <c r="L4486" s="5" t="n">
        <v>4375001</v>
      </c>
      <c r="M4486" s="6" t="n">
        <v>18.885425</v>
      </c>
      <c r="AB4486" s="8" t="inlineStr">
        <is>
          <t>QISSwaps</t>
        </is>
      </c>
      <c r="AG4486" t="n">
        <v>-0.000465</v>
      </c>
    </row>
    <row r="4487">
      <c r="A4487" t="inlineStr">
        <is>
          <t>QIS</t>
        </is>
      </c>
      <c r="B4487" t="inlineStr">
        <is>
          <t>USDINR,Put,88.1387745599399,20/10/2025,18/09/2025</t>
        </is>
      </c>
      <c r="C4487" t="inlineStr">
        <is>
          <t>USDINR,Put,88.1387745599399,20/10/2025,18/09/2025</t>
        </is>
      </c>
      <c r="G4487" s="1" t="n">
        <v>-2753.20379900797</v>
      </c>
      <c r="H4487" s="1" t="n">
        <v>0.0034236069873256</v>
      </c>
      <c r="K4487" s="4" t="n">
        <v>82623754.09</v>
      </c>
      <c r="L4487" s="5" t="n">
        <v>4375001</v>
      </c>
      <c r="M4487" s="6" t="n">
        <v>18.885425</v>
      </c>
      <c r="AB4487" s="8" t="inlineStr">
        <is>
          <t>QISSwaps</t>
        </is>
      </c>
      <c r="AG4487" t="n">
        <v>-0.000465</v>
      </c>
    </row>
    <row r="4488">
      <c r="A4488" t="inlineStr">
        <is>
          <t>QIS</t>
        </is>
      </c>
      <c r="B4488" t="inlineStr">
        <is>
          <t>USDINR,Put,88.14382861535174,29/10/2025,25/09/2025</t>
        </is>
      </c>
      <c r="C4488" t="inlineStr">
        <is>
          <t>USDINR,Put,88.14382861535174,29/10/2025,25/09/2025</t>
        </is>
      </c>
      <c r="G4488" s="1" t="n">
        <v>-2938.548005968628</v>
      </c>
      <c r="H4488" s="1" t="n">
        <v>0.0047721392556476</v>
      </c>
      <c r="K4488" s="4" t="n">
        <v>82623754.09</v>
      </c>
      <c r="L4488" s="5" t="n">
        <v>4375001</v>
      </c>
      <c r="M4488" s="6" t="n">
        <v>18.885425</v>
      </c>
      <c r="AB4488" s="8" t="inlineStr">
        <is>
          <t>QISSwaps</t>
        </is>
      </c>
      <c r="AG4488" t="n">
        <v>-0.000465</v>
      </c>
    </row>
    <row r="4489">
      <c r="A4489" t="inlineStr">
        <is>
          <t>QIS</t>
        </is>
      </c>
      <c r="B4489" t="inlineStr">
        <is>
          <t>USDINR,Put,88.14785601320068,03/11/2025,30/09/2025</t>
        </is>
      </c>
      <c r="C4489" t="inlineStr">
        <is>
          <t>USDINR,Put,88.14785601320068,03/11/2025,30/09/2025</t>
        </is>
      </c>
      <c r="G4489" s="1" t="n">
        <v>-2796.006637588483</v>
      </c>
      <c r="H4489" s="1" t="n">
        <v>0.0049292710220108</v>
      </c>
      <c r="K4489" s="4" t="n">
        <v>82623754.09</v>
      </c>
      <c r="L4489" s="5" t="n">
        <v>4375001</v>
      </c>
      <c r="M4489" s="6" t="n">
        <v>18.885425</v>
      </c>
      <c r="AB4489" s="8" t="inlineStr">
        <is>
          <t>QISSwaps</t>
        </is>
      </c>
      <c r="AG4489" t="n">
        <v>-0.000465</v>
      </c>
    </row>
    <row r="4490">
      <c r="A4490" t="inlineStr">
        <is>
          <t>QIS</t>
        </is>
      </c>
      <c r="B4490" t="inlineStr">
        <is>
          <t>USDINR,Put,88.14871524897166,14/11/2025,10/10/2025</t>
        </is>
      </c>
      <c r="C4490" t="inlineStr">
        <is>
          <t>USDINR,Put,88.14871524897166,14/11/2025,10/10/2025</t>
        </is>
      </c>
      <c r="G4490" s="1" t="n">
        <v>-2503.601292744424</v>
      </c>
      <c r="H4490" s="1" t="n">
        <v>0.0054212550876873</v>
      </c>
      <c r="K4490" s="4" t="n">
        <v>82623754.09</v>
      </c>
      <c r="L4490" s="5" t="n">
        <v>4375001</v>
      </c>
      <c r="M4490" s="6" t="n">
        <v>18.885425</v>
      </c>
      <c r="AB4490" s="8" t="inlineStr">
        <is>
          <t>QISSwaps</t>
        </is>
      </c>
      <c r="AG4490" t="n">
        <v>-0.000465</v>
      </c>
    </row>
    <row r="4491">
      <c r="A4491" t="inlineStr">
        <is>
          <t>QIS</t>
        </is>
      </c>
      <c r="B4491" t="inlineStr">
        <is>
          <t>USDINR,Put,88.15639000979614,27/10/2025,23/09/2025</t>
        </is>
      </c>
      <c r="C4491" t="inlineStr">
        <is>
          <t>USDINR,Put,88.15639000979614,27/10/2025,23/09/2025</t>
        </is>
      </c>
      <c r="G4491" s="1" t="n">
        <v>-2977.80208346102</v>
      </c>
      <c r="H4491" s="1" t="n">
        <v>0.0046965971453097</v>
      </c>
      <c r="K4491" s="4" t="n">
        <v>82623754.09</v>
      </c>
      <c r="L4491" s="5" t="n">
        <v>4375001</v>
      </c>
      <c r="M4491" s="6" t="n">
        <v>18.885425</v>
      </c>
      <c r="AB4491" s="8" t="inlineStr">
        <is>
          <t>QISSwaps</t>
        </is>
      </c>
      <c r="AG4491" t="n">
        <v>-0.000465</v>
      </c>
    </row>
    <row r="4492">
      <c r="A4492" t="inlineStr">
        <is>
          <t>QIS</t>
        </is>
      </c>
      <c r="B4492" t="inlineStr">
        <is>
          <t>USDINR,Put,88.16699379976572,24/10/2025,22/09/2025</t>
        </is>
      </c>
      <c r="C4492" t="inlineStr">
        <is>
          <t>USDINR,Put,88.16699379976572,24/10/2025,22/09/2025</t>
        </is>
      </c>
      <c r="G4492" s="1" t="n">
        <v>-2818.744301644244</v>
      </c>
      <c r="H4492" s="1" t="n">
        <v>0.0046849841040578</v>
      </c>
      <c r="K4492" s="4" t="n">
        <v>82623754.09</v>
      </c>
      <c r="L4492" s="5" t="n">
        <v>4375001</v>
      </c>
      <c r="M4492" s="6" t="n">
        <v>18.885425</v>
      </c>
      <c r="AB4492" s="8" t="inlineStr">
        <is>
          <t>QISSwaps</t>
        </is>
      </c>
      <c r="AG4492" t="n">
        <v>-0.000465</v>
      </c>
    </row>
    <row r="4493">
      <c r="A4493" t="inlineStr">
        <is>
          <t>QIS</t>
        </is>
      </c>
      <c r="B4493" t="inlineStr">
        <is>
          <t>USDINR,Put,88.16814113143121,10/11/2025,07/10/2025</t>
        </is>
      </c>
      <c r="C4493" t="inlineStr">
        <is>
          <t>USDINR,Put,88.16814113143121,10/11/2025,07/10/2025</t>
        </is>
      </c>
      <c r="G4493" s="1" t="n">
        <v>-2513.115825027698</v>
      </c>
      <c r="H4493" s="1" t="n">
        <v>0.0053594194709115</v>
      </c>
      <c r="K4493" s="4" t="n">
        <v>82623754.09</v>
      </c>
      <c r="L4493" s="5" t="n">
        <v>4375001</v>
      </c>
      <c r="M4493" s="6" t="n">
        <v>18.885425</v>
      </c>
      <c r="AB4493" s="8" t="inlineStr">
        <is>
          <t>QISSwaps</t>
        </is>
      </c>
      <c r="AG4493" t="n">
        <v>-0.000465</v>
      </c>
    </row>
    <row r="4494">
      <c r="A4494" t="inlineStr">
        <is>
          <t>QIS</t>
        </is>
      </c>
      <c r="B4494" t="inlineStr">
        <is>
          <t>USDINR,Put,88.1848132536707,23/10/2025,19/09/2025</t>
        </is>
      </c>
      <c r="C4494" t="inlineStr">
        <is>
          <t>USDINR,Put,88.1848132536707,23/10/2025,19/09/2025</t>
        </is>
      </c>
      <c r="G4494" s="1" t="n">
        <v>-2944.751275950757</v>
      </c>
      <c r="H4494" s="1" t="n">
        <v>0.0045958826142143</v>
      </c>
      <c r="K4494" s="4" t="n">
        <v>82623754.09</v>
      </c>
      <c r="L4494" s="5" t="n">
        <v>4375001</v>
      </c>
      <c r="M4494" s="6" t="n">
        <v>18.885425</v>
      </c>
      <c r="AB4494" s="8" t="inlineStr">
        <is>
          <t>QISSwaps</t>
        </is>
      </c>
      <c r="AG4494" t="n">
        <v>-0.000465</v>
      </c>
    </row>
    <row r="4495">
      <c r="A4495" t="inlineStr">
        <is>
          <t>QIS</t>
        </is>
      </c>
      <c r="B4495" t="inlineStr">
        <is>
          <t>USDINR,Put,88.18568654601654,06/11/2025,03/10/2025</t>
        </is>
      </c>
      <c r="C4495" t="inlineStr">
        <is>
          <t>USDINR,Put,88.18568654601654,06/11/2025,03/10/2025</t>
        </is>
      </c>
      <c r="G4495" s="1" t="n">
        <v>-2628.994332998696</v>
      </c>
      <c r="H4495" s="1" t="n">
        <v>0.0053457811743711</v>
      </c>
      <c r="K4495" s="4" t="n">
        <v>82623754.09</v>
      </c>
      <c r="L4495" s="5" t="n">
        <v>4375001</v>
      </c>
      <c r="M4495" s="6" t="n">
        <v>18.885425</v>
      </c>
      <c r="AB4495" s="8" t="inlineStr">
        <is>
          <t>QISSwaps</t>
        </is>
      </c>
      <c r="AG4495" t="n">
        <v>-0.000465</v>
      </c>
    </row>
    <row r="4496">
      <c r="A4496" t="inlineStr">
        <is>
          <t>QIS</t>
        </is>
      </c>
      <c r="B4496" t="inlineStr">
        <is>
          <t>USDINR,Put,88.19351480059913,17/11/2025,14/10/2025</t>
        </is>
      </c>
      <c r="C4496" t="inlineStr">
        <is>
          <t>USDINR,Put,88.19351480059913,17/11/2025,14/10/2025</t>
        </is>
      </c>
      <c r="G4496" s="1" t="n">
        <v>-2547.283308087609</v>
      </c>
      <c r="H4496" s="1" t="n">
        <v>0.0057483720832028</v>
      </c>
      <c r="K4496" s="4" t="n">
        <v>82623754.09</v>
      </c>
      <c r="L4496" s="5" t="n">
        <v>4375001</v>
      </c>
      <c r="M4496" s="6" t="n">
        <v>18.885425</v>
      </c>
      <c r="AB4496" s="8" t="inlineStr">
        <is>
          <t>QISSwaps</t>
        </is>
      </c>
      <c r="AG4496" t="n">
        <v>-0.000465</v>
      </c>
    </row>
    <row r="4497">
      <c r="A4497" t="inlineStr">
        <is>
          <t>QIS</t>
        </is>
      </c>
      <c r="B4497" t="inlineStr">
        <is>
          <t>USDINR,Put,88.1995875864831,30/10/2025,26/09/2025</t>
        </is>
      </c>
      <c r="C4497" t="inlineStr">
        <is>
          <t>USDINR,Put,88.1995875864831,30/10/2025,26/09/2025</t>
        </is>
      </c>
      <c r="G4497" s="1" t="n">
        <v>-2895.975827041595</v>
      </c>
      <c r="H4497" s="1" t="n">
        <v>0.0051635388244913</v>
      </c>
      <c r="K4497" s="4" t="n">
        <v>82623754.09</v>
      </c>
      <c r="L4497" s="5" t="n">
        <v>4375001</v>
      </c>
      <c r="M4497" s="6" t="n">
        <v>18.885425</v>
      </c>
      <c r="AB4497" s="8" t="inlineStr">
        <is>
          <t>QISSwaps</t>
        </is>
      </c>
      <c r="AG4497" t="n">
        <v>-0.000465</v>
      </c>
    </row>
    <row r="4498">
      <c r="A4498" t="inlineStr">
        <is>
          <t>QIS</t>
        </is>
      </c>
      <c r="B4498" t="inlineStr">
        <is>
          <t>USDINR,Put,88.20528295627396,04/11/2025,01/10/2025</t>
        </is>
      </c>
      <c r="C4498" t="inlineStr">
        <is>
          <t>USDINR,Put,88.20528295627396,04/11/2025,01/10/2025</t>
        </is>
      </c>
      <c r="G4498" s="1" t="n">
        <v>-2748.902560589765</v>
      </c>
      <c r="H4498" s="1" t="n">
        <v>0.0053761816821933</v>
      </c>
      <c r="K4498" s="4" t="n">
        <v>82623754.09</v>
      </c>
      <c r="L4498" s="5" t="n">
        <v>4375001</v>
      </c>
      <c r="M4498" s="6" t="n">
        <v>18.885425</v>
      </c>
      <c r="AB4498" s="8" t="inlineStr">
        <is>
          <t>QISSwaps</t>
        </is>
      </c>
      <c r="AG4498" t="n">
        <v>-0.000465</v>
      </c>
    </row>
    <row r="4499">
      <c r="A4499" t="inlineStr">
        <is>
          <t>QIS</t>
        </is>
      </c>
      <c r="B4499" t="inlineStr">
        <is>
          <t>USDINR,Put,88.20776741161109,07/11/2025,06/10/2025</t>
        </is>
      </c>
      <c r="C4499" t="inlineStr">
        <is>
          <t>USDINR,Put,88.20776741161109,07/11/2025,06/10/2025</t>
        </is>
      </c>
      <c r="G4499" s="1" t="n">
        <v>-2561.476954263081</v>
      </c>
      <c r="H4499" s="1" t="n">
        <v>0.0055215018735434</v>
      </c>
      <c r="K4499" s="4" t="n">
        <v>82623754.09</v>
      </c>
      <c r="L4499" s="5" t="n">
        <v>4375001</v>
      </c>
      <c r="M4499" s="6" t="n">
        <v>18.885425</v>
      </c>
      <c r="AB4499" s="8" t="inlineStr">
        <is>
          <t>QISSwaps</t>
        </is>
      </c>
      <c r="AG4499" t="n">
        <v>-0.000465</v>
      </c>
    </row>
    <row r="4500">
      <c r="A4500" t="inlineStr">
        <is>
          <t>QIS</t>
        </is>
      </c>
      <c r="B4500" t="inlineStr">
        <is>
          <t>USDINR,Put,88.20793433284601,28/10/2025,24/09/2025</t>
        </is>
      </c>
      <c r="C4500" t="inlineStr">
        <is>
          <t>USDINR,Put,88.20793433284601,28/10/2025,24/09/2025</t>
        </is>
      </c>
      <c r="G4500" s="1" t="n">
        <v>-3123.873140073549</v>
      </c>
      <c r="H4500" s="1" t="n">
        <v>0.0051418121094416</v>
      </c>
      <c r="K4500" s="4" t="n">
        <v>82623754.09</v>
      </c>
      <c r="L4500" s="5" t="n">
        <v>4375001</v>
      </c>
      <c r="M4500" s="6" t="n">
        <v>18.885425</v>
      </c>
      <c r="AB4500" s="8" t="inlineStr">
        <is>
          <t>QISSwaps</t>
        </is>
      </c>
      <c r="AG4500" t="n">
        <v>-0.000465</v>
      </c>
    </row>
    <row r="4501">
      <c r="A4501" t="inlineStr">
        <is>
          <t>QIS</t>
        </is>
      </c>
      <c r="B4501" t="inlineStr">
        <is>
          <t>USDINR,Put,88.20834500178773,13/11/2025,09/10/2025</t>
        </is>
      </c>
      <c r="C4501" t="inlineStr">
        <is>
          <t>USDINR,Put,88.20834500178773,13/11/2025,09/10/2025</t>
        </is>
      </c>
      <c r="G4501" s="1" t="n">
        <v>-2529.045290407301</v>
      </c>
      <c r="H4501" s="1" t="n">
        <v>0.0057310126737019</v>
      </c>
      <c r="K4501" s="4" t="n">
        <v>82623754.09</v>
      </c>
      <c r="L4501" s="5" t="n">
        <v>4375001</v>
      </c>
      <c r="M4501" s="6" t="n">
        <v>18.885425</v>
      </c>
      <c r="AB4501" s="8" t="inlineStr">
        <is>
          <t>QISSwaps</t>
        </is>
      </c>
      <c r="AG4501" t="n">
        <v>-0.000465</v>
      </c>
    </row>
    <row r="4502">
      <c r="A4502" t="inlineStr">
        <is>
          <t>QIS</t>
        </is>
      </c>
      <c r="B4502" t="inlineStr">
        <is>
          <t>USDINR,Put,88.21225326997727,18/11/2025,15/10/2025</t>
        </is>
      </c>
      <c r="C4502" t="inlineStr">
        <is>
          <t>USDINR,Put,88.21225326997727,18/11/2025,15/10/2025</t>
        </is>
      </c>
      <c r="G4502" s="1" t="n">
        <v>-2874.133451631834</v>
      </c>
      <c r="H4502" s="1" t="n">
        <v>0.005917620296315</v>
      </c>
      <c r="K4502" s="4" t="n">
        <v>82623754.09</v>
      </c>
      <c r="L4502" s="5" t="n">
        <v>4375001</v>
      </c>
      <c r="M4502" s="6" t="n">
        <v>18.885425</v>
      </c>
      <c r="AB4502" s="8" t="inlineStr">
        <is>
          <t>QISSwaps</t>
        </is>
      </c>
      <c r="AG4502" t="n">
        <v>-0.000465</v>
      </c>
    </row>
    <row r="4503">
      <c r="A4503" t="inlineStr">
        <is>
          <t>QIS</t>
        </is>
      </c>
      <c r="B4503" t="inlineStr">
        <is>
          <t>USDINR,Put,88.21566430443039,12/11/2025,08/10/2025</t>
        </is>
      </c>
      <c r="C4503" t="inlineStr">
        <is>
          <t>USDINR,Put,88.21566430443039,12/11/2025,08/10/2025</t>
        </is>
      </c>
      <c r="G4503" s="1" t="n">
        <v>-2509.964121303948</v>
      </c>
      <c r="H4503" s="1" t="n">
        <v>0.0057800237237477</v>
      </c>
      <c r="K4503" s="4" t="n">
        <v>82623754.09</v>
      </c>
      <c r="L4503" s="5" t="n">
        <v>4375001</v>
      </c>
      <c r="M4503" s="6" t="n">
        <v>18.885425</v>
      </c>
      <c r="AB4503" s="8" t="inlineStr">
        <is>
          <t>QISSwaps</t>
        </is>
      </c>
      <c r="AG4503" t="n">
        <v>-0.000465</v>
      </c>
    </row>
    <row r="4504">
      <c r="A4504" t="inlineStr">
        <is>
          <t>QIS</t>
        </is>
      </c>
      <c r="B4504" t="inlineStr">
        <is>
          <t>USDINR,Put,88.23302128218229,31/10/2025,29/09/2025</t>
        </is>
      </c>
      <c r="C4504" t="inlineStr">
        <is>
          <t>USDINR,Put,88.23302128218229,31/10/2025,29/09/2025</t>
        </is>
      </c>
      <c r="G4504" s="1" t="n">
        <v>-2875.94190759971</v>
      </c>
      <c r="H4504" s="1" t="n">
        <v>0.0054651649993494</v>
      </c>
      <c r="K4504" s="4" t="n">
        <v>82623754.09</v>
      </c>
      <c r="L4504" s="5" t="n">
        <v>4375001</v>
      </c>
      <c r="M4504" s="6" t="n">
        <v>18.885425</v>
      </c>
      <c r="AB4504" s="8" t="inlineStr">
        <is>
          <t>QISSwaps</t>
        </is>
      </c>
      <c r="AG4504" t="n">
        <v>-0.000465</v>
      </c>
    </row>
    <row r="4505">
      <c r="A4505" t="inlineStr">
        <is>
          <t>QIS</t>
        </is>
      </c>
      <c r="B4505" t="inlineStr">
        <is>
          <t>USDINR,Put,88.27114813535086,14/11/2025,10/10/2025</t>
        </is>
      </c>
      <c r="C4505" t="inlineStr">
        <is>
          <t>USDINR,Put,88.27114813535086,14/11/2025,10/10/2025</t>
        </is>
      </c>
      <c r="G4505" s="1" t="n">
        <v>-2496.661073569858</v>
      </c>
      <c r="H4505" s="1" t="n">
        <v>0.0061905590020533</v>
      </c>
      <c r="K4505" s="4" t="n">
        <v>82623754.09</v>
      </c>
      <c r="L4505" s="5" t="n">
        <v>4375001</v>
      </c>
      <c r="M4505" s="6" t="n">
        <v>18.885425</v>
      </c>
      <c r="AB4505" s="8" t="inlineStr">
        <is>
          <t>QISSwaps</t>
        </is>
      </c>
      <c r="AG4505" t="n">
        <v>-0.000465</v>
      </c>
    </row>
    <row r="4506">
      <c r="A4506" t="inlineStr">
        <is>
          <t>QIS</t>
        </is>
      </c>
      <c r="B4506" t="inlineStr">
        <is>
          <t>USDINR,Put,88.28516195296788,03/11/2025,30/09/2025</t>
        </is>
      </c>
      <c r="C4506" t="inlineStr">
        <is>
          <t>USDINR,Put,88.28516195296788,03/11/2025,30/09/2025</t>
        </is>
      </c>
      <c r="G4506" s="1" t="n">
        <v>-2787.31639400016</v>
      </c>
      <c r="H4506" s="1" t="n">
        <v>0.0058719828763936</v>
      </c>
      <c r="K4506" s="4" t="n">
        <v>82623754.09</v>
      </c>
      <c r="L4506" s="5" t="n">
        <v>4375001</v>
      </c>
      <c r="M4506" s="6" t="n">
        <v>18.885425</v>
      </c>
      <c r="AB4506" s="8" t="inlineStr">
        <is>
          <t>QISSwaps</t>
        </is>
      </c>
      <c r="AG4506" t="n">
        <v>-0.000465</v>
      </c>
    </row>
    <row r="4507">
      <c r="A4507" t="inlineStr">
        <is>
          <t>QIS</t>
        </is>
      </c>
      <c r="B4507" t="inlineStr">
        <is>
          <t>USDINR,Put,88.28834788474867,29/10/2025,25/09/2025</t>
        </is>
      </c>
      <c r="C4507" t="inlineStr">
        <is>
          <t>USDINR,Put,88.28834788474867,29/10/2025,25/09/2025</t>
        </is>
      </c>
      <c r="G4507" s="1" t="n">
        <v>-2928.935656340038</v>
      </c>
      <c r="H4507" s="1" t="n">
        <v>0.0058071410442581</v>
      </c>
      <c r="K4507" s="4" t="n">
        <v>82623754.09</v>
      </c>
      <c r="L4507" s="5" t="n">
        <v>4375001</v>
      </c>
      <c r="M4507" s="6" t="n">
        <v>18.885425</v>
      </c>
      <c r="AB4507" s="8" t="inlineStr">
        <is>
          <t>QISSwaps</t>
        </is>
      </c>
      <c r="AG4507" t="n">
        <v>-0.000465</v>
      </c>
    </row>
    <row r="4508">
      <c r="A4508" t="inlineStr">
        <is>
          <t>QIS</t>
        </is>
      </c>
      <c r="B4508" t="inlineStr">
        <is>
          <t>USDINR,Put,88.29123421684353,10/11/2025,07/10/2025</t>
        </is>
      </c>
      <c r="C4508" t="inlineStr">
        <is>
          <t>USDINR,Put,88.29123421684353,10/11/2025,07/10/2025</t>
        </is>
      </c>
      <c r="G4508" s="1" t="n">
        <v>-2506.113282992885</v>
      </c>
      <c r="H4508" s="1" t="n">
        <v>0.0061738354905508</v>
      </c>
      <c r="K4508" s="4" t="n">
        <v>82623754.09</v>
      </c>
      <c r="L4508" s="5" t="n">
        <v>4375001</v>
      </c>
      <c r="M4508" s="6" t="n">
        <v>18.885425</v>
      </c>
      <c r="AB4508" s="8" t="inlineStr">
        <is>
          <t>QISSwaps</t>
        </is>
      </c>
      <c r="AG4508" t="n">
        <v>-0.000465</v>
      </c>
    </row>
    <row r="4509">
      <c r="A4509" t="inlineStr">
        <is>
          <t>QIS</t>
        </is>
      </c>
      <c r="B4509" t="inlineStr">
        <is>
          <t>USDINR,Put,88.30344198035782,27/10/2025,23/09/2025</t>
        </is>
      </c>
      <c r="C4509" t="inlineStr">
        <is>
          <t>USDINR,Put,88.30344198035782,27/10/2025,23/09/2025</t>
        </is>
      </c>
      <c r="G4509" s="1" t="n">
        <v>-2967.892457213331</v>
      </c>
      <c r="H4509" s="1" t="n">
        <v>0.0057895733976971</v>
      </c>
      <c r="K4509" s="4" t="n">
        <v>82623754.09</v>
      </c>
      <c r="L4509" s="5" t="n">
        <v>4375001</v>
      </c>
      <c r="M4509" s="6" t="n">
        <v>18.885425</v>
      </c>
      <c r="AB4509" s="8" t="inlineStr">
        <is>
          <t>QISSwaps</t>
        </is>
      </c>
      <c r="AG4509" t="n">
        <v>-0.000465</v>
      </c>
    </row>
    <row r="4510">
      <c r="A4510" t="inlineStr">
        <is>
          <t>QIS</t>
        </is>
      </c>
      <c r="B4510" t="inlineStr">
        <is>
          <t>USDINR,Put,88.3148323224602,06/11/2025,03/10/2025</t>
        </is>
      </c>
      <c r="C4510" t="inlineStr">
        <is>
          <t>USDINR,Put,88.3148323224602,06/11/2025,03/10/2025</t>
        </is>
      </c>
      <c r="G4510" s="1" t="n">
        <v>-2621.311019627648</v>
      </c>
      <c r="H4510" s="1" t="n">
        <v>0.0062296163725779</v>
      </c>
      <c r="K4510" s="4" t="n">
        <v>82623754.09</v>
      </c>
      <c r="L4510" s="5" t="n">
        <v>4375001</v>
      </c>
      <c r="M4510" s="6" t="n">
        <v>18.885425</v>
      </c>
      <c r="AB4510" s="8" t="inlineStr">
        <is>
          <t>QISSwaps</t>
        </is>
      </c>
      <c r="AG4510" t="n">
        <v>-0.000465</v>
      </c>
    </row>
    <row r="4511">
      <c r="A4511" t="inlineStr">
        <is>
          <t>QIS</t>
        </is>
      </c>
      <c r="B4511" t="inlineStr">
        <is>
          <t>USDINR,Put,88.31828045611498,17/11/2025,14/10/2025</t>
        </is>
      </c>
      <c r="C4511" t="inlineStr">
        <is>
          <t>USDINR,Put,88.31828045611498,17/11/2025,14/10/2025</t>
        </is>
      </c>
      <c r="G4511" s="1" t="n">
        <v>-2540.091388467484</v>
      </c>
      <c r="H4511" s="1" t="n">
        <v>0.0065559635893492</v>
      </c>
      <c r="K4511" s="4" t="n">
        <v>82623754.09</v>
      </c>
      <c r="L4511" s="5" t="n">
        <v>4375001</v>
      </c>
      <c r="M4511" s="6" t="n">
        <v>18.885425</v>
      </c>
      <c r="AB4511" s="8" t="inlineStr">
        <is>
          <t>QISSwaps</t>
        </is>
      </c>
      <c r="AG4511" t="n">
        <v>-0.000465</v>
      </c>
    </row>
    <row r="4512">
      <c r="A4512" t="inlineStr">
        <is>
          <t>QIS</t>
        </is>
      </c>
      <c r="B4512" t="inlineStr">
        <is>
          <t>USDINR,Put,88.33033890221652,23/10/2025,19/09/2025</t>
        </is>
      </c>
      <c r="C4512" t="inlineStr">
        <is>
          <t>USDINR,Put,88.33033890221652,23/10/2025,19/09/2025</t>
        </is>
      </c>
      <c r="G4512" s="1" t="n">
        <v>-2935.056219101521</v>
      </c>
      <c r="H4512" s="1" t="n">
        <v>0.0057535379982715</v>
      </c>
      <c r="K4512" s="4" t="n">
        <v>82623754.09</v>
      </c>
      <c r="L4512" s="5" t="n">
        <v>4375001</v>
      </c>
      <c r="M4512" s="6" t="n">
        <v>18.885425</v>
      </c>
      <c r="AB4512" s="8" t="inlineStr">
        <is>
          <t>QISSwaps</t>
        </is>
      </c>
      <c r="AG4512" t="n">
        <v>-0.000465</v>
      </c>
    </row>
    <row r="4513">
      <c r="A4513" t="inlineStr">
        <is>
          <t>QIS</t>
        </is>
      </c>
      <c r="B4513" t="inlineStr">
        <is>
          <t>USDINR,Put,88.33221118797262,13/11/2025,09/10/2025</t>
        </is>
      </c>
      <c r="C4513" t="inlineStr">
        <is>
          <t>USDINR,Put,88.33221118797262,13/11/2025,09/10/2025</t>
        </is>
      </c>
      <c r="G4513" s="1" t="n">
        <v>-2521.957421785212</v>
      </c>
      <c r="H4513" s="1" t="n">
        <v>0.0065537655058362</v>
      </c>
      <c r="K4513" s="4" t="n">
        <v>82623754.09</v>
      </c>
      <c r="L4513" s="5" t="n">
        <v>4375001</v>
      </c>
      <c r="M4513" s="6" t="n">
        <v>18.885425</v>
      </c>
      <c r="AB4513" s="8" t="inlineStr">
        <is>
          <t>QISSwaps</t>
        </is>
      </c>
      <c r="AG4513" t="n">
        <v>-0.000465</v>
      </c>
    </row>
    <row r="4514">
      <c r="A4514" t="inlineStr">
        <is>
          <t>QIS</t>
        </is>
      </c>
      <c r="B4514" t="inlineStr">
        <is>
          <t>USDINR,Put,88.33342378881255,07/11/2025,06/10/2025</t>
        </is>
      </c>
      <c r="C4514" t="inlineStr">
        <is>
          <t>USDINR,Put,88.33342378881255,07/11/2025,06/10/2025</t>
        </is>
      </c>
      <c r="G4514" s="1" t="n">
        <v>-2554.194614925651</v>
      </c>
      <c r="H4514" s="1" t="n">
        <v>0.0063864393377696</v>
      </c>
      <c r="K4514" s="4" t="n">
        <v>82623754.09</v>
      </c>
      <c r="L4514" s="5" t="n">
        <v>4375001</v>
      </c>
      <c r="M4514" s="6" t="n">
        <v>18.885425</v>
      </c>
      <c r="AB4514" s="8" t="inlineStr">
        <is>
          <t>QISSwaps</t>
        </is>
      </c>
      <c r="AG4514" t="n">
        <v>-0.000465</v>
      </c>
    </row>
    <row r="4515">
      <c r="A4515" t="inlineStr">
        <is>
          <t>QIS</t>
        </is>
      </c>
      <c r="B4515" t="inlineStr">
        <is>
          <t>USDINR,Put,88.33874903889864,12/11/2025,08/10/2025</t>
        </is>
      </c>
      <c r="C4515" t="inlineStr">
        <is>
          <t>USDINR,Put,88.33874903889864,12/11/2025,08/10/2025</t>
        </is>
      </c>
      <c r="G4515" s="1" t="n">
        <v>-2502.974594175891</v>
      </c>
      <c r="H4515" s="1" t="n">
        <v>0.0066133779648295</v>
      </c>
      <c r="K4515" s="4" t="n">
        <v>82623754.09</v>
      </c>
      <c r="L4515" s="5" t="n">
        <v>4375001</v>
      </c>
      <c r="M4515" s="6" t="n">
        <v>18.885425</v>
      </c>
      <c r="AB4515" s="8" t="inlineStr">
        <is>
          <t>QISSwaps</t>
        </is>
      </c>
      <c r="AG4515" t="n">
        <v>-0.000465</v>
      </c>
    </row>
    <row r="4516">
      <c r="A4516" t="inlineStr">
        <is>
          <t>QIS</t>
        </is>
      </c>
      <c r="B4516" t="inlineStr">
        <is>
          <t>USDINR,Put,88.34029380470122,04/11/2025,01/10/2025</t>
        </is>
      </c>
      <c r="C4516" t="inlineStr">
        <is>
          <t>USDINR,Put,88.34029380470122,04/11/2025,01/10/2025</t>
        </is>
      </c>
      <c r="G4516" s="1" t="n">
        <v>-2740.506662185514</v>
      </c>
      <c r="H4516" s="1" t="n">
        <v>0.0063387319573194</v>
      </c>
      <c r="K4516" s="4" t="n">
        <v>82623754.09</v>
      </c>
      <c r="L4516" s="5" t="n">
        <v>4375001</v>
      </c>
      <c r="M4516" s="6" t="n">
        <v>18.885425</v>
      </c>
      <c r="AB4516" s="8" t="inlineStr">
        <is>
          <t>QISSwaps</t>
        </is>
      </c>
      <c r="AG4516" t="n">
        <v>-0.000465</v>
      </c>
    </row>
    <row r="4517">
      <c r="A4517" t="inlineStr">
        <is>
          <t>QIS</t>
        </is>
      </c>
      <c r="B4517" t="inlineStr">
        <is>
          <t>USDINR,Put,88.34221983572797,30/10/2025,26/09/2025</t>
        </is>
      </c>
      <c r="C4517" t="inlineStr">
        <is>
          <t>USDINR,Put,88.34221983572797,30/10/2025,26/09/2025</t>
        </is>
      </c>
      <c r="G4517" s="1" t="n">
        <v>-2886.632025274193</v>
      </c>
      <c r="H4517" s="1" t="n">
        <v>0.0062146111554658</v>
      </c>
      <c r="K4517" s="4" t="n">
        <v>82623754.09</v>
      </c>
      <c r="L4517" s="5" t="n">
        <v>4375001</v>
      </c>
      <c r="M4517" s="6" t="n">
        <v>18.885425</v>
      </c>
      <c r="AB4517" s="8" t="inlineStr">
        <is>
          <t>QISSwaps</t>
        </is>
      </c>
      <c r="AG4517" t="n">
        <v>-0.000465</v>
      </c>
    </row>
    <row r="4518">
      <c r="A4518" t="inlineStr">
        <is>
          <t>QIS</t>
        </is>
      </c>
      <c r="B4518" t="inlineStr">
        <is>
          <t>USDINR,Put,88.35292604990101,18/11/2025,15/10/2025</t>
        </is>
      </c>
      <c r="C4518" t="inlineStr">
        <is>
          <t>USDINR,Put,88.35292604990101,18/11/2025,15/10/2025</t>
        </is>
      </c>
      <c r="G4518" s="1" t="n">
        <v>-2864.988525848201</v>
      </c>
      <c r="H4518" s="1" t="n">
        <v>0.0068413980274628</v>
      </c>
      <c r="K4518" s="4" t="n">
        <v>82623754.09</v>
      </c>
      <c r="L4518" s="5" t="n">
        <v>4375001</v>
      </c>
      <c r="M4518" s="6" t="n">
        <v>18.885425</v>
      </c>
      <c r="AB4518" s="8" t="inlineStr">
        <is>
          <t>QISSwaps</t>
        </is>
      </c>
      <c r="AG4518" t="n">
        <v>-0.000465</v>
      </c>
    </row>
    <row r="4519">
      <c r="A4519" t="inlineStr">
        <is>
          <t>QIS</t>
        </is>
      </c>
      <c r="B4519" t="inlineStr">
        <is>
          <t>USDINR,Put,88.36185216293838,28/10/2025,24/09/2025</t>
        </is>
      </c>
      <c r="C4519" t="inlineStr">
        <is>
          <t>USDINR,Put,88.36185216293838,28/10/2025,24/09/2025</t>
        </is>
      </c>
      <c r="G4519" s="1" t="n">
        <v>-3112.999646759601</v>
      </c>
      <c r="H4519" s="1" t="n">
        <v>0.0063256977158349</v>
      </c>
      <c r="K4519" s="4" t="n">
        <v>82623754.09</v>
      </c>
      <c r="L4519" s="5" t="n">
        <v>4375001</v>
      </c>
      <c r="M4519" s="6" t="n">
        <v>18.885425</v>
      </c>
      <c r="AB4519" s="8" t="inlineStr">
        <is>
          <t>QISSwaps</t>
        </is>
      </c>
      <c r="AG4519" t="n">
        <v>-0.000465</v>
      </c>
    </row>
    <row r="4520">
      <c r="A4520" t="inlineStr">
        <is>
          <t>QIS</t>
        </is>
      </c>
      <c r="B4520" t="inlineStr">
        <is>
          <t>USDINR,Put,88.37462896151321,31/10/2025,29/09/2025</t>
        </is>
      </c>
      <c r="C4520" t="inlineStr">
        <is>
          <t>USDINR,Put,88.37462896151321,31/10/2025,29/09/2025</t>
        </is>
      </c>
      <c r="G4520" s="1" t="n">
        <v>-2866.732722114026</v>
      </c>
      <c r="H4520" s="1" t="n">
        <v>0.0065265585659158</v>
      </c>
      <c r="K4520" s="4" t="n">
        <v>82623754.09</v>
      </c>
      <c r="L4520" s="5" t="n">
        <v>4375001</v>
      </c>
      <c r="M4520" s="6" t="n">
        <v>18.885425</v>
      </c>
      <c r="AB4520" s="8" t="inlineStr">
        <is>
          <t>QISSwaps</t>
        </is>
      </c>
      <c r="AG4520" t="n">
        <v>-0.000465</v>
      </c>
    </row>
    <row r="4521">
      <c r="A4521" t="inlineStr">
        <is>
          <t>QIS</t>
        </is>
      </c>
      <c r="B4521" t="inlineStr">
        <is>
          <t>USDINR,Put,88.39358102173006,14/11/2025,10/10/2025</t>
        </is>
      </c>
      <c r="C4521" t="inlineStr">
        <is>
          <t>USDINR,Put,88.39358102173006,14/11/2025,10/10/2025</t>
        </is>
      </c>
      <c r="G4521" s="1" t="n">
        <v>-2489.749672861202</v>
      </c>
      <c r="H4521" s="1" t="n">
        <v>0.0070373986627674</v>
      </c>
      <c r="K4521" s="4" t="n">
        <v>82623754.09</v>
      </c>
      <c r="L4521" s="5" t="n">
        <v>4375001</v>
      </c>
      <c r="M4521" s="6" t="n">
        <v>18.885425</v>
      </c>
      <c r="AB4521" s="8" t="inlineStr">
        <is>
          <t>QISSwaps</t>
        </is>
      </c>
      <c r="AG4521" t="n">
        <v>-0.000465</v>
      </c>
    </row>
    <row r="4522">
      <c r="A4522" t="inlineStr">
        <is>
          <t>QIS</t>
        </is>
      </c>
      <c r="B4522" t="inlineStr">
        <is>
          <t>USDINR,Put,88.41432730225584,10/11/2025,07/10/2025</t>
        </is>
      </c>
      <c r="C4522" t="inlineStr">
        <is>
          <t>USDINR,Put,88.41432730225584,10/11/2025,07/10/2025</t>
        </is>
      </c>
      <c r="G4522" s="1" t="n">
        <v>-2499.139968042589</v>
      </c>
      <c r="H4522" s="1" t="n">
        <v>0.0070718928547183</v>
      </c>
      <c r="K4522" s="4" t="n">
        <v>82623754.09</v>
      </c>
      <c r="L4522" s="5" t="n">
        <v>4375001</v>
      </c>
      <c r="M4522" s="6" t="n">
        <v>18.885425</v>
      </c>
      <c r="AB4522" s="8" t="inlineStr">
        <is>
          <t>QISSwaps</t>
        </is>
      </c>
      <c r="AG4522" t="n">
        <v>-0.000465</v>
      </c>
    </row>
    <row r="4523">
      <c r="A4523" t="inlineStr">
        <is>
          <t>QIS</t>
        </is>
      </c>
      <c r="B4523" t="inlineStr">
        <is>
          <t>USDINR,Put,88.42246789273509,03/11/2025,30/09/2025</t>
        </is>
      </c>
      <c r="C4523" t="inlineStr">
        <is>
          <t>USDINR,Put,88.42246789273509,03/11/2025,30/09/2025</t>
        </is>
      </c>
      <c r="G4523" s="1" t="n">
        <v>-2778.666602643365</v>
      </c>
      <c r="H4523" s="1" t="n">
        <v>0.0069263085157943</v>
      </c>
      <c r="K4523" s="4" t="n">
        <v>82623754.09</v>
      </c>
      <c r="L4523" s="5" t="n">
        <v>4375001</v>
      </c>
      <c r="M4523" s="6" t="n">
        <v>18.885425</v>
      </c>
      <c r="AB4523" s="8" t="inlineStr">
        <is>
          <t>QISSwaps</t>
        </is>
      </c>
      <c r="AG4523" t="n">
        <v>-0.000465</v>
      </c>
    </row>
    <row r="4524">
      <c r="A4524" t="inlineStr">
        <is>
          <t>QIS</t>
        </is>
      </c>
      <c r="B4524" t="inlineStr">
        <is>
          <t>USDINR,Put,88.43286715414561,29/10/2025,25/09/2025</t>
        </is>
      </c>
      <c r="C4524" t="inlineStr">
        <is>
          <t>USDINR,Put,88.43286715414561,29/10/2025,25/09/2025</t>
        </is>
      </c>
      <c r="G4524" s="1" t="n">
        <v>-2919.370394441551</v>
      </c>
      <c r="H4524" s="1" t="n">
        <v>0.0069708441197288</v>
      </c>
      <c r="K4524" s="4" t="n">
        <v>82623754.09</v>
      </c>
      <c r="L4524" s="5" t="n">
        <v>4375001</v>
      </c>
      <c r="M4524" s="6" t="n">
        <v>18.885425</v>
      </c>
      <c r="AB4524" s="8" t="inlineStr">
        <is>
          <t>QISSwaps</t>
        </is>
      </c>
      <c r="AG4524" t="n">
        <v>-0.000465</v>
      </c>
    </row>
    <row r="4525">
      <c r="A4525" t="inlineStr">
        <is>
          <t>QIS</t>
        </is>
      </c>
      <c r="B4525" t="inlineStr">
        <is>
          <t>USDINR,Put,88.4430461116308,17/11/2025,14/10/2025</t>
        </is>
      </c>
      <c r="C4525" t="inlineStr">
        <is>
          <t>USDINR,Put,88.4430461116308,17/11/2025,14/10/2025</t>
        </is>
      </c>
      <c r="G4525" s="1" t="n">
        <v>-2532.929884065309</v>
      </c>
      <c r="H4525" s="1" t="n">
        <v>0.0074423781099364</v>
      </c>
      <c r="K4525" s="4" t="n">
        <v>82623754.09</v>
      </c>
      <c r="L4525" s="5" t="n">
        <v>4375001</v>
      </c>
      <c r="M4525" s="6" t="n">
        <v>18.885425</v>
      </c>
      <c r="AB4525" s="8" t="inlineStr">
        <is>
          <t>QISSwaps</t>
        </is>
      </c>
      <c r="AG4525" t="n">
        <v>-0.000465</v>
      </c>
    </row>
    <row r="4526">
      <c r="A4526" t="inlineStr">
        <is>
          <t>QIS</t>
        </is>
      </c>
      <c r="B4526" t="inlineStr">
        <is>
          <t>USDINR,Put,88.44397809890387,06/11/2025,03/10/2025</t>
        </is>
      </c>
      <c r="C4526" t="inlineStr">
        <is>
          <t>USDINR,Put,88.44397809890387,06/11/2025,03/10/2025</t>
        </is>
      </c>
      <c r="G4526" s="1" t="n">
        <v>-2613.661339168484</v>
      </c>
      <c r="H4526" s="1" t="n">
        <v>0.0072080327162858</v>
      </c>
      <c r="K4526" s="4" t="n">
        <v>82623754.09</v>
      </c>
      <c r="L4526" s="5" t="n">
        <v>4375001</v>
      </c>
      <c r="M4526" s="6" t="n">
        <v>18.885425</v>
      </c>
      <c r="AB4526" s="8" t="inlineStr">
        <is>
          <t>QISSwaps</t>
        </is>
      </c>
      <c r="AG4526" t="n">
        <v>-0.000465</v>
      </c>
    </row>
    <row r="4527">
      <c r="A4527" t="inlineStr">
        <is>
          <t>QIS</t>
        </is>
      </c>
      <c r="B4527" t="inlineStr">
        <is>
          <t>USDINR,Put,88.45049395091951,27/10/2025,23/09/2025</t>
        </is>
      </c>
      <c r="C4527" t="inlineStr">
        <is>
          <t>USDINR,Put,88.45049395091951,27/10/2025,23/09/2025</t>
        </is>
      </c>
      <c r="G4527" s="1" t="n">
        <v>-2958.032215146047</v>
      </c>
      <c r="H4527" s="1" t="n">
        <v>0.007018569776924</v>
      </c>
      <c r="K4527" s="4" t="n">
        <v>82623754.09</v>
      </c>
      <c r="L4527" s="5" t="n">
        <v>4375001</v>
      </c>
      <c r="M4527" s="6" t="n">
        <v>18.885425</v>
      </c>
      <c r="AB4527" s="8" t="inlineStr">
        <is>
          <t>QISSwaps</t>
        </is>
      </c>
      <c r="AG4527" t="n">
        <v>-0.000465</v>
      </c>
    </row>
    <row r="4528">
      <c r="A4528" t="inlineStr">
        <is>
          <t>QIS</t>
        </is>
      </c>
      <c r="B4528" t="inlineStr">
        <is>
          <t>USDINR,Put,88.45607737415752,13/11/2025,09/10/2025</t>
        </is>
      </c>
      <c r="C4528" t="inlineStr">
        <is>
          <t>USDINR,Put,88.45607737415752,13/11/2025,09/10/2025</t>
        </is>
      </c>
      <c r="G4528" s="1" t="n">
        <v>-2514.899308012187</v>
      </c>
      <c r="H4528" s="1" t="n">
        <v>0.0074561448625337</v>
      </c>
      <c r="K4528" s="4" t="n">
        <v>82623754.09</v>
      </c>
      <c r="L4528" s="5" t="n">
        <v>4375001</v>
      </c>
      <c r="M4528" s="6" t="n">
        <v>18.885425</v>
      </c>
      <c r="AB4528" s="8" t="inlineStr">
        <is>
          <t>QISSwaps</t>
        </is>
      </c>
      <c r="AG4528" t="n">
        <v>-0.000465</v>
      </c>
    </row>
    <row r="4529">
      <c r="A4529" t="inlineStr">
        <is>
          <t>QIS</t>
        </is>
      </c>
      <c r="B4529" t="inlineStr">
        <is>
          <t>USDINR,Put,88.45908016601402,07/11/2025,06/10/2025</t>
        </is>
      </c>
      <c r="C4529" t="inlineStr">
        <is>
          <t>USDINR,Put,88.45908016601402,07/11/2025,06/10/2025</t>
        </is>
      </c>
      <c r="G4529" s="1" t="n">
        <v>-2546.943287293012</v>
      </c>
      <c r="H4529" s="1" t="n">
        <v>0.0073384218252752</v>
      </c>
      <c r="K4529" s="4" t="n">
        <v>82623754.09</v>
      </c>
      <c r="L4529" s="5" t="n">
        <v>4375001</v>
      </c>
      <c r="M4529" s="6" t="n">
        <v>18.885425</v>
      </c>
      <c r="AB4529" s="8" t="inlineStr">
        <is>
          <t>QISSwaps</t>
        </is>
      </c>
      <c r="AG4529" t="n">
        <v>-0.000465</v>
      </c>
    </row>
    <row r="4530">
      <c r="A4530" t="inlineStr">
        <is>
          <t>QIS</t>
        </is>
      </c>
      <c r="B4530" t="inlineStr">
        <is>
          <t>USDINR,Put,88.4618337733669,12/11/2025,08/10/2025</t>
        </is>
      </c>
      <c r="C4530" t="inlineStr">
        <is>
          <t>USDINR,Put,88.4618337733669,12/11/2025,08/10/2025</t>
        </is>
      </c>
      <c r="G4530" s="1" t="n">
        <v>-2496.01422217858</v>
      </c>
      <c r="H4530" s="1" t="n">
        <v>0.0075261541910242</v>
      </c>
      <c r="K4530" s="4" t="n">
        <v>82623754.09</v>
      </c>
      <c r="L4530" s="5" t="n">
        <v>4375001</v>
      </c>
      <c r="M4530" s="6" t="n">
        <v>18.885425</v>
      </c>
      <c r="AB4530" s="8" t="inlineStr">
        <is>
          <t>QISSwaps</t>
        </is>
      </c>
      <c r="AG4530" t="n">
        <v>-0.000465</v>
      </c>
    </row>
    <row r="4531">
      <c r="A4531" t="inlineStr">
        <is>
          <t>QIS</t>
        </is>
      </c>
      <c r="B4531" t="inlineStr">
        <is>
          <t>USDINR,Put,88.47530465312849,04/11/2025,01/10/2025</t>
        </is>
      </c>
      <c r="C4531" t="inlineStr">
        <is>
          <t>USDINR,Put,88.47530465312849,04/11/2025,01/10/2025</t>
        </is>
      </c>
      <c r="G4531" s="1" t="n">
        <v>-2732.149170168594</v>
      </c>
      <c r="H4531" s="1" t="n">
        <v>0.0074055934406521</v>
      </c>
      <c r="K4531" s="4" t="n">
        <v>82623754.09</v>
      </c>
      <c r="L4531" s="5" t="n">
        <v>4375001</v>
      </c>
      <c r="M4531" s="6" t="n">
        <v>18.885425</v>
      </c>
      <c r="AB4531" s="8" t="inlineStr">
        <is>
          <t>QISSwaps</t>
        </is>
      </c>
      <c r="AG4531" t="n">
        <v>-0.000465</v>
      </c>
    </row>
    <row r="4532">
      <c r="A4532" t="inlineStr">
        <is>
          <t>QIS</t>
        </is>
      </c>
      <c r="B4532" t="inlineStr">
        <is>
          <t>USDINR,Put,88.48485208497284,30/10/2025,26/09/2025</t>
        </is>
      </c>
      <c r="C4532" t="inlineStr">
        <is>
          <t>USDINR,Put,88.48485208497284,30/10/2025,26/09/2025</t>
        </is>
      </c>
      <c r="G4532" s="1" t="n">
        <v>-2877.333372015394</v>
      </c>
      <c r="H4532" s="1" t="n">
        <v>0.007386903587582</v>
      </c>
      <c r="K4532" s="4" t="n">
        <v>82623754.09</v>
      </c>
      <c r="L4532" s="5" t="n">
        <v>4375001</v>
      </c>
      <c r="M4532" s="6" t="n">
        <v>18.885425</v>
      </c>
      <c r="AB4532" s="8" t="inlineStr">
        <is>
          <t>QISSwaps</t>
        </is>
      </c>
      <c r="AG4532" t="n">
        <v>-0.000465</v>
      </c>
    </row>
    <row r="4533">
      <c r="A4533" t="inlineStr">
        <is>
          <t>QIS</t>
        </is>
      </c>
      <c r="B4533" t="inlineStr">
        <is>
          <t>USDINR,Put,88.51576999303074,28/10/2025,24/09/2025</t>
        </is>
      </c>
      <c r="C4533" t="inlineStr">
        <is>
          <t>USDINR,Put,88.51576999303074,28/10/2025,24/09/2025</t>
        </is>
      </c>
      <c r="G4533" s="1" t="n">
        <v>-3102.182827040509</v>
      </c>
      <c r="H4533" s="1" t="n">
        <v>0.0076501837885315</v>
      </c>
      <c r="K4533" s="4" t="n">
        <v>82623754.09</v>
      </c>
      <c r="L4533" s="5" t="n">
        <v>4375001</v>
      </c>
      <c r="M4533" s="6" t="n">
        <v>18.885425</v>
      </c>
      <c r="AB4533" s="8" t="inlineStr">
        <is>
          <t>QISSwaps</t>
        </is>
      </c>
      <c r="AG4533" t="n">
        <v>-0.000465</v>
      </c>
    </row>
    <row r="4534">
      <c r="A4534" t="inlineStr">
        <is>
          <t>QIS</t>
        </is>
      </c>
      <c r="B4534" t="inlineStr">
        <is>
          <t>USDINR,Put,88.51601390810926,14/11/2025,10/10/2025</t>
        </is>
      </c>
      <c r="C4534" t="inlineStr">
        <is>
          <t>USDINR,Put,88.51601390810926,14/11/2025,10/10/2025</t>
        </is>
      </c>
      <c r="G4534" s="1" t="n">
        <v>-2482.866931285178</v>
      </c>
      <c r="H4534" s="1" t="n">
        <v>0.0079594201332082</v>
      </c>
      <c r="K4534" s="4" t="n">
        <v>82623754.09</v>
      </c>
      <c r="L4534" s="5" t="n">
        <v>4375001</v>
      </c>
      <c r="M4534" s="6" t="n">
        <v>18.885425</v>
      </c>
      <c r="AB4534" s="8" t="inlineStr">
        <is>
          <t>QISSwaps</t>
        </is>
      </c>
      <c r="AG4534" t="n">
        <v>-0.000465</v>
      </c>
    </row>
    <row r="4535">
      <c r="A4535" t="inlineStr">
        <is>
          <t>QIS</t>
        </is>
      </c>
      <c r="B4535" t="inlineStr">
        <is>
          <t>USDINR,Put,88.51623664084413,31/10/2025,29/09/2025</t>
        </is>
      </c>
      <c r="C4535" t="inlineStr">
        <is>
          <t>USDINR,Put,88.51623664084413,31/10/2025,29/09/2025</t>
        </is>
      </c>
      <c r="G4535" s="1" t="n">
        <v>-2857.567699643543</v>
      </c>
      <c r="H4535" s="1" t="n">
        <v>0.0077018932732087</v>
      </c>
      <c r="K4535" s="4" t="n">
        <v>82623754.09</v>
      </c>
      <c r="L4535" s="5" t="n">
        <v>4375001</v>
      </c>
      <c r="M4535" s="6" t="n">
        <v>18.885425</v>
      </c>
      <c r="AB4535" s="8" t="inlineStr">
        <is>
          <t>QISSwaps</t>
        </is>
      </c>
      <c r="AG4535" t="n">
        <v>-0.000465</v>
      </c>
    </row>
    <row r="4536">
      <c r="A4536" t="inlineStr">
        <is>
          <t>QIS</t>
        </is>
      </c>
      <c r="B4536" t="inlineStr">
        <is>
          <t>USDINR,Put,88.53742038766815,10/11/2025,07/10/2025</t>
        </is>
      </c>
      <c r="C4536" t="inlineStr">
        <is>
          <t>USDINR,Put,88.53742038766815,10/11/2025,07/10/2025</t>
        </is>
      </c>
      <c r="G4536" s="1" t="n">
        <v>-2492.195717752834</v>
      </c>
      <c r="H4536" s="1" t="n">
        <v>0.0080482025574104</v>
      </c>
      <c r="K4536" s="4" t="n">
        <v>82623754.09</v>
      </c>
      <c r="L4536" s="5" t="n">
        <v>4375001</v>
      </c>
      <c r="M4536" s="6" t="n">
        <v>18.885425</v>
      </c>
      <c r="AB4536" s="8" t="inlineStr">
        <is>
          <t>QISSwaps</t>
        </is>
      </c>
      <c r="AG4536" t="n">
        <v>-0.000465</v>
      </c>
    </row>
    <row r="4537">
      <c r="A4537" t="inlineStr">
        <is>
          <t>QIS</t>
        </is>
      </c>
      <c r="B4537" t="inlineStr">
        <is>
          <t>USDINR,Put,88.55977383250229,03/11/2025,30/09/2025</t>
        </is>
      </c>
      <c r="C4537" t="inlineStr">
        <is>
          <t>USDINR,Put,88.55977383250229,03/11/2025,30/09/2025</t>
        </is>
      </c>
      <c r="G4537" s="1" t="n">
        <v>-2770.057012838872</v>
      </c>
      <c r="H4537" s="1" t="n">
        <v>0.008082685530906899</v>
      </c>
      <c r="K4537" s="4" t="n">
        <v>82623754.09</v>
      </c>
      <c r="L4537" s="5" t="n">
        <v>4375001</v>
      </c>
      <c r="M4537" s="6" t="n">
        <v>18.885425</v>
      </c>
      <c r="AB4537" s="8" t="inlineStr">
        <is>
          <t>QISSwaps</t>
        </is>
      </c>
      <c r="AG4537" t="n">
        <v>-0.000465</v>
      </c>
    </row>
    <row r="4538">
      <c r="A4538" t="inlineStr">
        <is>
          <t>QIS</t>
        </is>
      </c>
      <c r="B4538" t="inlineStr">
        <is>
          <t>USDINR,Put,88.56781176714665,17/11/2025,14/10/2025</t>
        </is>
      </c>
      <c r="C4538" t="inlineStr">
        <is>
          <t>USDINR,Put,88.56781176714665,17/11/2025,14/10/2025</t>
        </is>
      </c>
      <c r="G4538" s="1" t="n">
        <v>-2525.798623617934</v>
      </c>
      <c r="H4538" s="1" t="n">
        <v>0.0084049051248371</v>
      </c>
      <c r="K4538" s="4" t="n">
        <v>82623754.09</v>
      </c>
      <c r="L4538" s="5" t="n">
        <v>4375001</v>
      </c>
      <c r="M4538" s="6" t="n">
        <v>18.885425</v>
      </c>
      <c r="AB4538" s="8" t="inlineStr">
        <is>
          <t>QISSwaps</t>
        </is>
      </c>
      <c r="AG4538" t="n">
        <v>-0.000465</v>
      </c>
    </row>
    <row r="4539">
      <c r="A4539" t="inlineStr">
        <is>
          <t>QIS</t>
        </is>
      </c>
      <c r="B4539" t="inlineStr">
        <is>
          <t>USDINR,Put,88.57312387534753,06/11/2025,03/10/2025</t>
        </is>
      </c>
      <c r="C4539" t="inlineStr">
        <is>
          <t>USDINR,Put,88.57312387534753,06/11/2025,03/10/2025</t>
        </is>
      </c>
      <c r="G4539" s="1" t="n">
        <v>-2606.045095607763</v>
      </c>
      <c r="H4539" s="1" t="n">
        <v>0.0082720887630822</v>
      </c>
      <c r="K4539" s="4" t="n">
        <v>82623754.09</v>
      </c>
      <c r="L4539" s="5" t="n">
        <v>4375001</v>
      </c>
      <c r="M4539" s="6" t="n">
        <v>18.885425</v>
      </c>
      <c r="AB4539" s="8" t="inlineStr">
        <is>
          <t>QISSwaps</t>
        </is>
      </c>
      <c r="AG4539" t="n">
        <v>-0.000465</v>
      </c>
    </row>
    <row r="4540">
      <c r="A4540" t="inlineStr">
        <is>
          <t>QIS</t>
        </is>
      </c>
      <c r="B4540" t="inlineStr">
        <is>
          <t>USDINR,Put,88.57738642354253,29/10/2025,25/09/2025</t>
        </is>
      </c>
      <c r="C4540" t="inlineStr">
        <is>
          <t>USDINR,Put,88.57738642354253,29/10/2025,25/09/2025</t>
        </is>
      </c>
      <c r="G4540" s="1" t="n">
        <v>-2909.851913218288</v>
      </c>
      <c r="H4540" s="1" t="n">
        <v>0.0082495640468482</v>
      </c>
      <c r="K4540" s="4" t="n">
        <v>82623754.09</v>
      </c>
      <c r="L4540" s="5" t="n">
        <v>4375001</v>
      </c>
      <c r="M4540" s="6" t="n">
        <v>18.885425</v>
      </c>
      <c r="AB4540" s="8" t="inlineStr">
        <is>
          <t>QISSwaps</t>
        </is>
      </c>
      <c r="AG4540" t="n">
        <v>-0.000465</v>
      </c>
    </row>
    <row r="4541">
      <c r="A4541" t="inlineStr">
        <is>
          <t>QIS</t>
        </is>
      </c>
      <c r="B4541" t="inlineStr">
        <is>
          <t>USDINR,Put,88.57994356034241,13/11/2025,09/10/2025</t>
        </is>
      </c>
      <c r="C4541" t="inlineStr">
        <is>
          <t>USDINR,Put,88.57994356034241,13/11/2025,09/10/2025</t>
        </is>
      </c>
      <c r="G4541" s="1" t="n">
        <v>-2507.870782773298</v>
      </c>
      <c r="H4541" s="1" t="n">
        <v>0.0084335900307659</v>
      </c>
      <c r="K4541" s="4" t="n">
        <v>82623754.09</v>
      </c>
      <c r="L4541" s="5" t="n">
        <v>4375001</v>
      </c>
      <c r="M4541" s="6" t="n">
        <v>18.885425</v>
      </c>
      <c r="AB4541" s="8" t="inlineStr">
        <is>
          <t>QISSwaps</t>
        </is>
      </c>
      <c r="AG4541" t="n">
        <v>-0.000465</v>
      </c>
    </row>
    <row r="4542">
      <c r="A4542" t="inlineStr">
        <is>
          <t>QIS</t>
        </is>
      </c>
      <c r="B4542" t="inlineStr">
        <is>
          <t>USDINR,Put,88.58473654321547,07/11/2025,06/10/2025</t>
        </is>
      </c>
      <c r="C4542" t="inlineStr">
        <is>
          <t>USDINR,Put,88.58473654321547,07/11/2025,06/10/2025</t>
        </is>
      </c>
      <c r="G4542" s="1" t="n">
        <v>-2539.722795531087</v>
      </c>
      <c r="H4542" s="1" t="n">
        <v>0.0083700078897721</v>
      </c>
      <c r="K4542" s="4" t="n">
        <v>82623754.09</v>
      </c>
      <c r="L4542" s="5" t="n">
        <v>4375001</v>
      </c>
      <c r="M4542" s="6" t="n">
        <v>18.885425</v>
      </c>
      <c r="AB4542" s="8" t="inlineStr">
        <is>
          <t>QISSwaps</t>
        </is>
      </c>
      <c r="AG4542" t="n">
        <v>-0.000465</v>
      </c>
    </row>
    <row r="4543">
      <c r="A4543" t="inlineStr">
        <is>
          <t>QIS</t>
        </is>
      </c>
      <c r="B4543" t="inlineStr">
        <is>
          <t>USDINR,Put,88.58491850783516,12/11/2025,08/10/2025</t>
        </is>
      </c>
      <c r="C4543" t="inlineStr">
        <is>
          <t>USDINR,Put,88.58491850783516,12/11/2025,08/10/2025</t>
        </is>
      </c>
      <c r="G4543" s="1" t="n">
        <v>-2489.082843385699</v>
      </c>
      <c r="H4543" s="1" t="n">
        <v>0.008513096872131301</v>
      </c>
      <c r="K4543" s="4" t="n">
        <v>82623754.09</v>
      </c>
      <c r="L4543" s="5" t="n">
        <v>4375001</v>
      </c>
      <c r="M4543" s="6" t="n">
        <v>18.885425</v>
      </c>
      <c r="AB4543" s="8" t="inlineStr">
        <is>
          <t>QISSwaps</t>
        </is>
      </c>
      <c r="AG4543" t="n">
        <v>-0.000465</v>
      </c>
    </row>
    <row r="4544">
      <c r="A4544" t="inlineStr">
        <is>
          <t>QIS</t>
        </is>
      </c>
      <c r="B4544" t="inlineStr">
        <is>
          <t>USDINR,Put,88.59754592148118,27/10/2025,23/09/2025</t>
        </is>
      </c>
      <c r="C4544" t="inlineStr">
        <is>
          <t>USDINR,Put,88.59754592148118,27/10/2025,23/09/2025</t>
        </is>
      </c>
      <c r="G4544" s="1" t="n">
        <v>-2948.221029664943</v>
      </c>
      <c r="H4544" s="1" t="n">
        <v>0.0083683780433726</v>
      </c>
      <c r="K4544" s="4" t="n">
        <v>82623754.09</v>
      </c>
      <c r="L4544" s="5" t="n">
        <v>4375001</v>
      </c>
      <c r="M4544" s="6" t="n">
        <v>18.885425</v>
      </c>
      <c r="AB4544" s="8" t="inlineStr">
        <is>
          <t>QISSwaps</t>
        </is>
      </c>
      <c r="AG4544" t="n">
        <v>-0.000465</v>
      </c>
    </row>
    <row r="4545">
      <c r="A4545" t="inlineStr">
        <is>
          <t>QIS</t>
        </is>
      </c>
      <c r="B4545" t="inlineStr">
        <is>
          <t>USDINR,Put,88.61031550155576,04/11/2025,01/10/2025</t>
        </is>
      </c>
      <c r="C4545" t="inlineStr">
        <is>
          <t>USDINR,Put,88.61031550155576,04/11/2025,01/10/2025</t>
        </is>
      </c>
      <c r="G4545" s="1" t="n">
        <v>-2723.829850646287</v>
      </c>
      <c r="H4545" s="1" t="n">
        <v>0.0085654983325278</v>
      </c>
      <c r="K4545" s="4" t="n">
        <v>82623754.09</v>
      </c>
      <c r="L4545" s="5" t="n">
        <v>4375001</v>
      </c>
      <c r="M4545" s="6" t="n">
        <v>18.885425</v>
      </c>
      <c r="AB4545" s="8" t="inlineStr">
        <is>
          <t>QISSwaps</t>
        </is>
      </c>
      <c r="AG4545" t="n">
        <v>-0.000465</v>
      </c>
    </row>
    <row r="4546">
      <c r="A4546" t="inlineStr">
        <is>
          <t>QIS</t>
        </is>
      </c>
      <c r="B4546" t="inlineStr">
        <is>
          <t>USDINR,Put,88.6274843342177,30/10/2025,26/09/2025</t>
        </is>
      </c>
      <c r="C4546" t="inlineStr">
        <is>
          <t>USDINR,Put,88.6274843342177,30/10/2025,26/09/2025</t>
        </is>
      </c>
      <c r="G4546" s="1" t="n">
        <v>-2868.079576860978</v>
      </c>
      <c r="H4546" s="1" t="n">
        <v>0.0086649840799231</v>
      </c>
      <c r="K4546" s="4" t="n">
        <v>82623754.09</v>
      </c>
      <c r="L4546" s="5" t="n">
        <v>4375001</v>
      </c>
      <c r="M4546" s="6" t="n">
        <v>18.885425</v>
      </c>
      <c r="AB4546" s="8" t="inlineStr">
        <is>
          <t>QISSwaps</t>
        </is>
      </c>
      <c r="AG4546" t="n">
        <v>-0.000465</v>
      </c>
    </row>
    <row r="4547">
      <c r="A4547" t="inlineStr">
        <is>
          <t>QIS</t>
        </is>
      </c>
      <c r="B4547" t="inlineStr">
        <is>
          <t>USDINR,Put,88.63844679448846,14/11/2025,10/10/2025</t>
        </is>
      </c>
      <c r="C4547" t="inlineStr">
        <is>
          <t>USDINR,Put,88.63844679448846,14/11/2025,10/10/2025</t>
        </is>
      </c>
      <c r="G4547" s="1" t="n">
        <v>-2476.012690608155</v>
      </c>
      <c r="H4547" s="1" t="n">
        <v>0.008951516749943701</v>
      </c>
      <c r="K4547" s="4" t="n">
        <v>82623754.09</v>
      </c>
      <c r="L4547" s="5" t="n">
        <v>4375001</v>
      </c>
      <c r="M4547" s="6" t="n">
        <v>18.885425</v>
      </c>
      <c r="AB4547" s="8" t="inlineStr">
        <is>
          <t>QISSwaps</t>
        </is>
      </c>
      <c r="AG4547" t="n">
        <v>-0.000465</v>
      </c>
    </row>
    <row r="4548">
      <c r="A4548" t="inlineStr">
        <is>
          <t>QIS</t>
        </is>
      </c>
      <c r="B4548" t="inlineStr">
        <is>
          <t>USDINR,Put,88.65784432017503,31/10/2025,29/09/2025</t>
        </is>
      </c>
      <c r="C4548" t="inlineStr">
        <is>
          <t>USDINR,Put,88.65784432017503,31/10/2025,29/09/2025</t>
        </is>
      </c>
      <c r="G4548" s="1" t="n">
        <v>-2848.446558258321</v>
      </c>
      <c r="H4548" s="1" t="n">
        <v>0.008977607180781701</v>
      </c>
      <c r="K4548" s="4" t="n">
        <v>82623754.09</v>
      </c>
      <c r="L4548" s="5" t="n">
        <v>4375001</v>
      </c>
      <c r="M4548" s="6" t="n">
        <v>18.885425</v>
      </c>
      <c r="AB4548" s="8" t="inlineStr">
        <is>
          <t>QISSwaps</t>
        </is>
      </c>
      <c r="AG4548" t="n">
        <v>-0.000465</v>
      </c>
    </row>
    <row r="4549">
      <c r="A4549" t="inlineStr">
        <is>
          <t>QIS</t>
        </is>
      </c>
      <c r="B4549" t="inlineStr">
        <is>
          <t>USDINR,Put,88.66051347308046,10/11/2025,07/10/2025</t>
        </is>
      </c>
      <c r="C4549" t="inlineStr">
        <is>
          <t>USDINR,Put,88.66051347308046,10/11/2025,07/10/2025</t>
        </is>
      </c>
      <c r="G4549" s="1" t="n">
        <v>-2485.280370826382</v>
      </c>
      <c r="H4549" s="1" t="n">
        <v>0.009096190468362599</v>
      </c>
      <c r="K4549" s="4" t="n">
        <v>82623754.09</v>
      </c>
      <c r="L4549" s="5" t="n">
        <v>4375001</v>
      </c>
      <c r="M4549" s="6" t="n">
        <v>18.885425</v>
      </c>
      <c r="AB4549" s="8" t="inlineStr">
        <is>
          <t>QISSwaps</t>
        </is>
      </c>
      <c r="AG4549" t="n">
        <v>-0.000465</v>
      </c>
    </row>
    <row r="4550">
      <c r="A4550" t="inlineStr">
        <is>
          <t>QIS</t>
        </is>
      </c>
      <c r="B4550" t="inlineStr">
        <is>
          <t>USDINR,Put,88.66968782312311,28/10/2025,24/09/2025</t>
        </is>
      </c>
      <c r="C4550" t="inlineStr">
        <is>
          <t>USDINR,Put,88.66968782312311,28/10/2025,24/09/2025</t>
        </is>
      </c>
      <c r="G4550" s="1" t="n">
        <v>-3091.422287749138</v>
      </c>
      <c r="H4550" s="1" t="n">
        <v>0.0090949024497557</v>
      </c>
      <c r="K4550" s="4" t="n">
        <v>82623754.09</v>
      </c>
      <c r="L4550" s="5" t="n">
        <v>4375001</v>
      </c>
      <c r="M4550" s="6" t="n">
        <v>18.885425</v>
      </c>
      <c r="AB4550" s="8" t="inlineStr">
        <is>
          <t>QISSwaps</t>
        </is>
      </c>
      <c r="AG4550" t="n">
        <v>-0.000465</v>
      </c>
    </row>
    <row r="4551">
      <c r="A4551" t="inlineStr">
        <is>
          <t>QIS</t>
        </is>
      </c>
      <c r="B4551" t="inlineStr">
        <is>
          <t>USDINR,Put,88.69257742266248,17/11/2025,14/10/2025</t>
        </is>
      </c>
      <c r="C4551" t="inlineStr">
        <is>
          <t>USDINR,Put,88.69257742266248,17/11/2025,14/10/2025</t>
        </is>
      </c>
      <c r="G4551" s="1" t="n">
        <v>-2518.69743706596</v>
      </c>
      <c r="H4551" s="1" t="n">
        <v>0.0094376893794732</v>
      </c>
      <c r="K4551" s="4" t="n">
        <v>82623754.09</v>
      </c>
      <c r="L4551" s="5" t="n">
        <v>4375001</v>
      </c>
      <c r="M4551" s="6" t="n">
        <v>18.885425</v>
      </c>
      <c r="AB4551" s="8" t="inlineStr">
        <is>
          <t>QISSwaps</t>
        </is>
      </c>
      <c r="AG4551" t="n">
        <v>-0.000465</v>
      </c>
    </row>
    <row r="4552">
      <c r="A4552" t="inlineStr">
        <is>
          <t>QIS</t>
        </is>
      </c>
      <c r="B4552" t="inlineStr">
        <is>
          <t>USDINR,Put,88.69707977226949,03/11/2025,30/09/2025</t>
        </is>
      </c>
      <c r="C4552" t="inlineStr">
        <is>
          <t>USDINR,Put,88.69707977226949,03/11/2025,30/09/2025</t>
        </is>
      </c>
      <c r="G4552" s="1" t="n">
        <v>-2761.487375846273</v>
      </c>
      <c r="H4552" s="1" t="n">
        <v>0.0093297177614549</v>
      </c>
      <c r="K4552" s="4" t="n">
        <v>82623754.09</v>
      </c>
      <c r="L4552" s="5" t="n">
        <v>4375001</v>
      </c>
      <c r="M4552" s="6" t="n">
        <v>18.885425</v>
      </c>
      <c r="AB4552" s="8" t="inlineStr">
        <is>
          <t>QISSwaps</t>
        </is>
      </c>
      <c r="AG4552" t="n">
        <v>-0.000465</v>
      </c>
    </row>
    <row r="4553">
      <c r="A4553" t="inlineStr">
        <is>
          <t>QIS</t>
        </is>
      </c>
      <c r="B4553" t="inlineStr">
        <is>
          <t>USDINR,Put,88.7022696517912,06/11/2025,03/10/2025</t>
        </is>
      </c>
      <c r="C4553" t="inlineStr">
        <is>
          <t>USDINR,Put,88.7022696517912,06/11/2025,03/10/2025</t>
        </is>
      </c>
      <c r="G4553" s="1" t="n">
        <v>-2598.462094357957</v>
      </c>
      <c r="H4553" s="1" t="n">
        <v>0.0094139184462132</v>
      </c>
      <c r="K4553" s="4" t="n">
        <v>82623754.09</v>
      </c>
      <c r="L4553" s="5" t="n">
        <v>4375001</v>
      </c>
      <c r="M4553" s="6" t="n">
        <v>18.885425</v>
      </c>
      <c r="AB4553" s="8" t="inlineStr">
        <is>
          <t>QISSwaps</t>
        </is>
      </c>
      <c r="AG4553" t="n">
        <v>-0.000465</v>
      </c>
    </row>
    <row r="4554">
      <c r="A4554" t="inlineStr">
        <is>
          <t>QIS</t>
        </is>
      </c>
      <c r="B4554" t="inlineStr">
        <is>
          <t>USDINR,Put,88.7038097465273,13/11/2025,09/10/2025</t>
        </is>
      </c>
      <c r="C4554" t="inlineStr">
        <is>
          <t>USDINR,Put,88.7038097465273,13/11/2025,09/10/2025</t>
        </is>
      </c>
      <c r="G4554" s="1" t="n">
        <v>-2500.871680914022</v>
      </c>
      <c r="H4554" s="1" t="n">
        <v>0.009480840913001101</v>
      </c>
      <c r="K4554" s="4" t="n">
        <v>82623754.09</v>
      </c>
      <c r="L4554" s="5" t="n">
        <v>4375001</v>
      </c>
      <c r="M4554" s="6" t="n">
        <v>18.885425</v>
      </c>
      <c r="AB4554" s="8" t="inlineStr">
        <is>
          <t>QISSwaps</t>
        </is>
      </c>
      <c r="AG4554" t="n">
        <v>-0.000465</v>
      </c>
    </row>
    <row r="4555">
      <c r="A4555" t="inlineStr">
        <is>
          <t>QIS</t>
        </is>
      </c>
      <c r="B4555" t="inlineStr">
        <is>
          <t>USDINR,Put,88.7080032423034,12/11/2025,08/10/2025</t>
        </is>
      </c>
      <c r="C4555" t="inlineStr">
        <is>
          <t>USDINR,Put,88.7080032423034,12/11/2025,08/10/2025</t>
        </is>
      </c>
      <c r="G4555" s="1" t="n">
        <v>-2482.180296993548</v>
      </c>
      <c r="H4555" s="1" t="n">
        <v>0.0095684365891916</v>
      </c>
      <c r="K4555" s="4" t="n">
        <v>82623754.09</v>
      </c>
      <c r="L4555" s="5" t="n">
        <v>4375001</v>
      </c>
      <c r="M4555" s="6" t="n">
        <v>18.885425</v>
      </c>
      <c r="AB4555" s="8" t="inlineStr">
        <is>
          <t>QISSwaps</t>
        </is>
      </c>
      <c r="AG4555" t="n">
        <v>-0.000465</v>
      </c>
    </row>
    <row r="4556">
      <c r="A4556" t="inlineStr">
        <is>
          <t>QIS</t>
        </is>
      </c>
      <c r="B4556" t="inlineStr">
        <is>
          <t>USDINR,Put,88.71039292041692,07/11/2025,06/10/2025</t>
        </is>
      </c>
      <c r="C4556" t="inlineStr">
        <is>
          <t>USDINR,Put,88.71039292041692,07/11/2025,06/10/2025</t>
        </is>
      </c>
      <c r="G4556" s="1" t="n">
        <v>-2532.532965050277</v>
      </c>
      <c r="H4556" s="1" t="n">
        <v>0.0094737037532815</v>
      </c>
      <c r="K4556" s="4" t="n">
        <v>82623754.09</v>
      </c>
      <c r="L4556" s="5" t="n">
        <v>4375001</v>
      </c>
      <c r="M4556" s="6" t="n">
        <v>18.885425</v>
      </c>
      <c r="AB4556" s="8" t="inlineStr">
        <is>
          <t>QISSwaps</t>
        </is>
      </c>
      <c r="AG4556" t="n">
        <v>-0.000465</v>
      </c>
    </row>
    <row r="4557">
      <c r="A4557" t="inlineStr">
        <is>
          <t>QIS</t>
        </is>
      </c>
      <c r="B4557" t="inlineStr">
        <is>
          <t>USDINR,Put,88.72190569293947,29/10/2025,25/09/2025</t>
        </is>
      </c>
      <c r="C4557" t="inlineStr">
        <is>
          <t>USDINR,Put,88.72190569293947,29/10/2025,25/09/2025</t>
        </is>
      </c>
      <c r="G4557" s="1" t="n">
        <v>-2900.379908114123</v>
      </c>
      <c r="H4557" s="1" t="n">
        <v>0.009626097392043001</v>
      </c>
      <c r="K4557" s="4" t="n">
        <v>82623754.09</v>
      </c>
      <c r="L4557" s="5" t="n">
        <v>4375001</v>
      </c>
      <c r="M4557" s="6" t="n">
        <v>18.885425</v>
      </c>
      <c r="AB4557" s="8" t="inlineStr">
        <is>
          <t>QISSwaps</t>
        </is>
      </c>
      <c r="AG4557" t="n">
        <v>-0.000465</v>
      </c>
    </row>
    <row r="4558">
      <c r="A4558" t="inlineStr">
        <is>
          <t>QIS</t>
        </is>
      </c>
      <c r="B4558" t="inlineStr">
        <is>
          <t>USDINR,Put,88.74459789204286,27/10/2025,23/09/2025</t>
        </is>
      </c>
      <c r="C4558" t="inlineStr">
        <is>
          <t>USDINR,Put,88.74459789204286,27/10/2025,23/09/2025</t>
        </is>
      </c>
      <c r="G4558" s="1" t="n">
        <v>-2938.458575887714</v>
      </c>
      <c r="H4558" s="1" t="n">
        <v>0.0098155482703707</v>
      </c>
      <c r="K4558" s="4" t="n">
        <v>82623754.09</v>
      </c>
      <c r="L4558" s="5" t="n">
        <v>4375001</v>
      </c>
      <c r="M4558" s="6" t="n">
        <v>18.885425</v>
      </c>
      <c r="AB4558" s="8" t="inlineStr">
        <is>
          <t>QISSwaps</t>
        </is>
      </c>
      <c r="AG4558" t="n">
        <v>-0.000465</v>
      </c>
    </row>
    <row r="4559">
      <c r="A4559" t="inlineStr">
        <is>
          <t>QIS</t>
        </is>
      </c>
      <c r="B4559" t="inlineStr">
        <is>
          <t>USDINR,Put,88.74532634998303,04/11/2025,01/10/2025</t>
        </is>
      </c>
      <c r="C4559" t="inlineStr">
        <is>
          <t>USDINR,Put,88.74532634998303,04/11/2025,01/10/2025</t>
        </is>
      </c>
      <c r="G4559" s="1" t="n">
        <v>-2715.548471503682</v>
      </c>
      <c r="H4559" s="1" t="n">
        <v>0.009807331985455</v>
      </c>
      <c r="K4559" s="4" t="n">
        <v>82623754.09</v>
      </c>
      <c r="L4559" s="5" t="n">
        <v>4375001</v>
      </c>
      <c r="M4559" s="6" t="n">
        <v>18.885425</v>
      </c>
      <c r="AB4559" s="8" t="inlineStr">
        <is>
          <t>QISSwaps</t>
        </is>
      </c>
      <c r="AG4559" t="n">
        <v>-0.000465</v>
      </c>
    </row>
    <row r="4560">
      <c r="A4560" t="inlineStr">
        <is>
          <t>QIS</t>
        </is>
      </c>
      <c r="B4560" t="inlineStr">
        <is>
          <t>USDINR,Put,88.76087968086766,14/11/2025,10/10/2025</t>
        </is>
      </c>
      <c r="C4560" t="inlineStr">
        <is>
          <t>USDINR,Put,88.76087968086766,14/11/2025,10/10/2025</t>
        </is>
      </c>
      <c r="G4560" s="1" t="n">
        <v>-2469.186793687048</v>
      </c>
      <c r="H4560" s="1" t="n">
        <v>0.0100071470109579</v>
      </c>
      <c r="K4560" s="4" t="n">
        <v>82623754.09</v>
      </c>
      <c r="L4560" s="5" t="n">
        <v>4375001</v>
      </c>
      <c r="M4560" s="6" t="n">
        <v>18.885425</v>
      </c>
      <c r="AB4560" s="8" t="inlineStr">
        <is>
          <t>QISSwaps</t>
        </is>
      </c>
      <c r="AG4560" t="n">
        <v>-0.000465</v>
      </c>
    </row>
    <row r="4561">
      <c r="A4561" t="inlineStr">
        <is>
          <t>QIS</t>
        </is>
      </c>
      <c r="B4561" t="inlineStr">
        <is>
          <t>USDINR,Put,88.77011658346257,30/10/2025,26/09/2025</t>
        </is>
      </c>
      <c r="C4561" t="inlineStr">
        <is>
          <t>USDINR,Put,88.77011658346257,30/10/2025,26/09/2025</t>
        </is>
      </c>
      <c r="G4561" s="1" t="n">
        <v>-2858.870351737907</v>
      </c>
      <c r="H4561" s="1" t="n">
        <v>0.0100326040984812</v>
      </c>
      <c r="K4561" s="4" t="n">
        <v>82623754.09</v>
      </c>
      <c r="L4561" s="5" t="n">
        <v>4375001</v>
      </c>
      <c r="M4561" s="6" t="n">
        <v>18.885425</v>
      </c>
      <c r="AB4561" s="8" t="inlineStr">
        <is>
          <t>QISSwaps</t>
        </is>
      </c>
      <c r="AG4561" t="n">
        <v>-0.000465</v>
      </c>
    </row>
    <row r="4562">
      <c r="A4562" t="inlineStr">
        <is>
          <t>QIS</t>
        </is>
      </c>
      <c r="B4562" t="inlineStr">
        <is>
          <t>USDINR,Put,88.78360655849278,10/11/2025,07/10/2025</t>
        </is>
      </c>
      <c r="C4562" t="inlineStr">
        <is>
          <t>USDINR,Put,88.78360655849278,10/11/2025,07/10/2025</t>
        </is>
      </c>
      <c r="G4562" s="1" t="n">
        <v>-2478.393767083354</v>
      </c>
      <c r="H4562" s="1" t="n">
        <v>0.0102079844111811</v>
      </c>
      <c r="K4562" s="4" t="n">
        <v>82623754.09</v>
      </c>
      <c r="L4562" s="5" t="n">
        <v>4375001</v>
      </c>
      <c r="M4562" s="6" t="n">
        <v>18.885425</v>
      </c>
      <c r="AB4562" s="8" t="inlineStr">
        <is>
          <t>QISSwaps</t>
        </is>
      </c>
      <c r="AG4562" t="n">
        <v>-0.000465</v>
      </c>
    </row>
    <row r="4563">
      <c r="A4563" t="inlineStr">
        <is>
          <t>QIS</t>
        </is>
      </c>
      <c r="B4563" t="inlineStr">
        <is>
          <t>USDINR,Put,88.79945199950595,31/10/2025,29/09/2025</t>
        </is>
      </c>
      <c r="C4563" t="inlineStr">
        <is>
          <t>USDINR,Put,88.79945199950595,31/10/2025,29/09/2025</t>
        </is>
      </c>
      <c r="G4563" s="1" t="n">
        <v>-2839.3690182746</v>
      </c>
      <c r="H4563" s="1" t="n">
        <v>0.0103375701115206</v>
      </c>
      <c r="K4563" s="4" t="n">
        <v>82623754.09</v>
      </c>
      <c r="L4563" s="5" t="n">
        <v>4375001</v>
      </c>
      <c r="M4563" s="6" t="n">
        <v>18.885425</v>
      </c>
      <c r="AB4563" s="8" t="inlineStr">
        <is>
          <t>QISSwaps</t>
        </is>
      </c>
      <c r="AG4563" t="n">
        <v>-0.000465</v>
      </c>
    </row>
    <row r="4564">
      <c r="A4564" t="inlineStr">
        <is>
          <t>QIS</t>
        </is>
      </c>
      <c r="B4564" t="inlineStr">
        <is>
          <t>USDINR,Put,88.81734307817833,17/11/2025,14/10/2025</t>
        </is>
      </c>
      <c r="C4564" t="inlineStr">
        <is>
          <t>USDINR,Put,88.81734307817833,17/11/2025,14/10/2025</t>
        </is>
      </c>
      <c r="G4564" s="1" t="n">
        <v>-2511.626155543604</v>
      </c>
      <c r="H4564" s="1" t="n">
        <v>0.010532937901853</v>
      </c>
      <c r="K4564" s="4" t="n">
        <v>82623754.09</v>
      </c>
      <c r="L4564" s="5" t="n">
        <v>4375001</v>
      </c>
      <c r="M4564" s="6" t="n">
        <v>18.885425</v>
      </c>
      <c r="AB4564" s="8" t="inlineStr">
        <is>
          <t>QISSwaps</t>
        </is>
      </c>
      <c r="AG4564" t="n">
        <v>-0.000465</v>
      </c>
    </row>
    <row r="4565">
      <c r="A4565" t="inlineStr">
        <is>
          <t>QIS</t>
        </is>
      </c>
      <c r="B4565" t="inlineStr">
        <is>
          <t>USDINR,Put,88.82360565321547,28/10/2025,24/09/2025</t>
        </is>
      </c>
      <c r="C4565" t="inlineStr">
        <is>
          <t>USDINR,Put,88.82360565321547,28/10/2025,24/09/2025</t>
        </is>
      </c>
      <c r="G4565" s="1" t="n">
        <v>-3080.717639121923</v>
      </c>
      <c r="H4565" s="1" t="n">
        <v>0.0106367312850219</v>
      </c>
      <c r="K4565" s="4" t="n">
        <v>82623754.09</v>
      </c>
      <c r="L4565" s="5" t="n">
        <v>4375001</v>
      </c>
      <c r="M4565" s="6" t="n">
        <v>18.885425</v>
      </c>
      <c r="AB4565" s="8" t="inlineStr">
        <is>
          <t>QISSwaps</t>
        </is>
      </c>
      <c r="AG4565" t="n">
        <v>-0.000465</v>
      </c>
    </row>
    <row r="4566">
      <c r="A4566" t="inlineStr">
        <is>
          <t>QIS</t>
        </is>
      </c>
      <c r="B4566" t="inlineStr">
        <is>
          <t>USDINR,Put,88.8276759327122,13/11/2025,09/10/2025</t>
        </is>
      </c>
      <c r="C4566" t="inlineStr">
        <is>
          <t>USDINR,Put,88.8276759327122,13/11/2025,09/10/2025</t>
        </is>
      </c>
      <c r="G4566" s="1" t="n">
        <v>-2493.901838430552</v>
      </c>
      <c r="H4566" s="1" t="n">
        <v>0.0105899614975722</v>
      </c>
      <c r="K4566" s="4" t="n">
        <v>82623754.09</v>
      </c>
      <c r="L4566" s="5" t="n">
        <v>4375001</v>
      </c>
      <c r="M4566" s="6" t="n">
        <v>18.885425</v>
      </c>
      <c r="AB4566" s="8" t="inlineStr">
        <is>
          <t>QISSwaps</t>
        </is>
      </c>
      <c r="AG4566" t="n">
        <v>-0.000465</v>
      </c>
    </row>
    <row r="4567">
      <c r="A4567" t="inlineStr">
        <is>
          <t>QIS</t>
        </is>
      </c>
      <c r="B4567" t="inlineStr">
        <is>
          <t>USDINR,Put,88.83108797677166,12/11/2025,08/10/2025</t>
        </is>
      </c>
      <c r="C4567" t="inlineStr">
        <is>
          <t>USDINR,Put,88.83108797677166,12/11/2025,08/10/2025</t>
        </is>
      </c>
      <c r="G4567" s="1" t="n">
        <v>-2475.306423311683</v>
      </c>
      <c r="H4567" s="1" t="n">
        <v>0.0106848040018832</v>
      </c>
      <c r="K4567" s="4" t="n">
        <v>82623754.09</v>
      </c>
      <c r="L4567" s="5" t="n">
        <v>4375001</v>
      </c>
      <c r="M4567" s="6" t="n">
        <v>18.885425</v>
      </c>
      <c r="AB4567" s="8" t="inlineStr">
        <is>
          <t>QISSwaps</t>
        </is>
      </c>
      <c r="AG4567" t="n">
        <v>-0.000465</v>
      </c>
    </row>
    <row r="4568">
      <c r="A4568" t="inlineStr">
        <is>
          <t>QIS</t>
        </is>
      </c>
      <c r="B4568" t="inlineStr">
        <is>
          <t>USDINR,Put,88.83141542823486,06/11/2025,03/10/2025</t>
        </is>
      </c>
      <c r="C4568" t="inlineStr">
        <is>
          <t>USDINR,Put,88.83141542823486,06/11/2025,03/10/2025</t>
        </is>
      </c>
      <c r="G4568" s="1" t="n">
        <v>-2590.91214224497</v>
      </c>
      <c r="H4568" s="1" t="n">
        <v>0.0106233834687523</v>
      </c>
      <c r="K4568" s="4" t="n">
        <v>82623754.09</v>
      </c>
      <c r="L4568" s="5" t="n">
        <v>4375001</v>
      </c>
      <c r="M4568" s="6" t="n">
        <v>18.885425</v>
      </c>
      <c r="AB4568" s="8" t="inlineStr">
        <is>
          <t>QISSwaps</t>
        </is>
      </c>
      <c r="AG4568" t="n">
        <v>-0.000465</v>
      </c>
    </row>
    <row r="4569">
      <c r="A4569" t="inlineStr">
        <is>
          <t>QIS</t>
        </is>
      </c>
      <c r="B4569" t="inlineStr">
        <is>
          <t>USDINR,Put,88.83438571203669,03/11/2025,30/09/2025</t>
        </is>
      </c>
      <c r="C4569" t="inlineStr">
        <is>
          <t>USDINR,Put,88.83438571203669,03/11/2025,30/09/2025</t>
        </is>
      </c>
      <c r="G4569" s="1" t="n">
        <v>-2752.957444845967</v>
      </c>
      <c r="H4569" s="1" t="n">
        <v>0.0106522116202536</v>
      </c>
      <c r="K4569" s="4" t="n">
        <v>82623754.09</v>
      </c>
      <c r="L4569" s="5" t="n">
        <v>4375001</v>
      </c>
      <c r="M4569" s="6" t="n">
        <v>18.885425</v>
      </c>
      <c r="AB4569" s="8" t="inlineStr">
        <is>
          <t>QISSwaps</t>
        </is>
      </c>
      <c r="AG4569" t="n">
        <v>-0.000465</v>
      </c>
    </row>
    <row r="4570">
      <c r="A4570" t="inlineStr">
        <is>
          <t>QIS</t>
        </is>
      </c>
      <c r="B4570" t="inlineStr">
        <is>
          <t>USDINR,Put,88.83604929761839,07/11/2025,06/10/2025</t>
        </is>
      </c>
      <c r="C4570" t="inlineStr">
        <is>
          <t>USDINR,Put,88.83604929761839,07/11/2025,06/10/2025</t>
        </is>
      </c>
      <c r="G4570" s="1" t="n">
        <v>-2525.373622494852</v>
      </c>
      <c r="H4570" s="1" t="n">
        <v>0.010641939810718</v>
      </c>
      <c r="K4570" s="4" t="n">
        <v>82623754.09</v>
      </c>
      <c r="L4570" s="5" t="n">
        <v>4375001</v>
      </c>
      <c r="M4570" s="6" t="n">
        <v>18.885425</v>
      </c>
      <c r="AB4570" s="8" t="inlineStr">
        <is>
          <t>QISSwaps</t>
        </is>
      </c>
      <c r="AG4570" t="n">
        <v>-0.000465</v>
      </c>
    </row>
    <row r="4571">
      <c r="A4571" t="inlineStr">
        <is>
          <t>QIS</t>
        </is>
      </c>
      <c r="B4571" t="inlineStr">
        <is>
          <t>USDKRW,Call,1377.5273403934707,22/10/2025,16/09/2025</t>
        </is>
      </c>
      <c r="C4571" t="inlineStr">
        <is>
          <t>USDKRW,Call,1377.5273403934707,22/10/2025,16/09/2025</t>
        </is>
      </c>
      <c r="G4571" s="1" t="n">
        <v>-5464.685071041887</v>
      </c>
      <c r="H4571" s="1" t="n">
        <v>0.0301963862412105</v>
      </c>
      <c r="K4571" s="4" t="n">
        <v>82623754.09</v>
      </c>
      <c r="L4571" s="5" t="n">
        <v>4375001</v>
      </c>
      <c r="M4571" s="6" t="n">
        <v>18.885425</v>
      </c>
      <c r="AB4571" s="8" t="inlineStr">
        <is>
          <t>QISSwaps</t>
        </is>
      </c>
      <c r="AG4571" t="n">
        <v>-0.000465</v>
      </c>
    </row>
    <row r="4572">
      <c r="A4572" t="inlineStr">
        <is>
          <t>QIS</t>
        </is>
      </c>
      <c r="B4572" t="inlineStr">
        <is>
          <t>USDKRW,Call,1377.87228545266,23/10/2025,17/09/2025</t>
        </is>
      </c>
      <c r="C4572" t="inlineStr">
        <is>
          <t>USDKRW,Call,1377.87228545266,23/10/2025,17/09/2025</t>
        </is>
      </c>
      <c r="G4572" s="1" t="n">
        <v>-5759.424383475569</v>
      </c>
      <c r="H4572" s="1" t="n">
        <v>0.0298732594739478</v>
      </c>
      <c r="K4572" s="4" t="n">
        <v>82623754.09</v>
      </c>
      <c r="L4572" s="5" t="n">
        <v>4375001</v>
      </c>
      <c r="M4572" s="6" t="n">
        <v>18.885425</v>
      </c>
      <c r="AB4572" s="8" t="inlineStr">
        <is>
          <t>QISSwaps</t>
        </is>
      </c>
      <c r="AG4572" t="n">
        <v>-0.000465</v>
      </c>
    </row>
    <row r="4573">
      <c r="A4573" t="inlineStr">
        <is>
          <t>QIS</t>
        </is>
      </c>
      <c r="B4573" t="inlineStr">
        <is>
          <t>USDKRW,Call,1382.3730647078635,22/10/2025,16/09/2025</t>
        </is>
      </c>
      <c r="C4573" t="inlineStr">
        <is>
          <t>USDKRW,Call,1382.3730647078635,22/10/2025,16/09/2025</t>
        </is>
      </c>
      <c r="G4573" s="1" t="n">
        <v>-5426.44077026001</v>
      </c>
      <c r="H4573" s="1" t="n">
        <v>0.0267939373938019</v>
      </c>
      <c r="K4573" s="4" t="n">
        <v>82623754.09</v>
      </c>
      <c r="L4573" s="5" t="n">
        <v>4375001</v>
      </c>
      <c r="M4573" s="6" t="n">
        <v>18.885425</v>
      </c>
      <c r="AB4573" s="8" t="inlineStr">
        <is>
          <t>QISSwaps</t>
        </is>
      </c>
      <c r="AG4573" t="n">
        <v>-0.000465</v>
      </c>
    </row>
    <row r="4574">
      <c r="A4574" t="inlineStr">
        <is>
          <t>QIS</t>
        </is>
      </c>
      <c r="B4574" t="inlineStr">
        <is>
          <t>USDKRW,Call,1383.025598273688,23/10/2025,17/09/2025</t>
        </is>
      </c>
      <c r="C4574" t="inlineStr">
        <is>
          <t>USDKRW,Call,1383.025598273688,23/10/2025,17/09/2025</t>
        </is>
      </c>
      <c r="G4574" s="1" t="n">
        <v>-5716.583788495916</v>
      </c>
      <c r="H4574" s="1" t="n">
        <v>0.0262739220850504</v>
      </c>
      <c r="K4574" s="4" t="n">
        <v>82623754.09</v>
      </c>
      <c r="L4574" s="5" t="n">
        <v>4375001</v>
      </c>
      <c r="M4574" s="6" t="n">
        <v>18.885425</v>
      </c>
      <c r="AB4574" s="8" t="inlineStr">
        <is>
          <t>QISSwaps</t>
        </is>
      </c>
      <c r="AG4574" t="n">
        <v>-0.000465</v>
      </c>
    </row>
    <row r="4575">
      <c r="A4575" t="inlineStr">
        <is>
          <t>QIS</t>
        </is>
      </c>
      <c r="B4575" t="inlineStr">
        <is>
          <t>USDKRW,Call,1385.6057058999793,24/10/2025,18/09/2025</t>
        </is>
      </c>
      <c r="C4575" t="inlineStr">
        <is>
          <t>USDKRW,Call,1385.6057058999793,24/10/2025,18/09/2025</t>
        </is>
      </c>
      <c r="G4575" s="1" t="n">
        <v>-5460.227108689557</v>
      </c>
      <c r="H4575" s="1" t="n">
        <v>0.024521145533131</v>
      </c>
      <c r="K4575" s="4" t="n">
        <v>82623754.09</v>
      </c>
      <c r="L4575" s="5" t="n">
        <v>4375001</v>
      </c>
      <c r="M4575" s="6" t="n">
        <v>18.885425</v>
      </c>
      <c r="AB4575" s="8" t="inlineStr">
        <is>
          <t>QISSwaps</t>
        </is>
      </c>
      <c r="AG4575" t="n">
        <v>-0.000465</v>
      </c>
    </row>
    <row r="4576">
      <c r="A4576" t="inlineStr">
        <is>
          <t>QIS</t>
        </is>
      </c>
      <c r="B4576" t="inlineStr">
        <is>
          <t>USDKRW,Call,1386.2844115188395,20/10/2025,12/09/2025</t>
        </is>
      </c>
      <c r="C4576" t="inlineStr">
        <is>
          <t>USDKRW,Call,1386.2844115188395,20/10/2025,12/09/2025</t>
        </is>
      </c>
      <c r="G4576" s="1" t="n">
        <v>-5471.411837855929</v>
      </c>
      <c r="H4576" s="1" t="n">
        <v>0.0240903078437338</v>
      </c>
      <c r="K4576" s="4" t="n">
        <v>82623754.09</v>
      </c>
      <c r="L4576" s="5" t="n">
        <v>4375001</v>
      </c>
      <c r="M4576" s="6" t="n">
        <v>18.885425</v>
      </c>
      <c r="AB4576" s="8" t="inlineStr">
        <is>
          <t>QISSwaps</t>
        </is>
      </c>
      <c r="AG4576" t="n">
        <v>-0.000465</v>
      </c>
    </row>
    <row r="4577">
      <c r="A4577" t="inlineStr">
        <is>
          <t>QIS</t>
        </is>
      </c>
      <c r="B4577" t="inlineStr">
        <is>
          <t>USDKRW,Call,1386.4784407274396,21/10/2025,15/09/2025</t>
        </is>
      </c>
      <c r="C4577" t="inlineStr">
        <is>
          <t>USDKRW,Call,1386.4784407274396,21/10/2025,15/09/2025</t>
        </is>
      </c>
      <c r="G4577" s="1" t="n">
        <v>-5382.948333305225</v>
      </c>
      <c r="H4577" s="1" t="n">
        <v>0.0239283979024676</v>
      </c>
      <c r="K4577" s="4" t="n">
        <v>82623754.09</v>
      </c>
      <c r="L4577" s="5" t="n">
        <v>4375001</v>
      </c>
      <c r="M4577" s="6" t="n">
        <v>18.885425</v>
      </c>
      <c r="AB4577" s="8" t="inlineStr">
        <is>
          <t>QISSwaps</t>
        </is>
      </c>
      <c r="AG4577" t="n">
        <v>-0.000465</v>
      </c>
    </row>
    <row r="4578">
      <c r="A4578" t="inlineStr">
        <is>
          <t>QIS</t>
        </is>
      </c>
      <c r="B4578" t="inlineStr">
        <is>
          <t>USDKRW,Call,1387.2187890222565,22/10/2025,16/09/2025</t>
        </is>
      </c>
      <c r="C4578" t="inlineStr">
        <is>
          <t>USDKRW,Call,1387.2187890222565,22/10/2025,16/09/2025</t>
        </is>
      </c>
      <c r="G4578" s="1" t="n">
        <v>-5388.59654510111</v>
      </c>
      <c r="H4578" s="1" t="n">
        <v>0.0234064735464525</v>
      </c>
      <c r="K4578" s="4" t="n">
        <v>82623754.09</v>
      </c>
      <c r="L4578" s="5" t="n">
        <v>4375001</v>
      </c>
      <c r="M4578" s="6" t="n">
        <v>18.885425</v>
      </c>
      <c r="AB4578" s="8" t="inlineStr">
        <is>
          <t>QISSwaps</t>
        </is>
      </c>
      <c r="AG4578" t="n">
        <v>-0.000465</v>
      </c>
    </row>
    <row r="4579">
      <c r="A4579" t="inlineStr">
        <is>
          <t>QIS</t>
        </is>
      </c>
      <c r="B4579" t="inlineStr">
        <is>
          <t>USDKRW,Call,1388.178911094716,23/10/2025,17/09/2025</t>
        </is>
      </c>
      <c r="C4579" t="inlineStr">
        <is>
          <t>USDKRW,Call,1388.178911094716,23/10/2025,17/09/2025</t>
        </is>
      </c>
      <c r="G4579" s="1" t="n">
        <v>-5674.219416606399</v>
      </c>
      <c r="H4579" s="1" t="n">
        <v>0.0227110242307786</v>
      </c>
      <c r="K4579" s="4" t="n">
        <v>82623754.09</v>
      </c>
      <c r="L4579" s="5" t="n">
        <v>4375001</v>
      </c>
      <c r="M4579" s="6" t="n">
        <v>18.885425</v>
      </c>
      <c r="AB4579" s="8" t="inlineStr">
        <is>
          <t>QISSwaps</t>
        </is>
      </c>
      <c r="AG4579" t="n">
        <v>-0.000465</v>
      </c>
    </row>
    <row r="4580">
      <c r="A4580" t="inlineStr">
        <is>
          <t>QIS</t>
        </is>
      </c>
      <c r="B4580" t="inlineStr">
        <is>
          <t>USDKRW,Call,1389.3460334355525,17/10/2025,11/09/2025</t>
        </is>
      </c>
      <c r="C4580" t="inlineStr">
        <is>
          <t>USDKRW,Call,1389.3460334355525,17/10/2025,11/09/2025</t>
        </is>
      </c>
      <c r="G4580" s="1" t="n">
        <v>-5497.9598486185</v>
      </c>
      <c r="K4580" s="4" t="n">
        <v>82623754.09</v>
      </c>
      <c r="L4580" s="5" t="n">
        <v>4375001</v>
      </c>
      <c r="M4580" s="6" t="n">
        <v>18.885425</v>
      </c>
      <c r="AB4580" s="8" t="inlineStr">
        <is>
          <t>QISSwaps</t>
        </is>
      </c>
      <c r="AG4580" t="n">
        <v>-0.000465</v>
      </c>
    </row>
    <row r="4581">
      <c r="A4581" t="inlineStr">
        <is>
          <t>QIS</t>
        </is>
      </c>
      <c r="B4581" t="inlineStr">
        <is>
          <t>USDKRW,Call,1390.5537787930768,24/10/2025,18/09/2025</t>
        </is>
      </c>
      <c r="C4581" t="inlineStr">
        <is>
          <t>USDKRW,Call,1390.5537787930768,24/10/2025,18/09/2025</t>
        </is>
      </c>
      <c r="G4581" s="1" t="n">
        <v>-5421.437479468947</v>
      </c>
      <c r="H4581" s="1" t="n">
        <v>0.0211745934453997</v>
      </c>
      <c r="K4581" s="4" t="n">
        <v>82623754.09</v>
      </c>
      <c r="L4581" s="5" t="n">
        <v>4375001</v>
      </c>
      <c r="M4581" s="6" t="n">
        <v>18.885425</v>
      </c>
      <c r="AB4581" s="8" t="inlineStr">
        <is>
          <t>QISSwaps</t>
        </is>
      </c>
      <c r="AG4581" t="n">
        <v>-0.000465</v>
      </c>
    </row>
    <row r="4582">
      <c r="A4582" t="inlineStr">
        <is>
          <t>QIS</t>
        </is>
      </c>
      <c r="B4582" t="inlineStr">
        <is>
          <t>USDKRW,Call,1391.0744267378207,28/10/2025,22/09/2025</t>
        </is>
      </c>
      <c r="C4582" t="inlineStr">
        <is>
          <t>USDKRW,Call,1391.0744267378207,28/10/2025,22/09/2025</t>
        </is>
      </c>
      <c r="G4582" s="1" t="n">
        <v>-5203.750167859518</v>
      </c>
      <c r="H4582" s="1" t="n">
        <v>0.0209879935691406</v>
      </c>
      <c r="K4582" s="4" t="n">
        <v>82623754.09</v>
      </c>
      <c r="L4582" s="5" t="n">
        <v>4375001</v>
      </c>
      <c r="M4582" s="6" t="n">
        <v>18.885425</v>
      </c>
      <c r="AB4582" s="8" t="inlineStr">
        <is>
          <t>QISSwaps</t>
        </is>
      </c>
      <c r="AG4582" t="n">
        <v>-0.000465</v>
      </c>
    </row>
    <row r="4583">
      <c r="A4583" t="inlineStr">
        <is>
          <t>QIS</t>
        </is>
      </c>
      <c r="B4583" t="inlineStr">
        <is>
          <t>USDKRW,Call,1391.213269885509,20/10/2025,12/09/2025</t>
        </is>
      </c>
      <c r="C4583" t="inlineStr">
        <is>
          <t>USDKRW,Call,1391.213269885509,20/10/2025,12/09/2025</t>
        </is>
      </c>
      <c r="G4583" s="1" t="n">
        <v>-5432.711743265872</v>
      </c>
      <c r="H4583" s="1" t="n">
        <v>0.0206216315216982</v>
      </c>
      <c r="K4583" s="4" t="n">
        <v>82623754.09</v>
      </c>
      <c r="L4583" s="5" t="n">
        <v>4375001</v>
      </c>
      <c r="M4583" s="6" t="n">
        <v>18.885425</v>
      </c>
      <c r="AB4583" s="8" t="inlineStr">
        <is>
          <t>QISSwaps</t>
        </is>
      </c>
      <c r="AG4583" t="n">
        <v>-0.000465</v>
      </c>
    </row>
    <row r="4584">
      <c r="A4584" t="inlineStr">
        <is>
          <t>QIS</t>
        </is>
      </c>
      <c r="B4584" t="inlineStr">
        <is>
          <t>USDKRW,Call,1391.3273726595742,21/10/2025,15/09/2025</t>
        </is>
      </c>
      <c r="C4584" t="inlineStr">
        <is>
          <t>USDKRW,Call,1391.3273726595742,21/10/2025,15/09/2025</t>
        </is>
      </c>
      <c r="G4584" s="1" t="n">
        <v>-5345.493357345184</v>
      </c>
      <c r="H4584" s="1" t="n">
        <v>0.0205306317340206</v>
      </c>
      <c r="K4584" s="4" t="n">
        <v>82623754.09</v>
      </c>
      <c r="L4584" s="5" t="n">
        <v>4375001</v>
      </c>
      <c r="M4584" s="6" t="n">
        <v>18.885425</v>
      </c>
      <c r="AB4584" s="8" t="inlineStr">
        <is>
          <t>QISSwaps</t>
        </is>
      </c>
      <c r="AG4584" t="n">
        <v>-0.000465</v>
      </c>
    </row>
    <row r="4585">
      <c r="A4585" t="inlineStr">
        <is>
          <t>QIS</t>
        </is>
      </c>
      <c r="B4585" t="inlineStr">
        <is>
          <t>USDKRW,Call,1391.9282970165818,29/10/2025,23/09/2025</t>
        </is>
      </c>
      <c r="C4585" t="inlineStr">
        <is>
          <t>USDKRW,Call,1391.9282970165818,29/10/2025,23/09/2025</t>
        </is>
      </c>
      <c r="G4585" s="1" t="n">
        <v>-5137.702314393069</v>
      </c>
      <c r="H4585" s="1" t="n">
        <v>0.0205368197304182</v>
      </c>
      <c r="K4585" s="4" t="n">
        <v>82623754.09</v>
      </c>
      <c r="L4585" s="5" t="n">
        <v>4375001</v>
      </c>
      <c r="M4585" s="6" t="n">
        <v>18.885425</v>
      </c>
      <c r="AB4585" s="8" t="inlineStr">
        <is>
          <t>QISSwaps</t>
        </is>
      </c>
      <c r="AG4585" t="n">
        <v>-0.000465</v>
      </c>
    </row>
    <row r="4586">
      <c r="A4586" t="inlineStr">
        <is>
          <t>QIS</t>
        </is>
      </c>
      <c r="B4586" t="inlineStr">
        <is>
          <t>USDKRW,Call,1392.0645133366495,22/10/2025,16/09/2025</t>
        </is>
      </c>
      <c r="C4586" t="inlineStr">
        <is>
          <t>USDKRW,Call,1392.0645133366495,22/10/2025,16/09/2025</t>
        </is>
      </c>
      <c r="G4586" s="1" t="n">
        <v>-5351.146834679135</v>
      </c>
      <c r="H4586" s="1" t="n">
        <v>0.020050140969988</v>
      </c>
      <c r="K4586" s="4" t="n">
        <v>82623754.09</v>
      </c>
      <c r="L4586" s="5" t="n">
        <v>4375001</v>
      </c>
      <c r="M4586" s="6" t="n">
        <v>18.885425</v>
      </c>
      <c r="AB4586" s="8" t="inlineStr">
        <is>
          <t>QISSwaps</t>
        </is>
      </c>
      <c r="AG4586" t="n">
        <v>-0.000465</v>
      </c>
    </row>
    <row r="4587">
      <c r="A4587" t="inlineStr">
        <is>
          <t>QIS</t>
        </is>
      </c>
      <c r="B4587" t="inlineStr">
        <is>
          <t>USDKRW,Call,1393.1554286558944,27/10/2025,19/09/2025</t>
        </is>
      </c>
      <c r="C4587" t="inlineStr">
        <is>
          <t>USDKRW,Call,1393.1554286558944,27/10/2025,19/09/2025</t>
        </is>
      </c>
      <c r="G4587" s="1" t="n">
        <v>-5427.786015825602</v>
      </c>
      <c r="H4587" s="1" t="n">
        <v>0.0195343664684139</v>
      </c>
      <c r="K4587" s="4" t="n">
        <v>82623754.09</v>
      </c>
      <c r="L4587" s="5" t="n">
        <v>4375001</v>
      </c>
      <c r="M4587" s="6" t="n">
        <v>18.885425</v>
      </c>
      <c r="AB4587" s="8" t="inlineStr">
        <is>
          <t>QISSwaps</t>
        </is>
      </c>
      <c r="AG4587" t="n">
        <v>-0.000465</v>
      </c>
    </row>
    <row r="4588">
      <c r="A4588" t="inlineStr">
        <is>
          <t>QIS</t>
        </is>
      </c>
      <c r="B4588" t="inlineStr">
        <is>
          <t>USDKRW,Call,1393.3322239157442,23/10/2025,17/09/2025</t>
        </is>
      </c>
      <c r="C4588" t="inlineStr">
        <is>
          <t>USDKRW,Call,1393.3322239157442,23/10/2025,17/09/2025</t>
        </is>
      </c>
      <c r="G4588" s="1" t="n">
        <v>-5632.324235506981</v>
      </c>
      <c r="H4588" s="1" t="n">
        <v>0.019206291464432</v>
      </c>
      <c r="K4588" s="4" t="n">
        <v>82623754.09</v>
      </c>
      <c r="L4588" s="5" t="n">
        <v>4375001</v>
      </c>
      <c r="M4588" s="6" t="n">
        <v>18.885425</v>
      </c>
      <c r="AB4588" s="8" t="inlineStr">
        <is>
          <t>QISSwaps</t>
        </is>
      </c>
      <c r="AG4588" t="n">
        <v>-0.000465</v>
      </c>
    </row>
    <row r="4589">
      <c r="A4589" t="inlineStr">
        <is>
          <t>QIS</t>
        </is>
      </c>
      <c r="B4589" t="inlineStr">
        <is>
          <t>USDKRW,Call,1393.7952612470804,30/10/2025,24/09/2025</t>
        </is>
      </c>
      <c r="C4589" t="inlineStr">
        <is>
          <t>USDKRW,Call,1393.7952612470804,30/10/2025,24/09/2025</t>
        </is>
      </c>
      <c r="G4589" s="1" t="n">
        <v>-5154.375234824617</v>
      </c>
      <c r="H4589" s="1" t="n">
        <v>0.0193932883017953</v>
      </c>
      <c r="K4589" s="4" t="n">
        <v>82623754.09</v>
      </c>
      <c r="L4589" s="5" t="n">
        <v>4375001</v>
      </c>
      <c r="M4589" s="6" t="n">
        <v>18.885425</v>
      </c>
      <c r="AB4589" s="8" t="inlineStr">
        <is>
          <t>QISSwaps</t>
        </is>
      </c>
      <c r="AG4589" t="n">
        <v>-0.000465</v>
      </c>
    </row>
    <row r="4590">
      <c r="A4590" t="inlineStr">
        <is>
          <t>QIS</t>
        </is>
      </c>
      <c r="B4590" t="inlineStr">
        <is>
          <t>USDKRW,Call,1394.338913414076,17/10/2025,11/09/2025</t>
        </is>
      </c>
      <c r="C4590" t="inlineStr">
        <is>
          <t>USDKRW,Call,1394.338913414076,17/10/2025,11/09/2025</t>
        </is>
      </c>
      <c r="G4590" s="1" t="n">
        <v>-5458.655909769932</v>
      </c>
      <c r="K4590" s="4" t="n">
        <v>82623754.09</v>
      </c>
      <c r="L4590" s="5" t="n">
        <v>4375001</v>
      </c>
      <c r="M4590" s="6" t="n">
        <v>18.885425</v>
      </c>
      <c r="AB4590" s="8" t="inlineStr">
        <is>
          <t>QISSwaps</t>
        </is>
      </c>
      <c r="AG4590" t="n">
        <v>-0.000465</v>
      </c>
    </row>
    <row r="4591">
      <c r="A4591" t="inlineStr">
        <is>
          <t>QIS</t>
        </is>
      </c>
      <c r="B4591" t="inlineStr">
        <is>
          <t>USDKRW,Call,1395.5018516861744,24/10/2025,18/09/2025</t>
        </is>
      </c>
      <c r="C4591" t="inlineStr">
        <is>
          <t>USDKRW,Call,1395.5018516861744,24/10/2025,18/09/2025</t>
        </is>
      </c>
      <c r="G4591" s="1" t="n">
        <v>-5383.059730972604</v>
      </c>
      <c r="H4591" s="1" t="n">
        <v>0.0178971058785207</v>
      </c>
      <c r="K4591" s="4" t="n">
        <v>82623754.09</v>
      </c>
      <c r="L4591" s="5" t="n">
        <v>4375001</v>
      </c>
      <c r="M4591" s="6" t="n">
        <v>18.885425</v>
      </c>
      <c r="AB4591" s="8" t="inlineStr">
        <is>
          <t>QISSwaps</t>
        </is>
      </c>
      <c r="AG4591" t="n">
        <v>-0.000465</v>
      </c>
    </row>
    <row r="4592">
      <c r="A4592" t="inlineStr">
        <is>
          <t>QIS</t>
        </is>
      </c>
      <c r="B4592" t="inlineStr">
        <is>
          <t>USDKRW,Call,1395.777313621502,28/10/2025,22/09/2025</t>
        </is>
      </c>
      <c r="C4592" t="inlineStr">
        <is>
          <t>USDKRW,Call,1395.777313621502,28/10/2025,22/09/2025</t>
        </is>
      </c>
      <c r="G4592" s="1" t="n">
        <v>-5168.74254952757</v>
      </c>
      <c r="H4592" s="1" t="n">
        <v>0.0179760988189069</v>
      </c>
      <c r="K4592" s="4" t="n">
        <v>82623754.09</v>
      </c>
      <c r="L4592" s="5" t="n">
        <v>4375001</v>
      </c>
      <c r="M4592" s="6" t="n">
        <v>18.885425</v>
      </c>
      <c r="AB4592" s="8" t="inlineStr">
        <is>
          <t>QISSwaps</t>
        </is>
      </c>
      <c r="AG4592" t="n">
        <v>-0.000465</v>
      </c>
    </row>
    <row r="4593">
      <c r="A4593" t="inlineStr">
        <is>
          <t>QIS</t>
        </is>
      </c>
      <c r="B4593" t="inlineStr">
        <is>
          <t>USDKRW,Call,1396.1421282521783,20/10/2025,12/09/2025</t>
        </is>
      </c>
      <c r="C4593" t="inlineStr">
        <is>
          <t>USDKRW,Call,1396.1421282521783,20/10/2025,12/09/2025</t>
        </is>
      </c>
      <c r="G4593" s="1" t="n">
        <v>-5394.420798390181</v>
      </c>
      <c r="H4593" s="1" t="n">
        <v>0.0171584020715644</v>
      </c>
      <c r="K4593" s="4" t="n">
        <v>82623754.09</v>
      </c>
      <c r="L4593" s="5" t="n">
        <v>4375001</v>
      </c>
      <c r="M4593" s="6" t="n">
        <v>18.885425</v>
      </c>
      <c r="AB4593" s="8" t="inlineStr">
        <is>
          <t>QISSwaps</t>
        </is>
      </c>
      <c r="AG4593" t="n">
        <v>-0.000465</v>
      </c>
    </row>
    <row r="4594">
      <c r="A4594" t="inlineStr">
        <is>
          <t>QIS</t>
        </is>
      </c>
      <c r="B4594" t="inlineStr">
        <is>
          <t>USDKRW,Call,1396.176304591709,21/10/2025,15/09/2025</t>
        </is>
      </c>
      <c r="C4594" t="inlineStr">
        <is>
          <t>USDKRW,Call,1396.176304591709,21/10/2025,15/09/2025</t>
        </is>
      </c>
      <c r="G4594" s="1" t="n">
        <v>-5308.427947660149</v>
      </c>
      <c r="H4594" s="1" t="n">
        <v>0.017160642035479</v>
      </c>
      <c r="K4594" s="4" t="n">
        <v>82623754.09</v>
      </c>
      <c r="L4594" s="5" t="n">
        <v>4375001</v>
      </c>
      <c r="M4594" s="6" t="n">
        <v>18.885425</v>
      </c>
      <c r="AB4594" s="8" t="inlineStr">
        <is>
          <t>QISSwaps</t>
        </is>
      </c>
      <c r="AG4594" t="n">
        <v>-0.000465</v>
      </c>
    </row>
    <row r="4595">
      <c r="A4595" t="inlineStr">
        <is>
          <t>QIS</t>
        </is>
      </c>
      <c r="B4595" t="inlineStr">
        <is>
          <t>USDKRW,Call,1396.566077152834,29/10/2025,23/09/2025</t>
        </is>
      </c>
      <c r="C4595" t="inlineStr">
        <is>
          <t>USDKRW,Call,1396.566077152834,29/10/2025,23/09/2025</t>
        </is>
      </c>
      <c r="G4595" s="1" t="n">
        <v>-5103.635942095988</v>
      </c>
      <c r="H4595" s="1" t="n">
        <v>0.01763022021612</v>
      </c>
      <c r="K4595" s="4" t="n">
        <v>82623754.09</v>
      </c>
      <c r="L4595" s="5" t="n">
        <v>4375001</v>
      </c>
      <c r="M4595" s="6" t="n">
        <v>18.885425</v>
      </c>
      <c r="AB4595" s="8" t="inlineStr">
        <is>
          <t>QISSwaps</t>
        </is>
      </c>
      <c r="AG4595" t="n">
        <v>-0.000465</v>
      </c>
    </row>
    <row r="4596">
      <c r="A4596" t="inlineStr">
        <is>
          <t>QIS</t>
        </is>
      </c>
      <c r="B4596" t="inlineStr">
        <is>
          <t>USDKRW,Call,1396.9102376510425,22/10/2025,16/09/2025</t>
        </is>
      </c>
      <c r="C4596" t="inlineStr">
        <is>
          <t>USDKRW,Call,1396.9102376510425,22/10/2025,16/09/2025</t>
        </is>
      </c>
      <c r="G4596" s="1" t="n">
        <v>-5314.086174390869</v>
      </c>
      <c r="H4596" s="1" t="n">
        <v>0.0167493684465971</v>
      </c>
      <c r="K4596" s="4" t="n">
        <v>82623754.09</v>
      </c>
      <c r="L4596" s="5" t="n">
        <v>4375001</v>
      </c>
      <c r="M4596" s="6" t="n">
        <v>18.885425</v>
      </c>
      <c r="AB4596" s="8" t="inlineStr">
        <is>
          <t>QISSwaps</t>
        </is>
      </c>
      <c r="AG4596" t="n">
        <v>-0.000465</v>
      </c>
    </row>
    <row r="4597">
      <c r="A4597" t="inlineStr">
        <is>
          <t>QIS</t>
        </is>
      </c>
      <c r="B4597" t="inlineStr">
        <is>
          <t>USDKRW,Call,1398.0915513310035,27/10/2025,19/09/2025</t>
        </is>
      </c>
      <c r="C4597" t="inlineStr">
        <is>
          <t>USDKRW,Call,1398.0915513310035,27/10/2025,19/09/2025</t>
        </is>
      </c>
      <c r="G4597" s="1" t="n">
        <v>-5389.526831577892</v>
      </c>
      <c r="H4597" s="1" t="n">
        <v>0.0163816032886929</v>
      </c>
      <c r="K4597" s="4" t="n">
        <v>82623754.09</v>
      </c>
      <c r="L4597" s="5" t="n">
        <v>4375001</v>
      </c>
      <c r="M4597" s="6" t="n">
        <v>18.885425</v>
      </c>
      <c r="AB4597" s="8" t="inlineStr">
        <is>
          <t>QISSwaps</t>
        </is>
      </c>
      <c r="AG4597" t="n">
        <v>-0.000465</v>
      </c>
    </row>
    <row r="4598">
      <c r="A4598" t="inlineStr">
        <is>
          <t>QIS</t>
        </is>
      </c>
      <c r="B4598" t="inlineStr">
        <is>
          <t>USDKRW,Call,1398.1284342464955,04/11/2025,29/09/2025</t>
        </is>
      </c>
      <c r="C4598" t="inlineStr">
        <is>
          <t>USDKRW,Call,1398.1284342464955,04/11/2025,29/09/2025</t>
        </is>
      </c>
      <c r="G4598" s="1" t="n">
        <v>-5511.482543350734</v>
      </c>
      <c r="H4598" s="1" t="n">
        <v>0.0172149090595269</v>
      </c>
      <c r="K4598" s="4" t="n">
        <v>82623754.09</v>
      </c>
      <c r="L4598" s="5" t="n">
        <v>4375001</v>
      </c>
      <c r="M4598" s="6" t="n">
        <v>18.885425</v>
      </c>
      <c r="AB4598" s="8" t="inlineStr">
        <is>
          <t>QISSwaps</t>
        </is>
      </c>
      <c r="AG4598" t="n">
        <v>-0.000465</v>
      </c>
    </row>
    <row r="4599">
      <c r="A4599" t="inlineStr">
        <is>
          <t>QIS</t>
        </is>
      </c>
      <c r="B4599" t="inlineStr">
        <is>
          <t>USDKRW,Call,1398.446063349982,30/10/2025,24/09/2025</t>
        </is>
      </c>
      <c r="C4599" t="inlineStr">
        <is>
          <t>USDKRW,Call,1398.446063349982,30/10/2025,24/09/2025</t>
        </is>
      </c>
      <c r="G4599" s="1" t="n">
        <v>-5120.148505473592</v>
      </c>
      <c r="H4599" s="1" t="n">
        <v>0.0165772925242209</v>
      </c>
      <c r="K4599" s="4" t="n">
        <v>82623754.09</v>
      </c>
      <c r="L4599" s="5" t="n">
        <v>4375001</v>
      </c>
      <c r="M4599" s="6" t="n">
        <v>18.885425</v>
      </c>
      <c r="AB4599" s="8" t="inlineStr">
        <is>
          <t>QISSwaps</t>
        </is>
      </c>
      <c r="AG4599" t="n">
        <v>-0.000465</v>
      </c>
    </row>
    <row r="4600">
      <c r="A4600" t="inlineStr">
        <is>
          <t>QIS</t>
        </is>
      </c>
      <c r="B4600" t="inlineStr">
        <is>
          <t>USDKRW,Call,1398.485536736772,23/10/2025,17/09/2025</t>
        </is>
      </c>
      <c r="C4600" t="inlineStr">
        <is>
          <t>USDKRW,Call,1398.485536736772,23/10/2025,17/09/2025</t>
        </is>
      </c>
      <c r="G4600" s="1" t="n">
        <v>-5590.891342225913</v>
      </c>
      <c r="H4600" s="1" t="n">
        <v>0.0157975336671096</v>
      </c>
      <c r="K4600" s="4" t="n">
        <v>82623754.09</v>
      </c>
      <c r="L4600" s="5" t="n">
        <v>4375001</v>
      </c>
      <c r="M4600" s="6" t="n">
        <v>18.885425</v>
      </c>
      <c r="AB4600" s="8" t="inlineStr">
        <is>
          <t>QISSwaps</t>
        </is>
      </c>
      <c r="AG4600" t="n">
        <v>-0.000465</v>
      </c>
    </row>
    <row r="4601">
      <c r="A4601" t="inlineStr">
        <is>
          <t>QIS</t>
        </is>
      </c>
      <c r="B4601" t="inlineStr">
        <is>
          <t>USDKRW,Call,1399.0943731986,31/10/2025,25/09/2025</t>
        </is>
      </c>
      <c r="C4601" t="inlineStr">
        <is>
          <t>USDKRW,Call,1399.0943731986,31/10/2025,25/09/2025</t>
        </is>
      </c>
      <c r="G4601" s="1" t="n">
        <v>-5167.506153405547</v>
      </c>
      <c r="H4601" s="1" t="n">
        <v>0.0163703088787916</v>
      </c>
      <c r="K4601" s="4" t="n">
        <v>82623754.09</v>
      </c>
      <c r="L4601" s="5" t="n">
        <v>4375001</v>
      </c>
      <c r="M4601" s="6" t="n">
        <v>18.885425</v>
      </c>
      <c r="AB4601" s="8" t="inlineStr">
        <is>
          <t>QISSwaps</t>
        </is>
      </c>
      <c r="AG4601" t="n">
        <v>-0.000465</v>
      </c>
    </row>
    <row r="4602">
      <c r="A4602" t="inlineStr">
        <is>
          <t>QIS</t>
        </is>
      </c>
      <c r="B4602" t="inlineStr">
        <is>
          <t>USDKRW,Call,1399.3317933925994,17/10/2025,11/09/2025</t>
        </is>
      </c>
      <c r="C4602" t="inlineStr">
        <is>
          <t>USDKRW,Call,1399.3317933925994,17/10/2025,11/09/2025</t>
        </is>
      </c>
      <c r="G4602" s="1" t="n">
        <v>-5419.771934673876</v>
      </c>
      <c r="K4602" s="4" t="n">
        <v>82623754.09</v>
      </c>
      <c r="L4602" s="5" t="n">
        <v>4375001</v>
      </c>
      <c r="M4602" s="6" t="n">
        <v>18.885425</v>
      </c>
      <c r="AB4602" s="8" t="inlineStr">
        <is>
          <t>QISSwaps</t>
        </is>
      </c>
      <c r="AG4602" t="n">
        <v>-0.000465</v>
      </c>
    </row>
    <row r="4603">
      <c r="A4603" t="inlineStr">
        <is>
          <t>QIS</t>
        </is>
      </c>
      <c r="B4603" t="inlineStr">
        <is>
          <t>USDKRW,Call,1399.9949695110738,07/11/2025,02/10/2025</t>
        </is>
      </c>
      <c r="C4603" t="inlineStr">
        <is>
          <t>USDKRW,Call,1399.9949695110738,07/11/2025,02/10/2025</t>
        </is>
      </c>
      <c r="G4603" s="1" t="n">
        <v>-5325.079382825285</v>
      </c>
      <c r="H4603" s="1" t="n">
        <v>0.0165033083469847</v>
      </c>
      <c r="K4603" s="4" t="n">
        <v>82623754.09</v>
      </c>
      <c r="L4603" s="5" t="n">
        <v>4375001</v>
      </c>
      <c r="M4603" s="6" t="n">
        <v>18.885425</v>
      </c>
      <c r="AB4603" s="8" t="inlineStr">
        <is>
          <t>QISSwaps</t>
        </is>
      </c>
      <c r="AG4603" t="n">
        <v>-0.000465</v>
      </c>
    </row>
    <row r="4604">
      <c r="A4604" t="inlineStr">
        <is>
          <t>QIS</t>
        </is>
      </c>
      <c r="B4604" t="inlineStr">
        <is>
          <t>USDKRW,Call,1400.449924579272,24/10/2025,18/09/2025</t>
        </is>
      </c>
      <c r="C4604" t="inlineStr">
        <is>
          <t>USDKRW,Call,1400.449924579272,24/10/2025,18/09/2025</t>
        </is>
      </c>
      <c r="G4604" s="1" t="n">
        <v>-5345.088052464479</v>
      </c>
      <c r="H4604" s="1" t="n">
        <v>0.0147463622092611</v>
      </c>
      <c r="K4604" s="4" t="n">
        <v>82623754.09</v>
      </c>
      <c r="L4604" s="5" t="n">
        <v>4375001</v>
      </c>
      <c r="M4604" s="6" t="n">
        <v>18.885425</v>
      </c>
      <c r="AB4604" s="8" t="inlineStr">
        <is>
          <t>QISSwaps</t>
        </is>
      </c>
      <c r="AG4604" t="n">
        <v>-0.000465</v>
      </c>
    </row>
    <row r="4605">
      <c r="A4605" t="inlineStr">
        <is>
          <t>QIS</t>
        </is>
      </c>
      <c r="B4605" t="inlineStr">
        <is>
          <t>USDKRW,Call,1400.480200505183,28/10/2025,22/09/2025</t>
        </is>
      </c>
      <c r="C4605" t="inlineStr">
        <is>
          <t>USDKRW,Call,1400.480200505183,28/10/2025,22/09/2025</t>
        </is>
      </c>
      <c r="G4605" s="1" t="n">
        <v>-5134.087011040491</v>
      </c>
      <c r="H4605" s="1" t="n">
        <v>0.0150982799031931</v>
      </c>
      <c r="K4605" s="4" t="n">
        <v>82623754.09</v>
      </c>
      <c r="L4605" s="5" t="n">
        <v>4375001</v>
      </c>
      <c r="M4605" s="6" t="n">
        <v>18.885425</v>
      </c>
      <c r="AB4605" s="8" t="inlineStr">
        <is>
          <t>QISSwaps</t>
        </is>
      </c>
      <c r="AG4605" t="n">
        <v>-0.000465</v>
      </c>
    </row>
    <row r="4606">
      <c r="A4606" t="inlineStr">
        <is>
          <t>QIS</t>
        </is>
      </c>
      <c r="B4606" t="inlineStr">
        <is>
          <t>USDKRW,Call,1401.0252365238434,21/10/2025,15/09/2025</t>
        </is>
      </c>
      <c r="C4606" t="inlineStr">
        <is>
          <t>USDKRW,Call,1401.0252365238434,21/10/2025,15/09/2025</t>
        </is>
      </c>
      <c r="G4606" s="1" t="n">
        <v>-5271.746720456494</v>
      </c>
      <c r="H4606" s="1" t="n">
        <v>0.0138579442557148</v>
      </c>
      <c r="K4606" s="4" t="n">
        <v>82623754.09</v>
      </c>
      <c r="L4606" s="5" t="n">
        <v>4375001</v>
      </c>
      <c r="M4606" s="6" t="n">
        <v>18.885425</v>
      </c>
      <c r="AB4606" s="8" t="inlineStr">
        <is>
          <t>QISSwaps</t>
        </is>
      </c>
      <c r="AG4606" t="n">
        <v>-0.000465</v>
      </c>
    </row>
    <row r="4607">
      <c r="A4607" t="inlineStr">
        <is>
          <t>QIS</t>
        </is>
      </c>
      <c r="B4607" t="inlineStr">
        <is>
          <t>USDKRW,Call,1401.0709866188474,20/10/2025,12/09/2025</t>
        </is>
      </c>
      <c r="C4607" t="inlineStr">
        <is>
          <t>USDKRW,Call,1401.0709866188474,20/10/2025,12/09/2025</t>
        </is>
      </c>
      <c r="G4607" s="1" t="n">
        <v>-5356.533255940861</v>
      </c>
      <c r="H4607" s="1" t="n">
        <v>0.0137201448270946</v>
      </c>
      <c r="K4607" s="4" t="n">
        <v>82623754.09</v>
      </c>
      <c r="L4607" s="5" t="n">
        <v>4375001</v>
      </c>
      <c r="M4607" s="6" t="n">
        <v>18.885425</v>
      </c>
      <c r="AB4607" s="8" t="inlineStr">
        <is>
          <t>QISSwaps</t>
        </is>
      </c>
      <c r="AG4607" t="n">
        <v>-0.000465</v>
      </c>
    </row>
    <row r="4608">
      <c r="A4608" t="inlineStr">
        <is>
          <t>QIS</t>
        </is>
      </c>
      <c r="B4608" t="inlineStr">
        <is>
          <t>USDKRW,Call,1401.2038572890858,29/10/2025,23/09/2025</t>
        </is>
      </c>
      <c r="C4608" t="inlineStr">
        <is>
          <t>USDKRW,Call,1401.2038572890858,29/10/2025,23/09/2025</t>
        </is>
      </c>
      <c r="G4608" s="1" t="n">
        <v>-5069.907273837864</v>
      </c>
      <c r="H4608" s="1" t="n">
        <v>0.0148651787112251</v>
      </c>
      <c r="K4608" s="4" t="n">
        <v>82623754.09</v>
      </c>
      <c r="L4608" s="5" t="n">
        <v>4375001</v>
      </c>
      <c r="M4608" s="6" t="n">
        <v>18.885425</v>
      </c>
      <c r="AB4608" s="8" t="inlineStr">
        <is>
          <t>QISSwaps</t>
        </is>
      </c>
      <c r="AG4608" t="n">
        <v>-0.000465</v>
      </c>
    </row>
    <row r="4609">
      <c r="A4609" t="inlineStr">
        <is>
          <t>QIS</t>
        </is>
      </c>
      <c r="B4609" t="inlineStr">
        <is>
          <t>USDKRW,Call,1401.7559619654353,22/10/2025,16/09/2025</t>
        </is>
      </c>
      <c r="C4609" t="inlineStr">
        <is>
          <t>USDKRW,Call,1401.7559619654353,22/10/2025,16/09/2025</t>
        </is>
      </c>
      <c r="G4609" s="1" t="n">
        <v>-5277.409193922405</v>
      </c>
      <c r="H4609" s="1" t="n">
        <v>0.0135551371509075</v>
      </c>
      <c r="K4609" s="4" t="n">
        <v>82623754.09</v>
      </c>
      <c r="L4609" s="5" t="n">
        <v>4375001</v>
      </c>
      <c r="M4609" s="6" t="n">
        <v>18.885425</v>
      </c>
      <c r="AB4609" s="8" t="inlineStr">
        <is>
          <t>QISSwaps</t>
        </is>
      </c>
      <c r="AG4609" t="n">
        <v>-0.000465</v>
      </c>
    </row>
    <row r="4610">
      <c r="A4610" t="inlineStr">
        <is>
          <t>QIS</t>
        </is>
      </c>
      <c r="B4610" t="inlineStr">
        <is>
          <t>USDKRW,Call,1402.7767845333308,05/11/2025,30/09/2025</t>
        </is>
      </c>
      <c r="C4610" t="inlineStr">
        <is>
          <t>USDKRW,Call,1402.7767845333308,05/11/2025,30/09/2025</t>
        </is>
      </c>
      <c r="G4610" s="1" t="n">
        <v>-5296.49497620564</v>
      </c>
      <c r="H4610" s="1" t="n">
        <v>0.0148227204574449</v>
      </c>
      <c r="K4610" s="4" t="n">
        <v>82623754.09</v>
      </c>
      <c r="L4610" s="5" t="n">
        <v>4375001</v>
      </c>
      <c r="M4610" s="6" t="n">
        <v>18.885425</v>
      </c>
      <c r="AB4610" s="8" t="inlineStr">
        <is>
          <t>QISSwaps</t>
        </is>
      </c>
      <c r="AG4610" t="n">
        <v>-0.000465</v>
      </c>
    </row>
    <row r="4611">
      <c r="A4611" t="inlineStr">
        <is>
          <t>QIS</t>
        </is>
      </c>
      <c r="B4611" t="inlineStr">
        <is>
          <t>USDKRW,Call,1403.0276740061124,27/10/2025,19/09/2025</t>
        </is>
      </c>
      <c r="C4611" t="inlineStr">
        <is>
          <t>USDKRW,Call,1403.0276740061124,27/10/2025,19/09/2025</t>
        </is>
      </c>
      <c r="G4611" s="1" t="n">
        <v>-5351.670746197538</v>
      </c>
      <c r="H4611" s="1" t="n">
        <v>0.0133926975793376</v>
      </c>
      <c r="K4611" s="4" t="n">
        <v>82623754.09</v>
      </c>
      <c r="L4611" s="5" t="n">
        <v>4375001</v>
      </c>
      <c r="M4611" s="6" t="n">
        <v>18.885425</v>
      </c>
      <c r="AB4611" s="8" t="inlineStr">
        <is>
          <t>QISSwaps</t>
        </is>
      </c>
      <c r="AG4611" t="n">
        <v>-0.000465</v>
      </c>
    </row>
    <row r="4612">
      <c r="A4612" t="inlineStr">
        <is>
          <t>QIS</t>
        </is>
      </c>
      <c r="B4612" t="inlineStr">
        <is>
          <t>USDKRW,Call,1403.0968654528838,30/10/2025,24/09/2025</t>
        </is>
      </c>
      <c r="C4612" t="inlineStr">
        <is>
          <t>USDKRW,Call,1403.0968654528838,30/10/2025,24/09/2025</t>
        </is>
      </c>
      <c r="G4612" s="1" t="n">
        <v>-5086.261562601036</v>
      </c>
      <c r="H4612" s="1" t="n">
        <v>0.0139223287571825</v>
      </c>
      <c r="K4612" s="4" t="n">
        <v>82623754.09</v>
      </c>
      <c r="L4612" s="5" t="n">
        <v>4375001</v>
      </c>
      <c r="M4612" s="6" t="n">
        <v>18.885425</v>
      </c>
      <c r="AB4612" s="8" t="inlineStr">
        <is>
          <t>QISSwaps</t>
        </is>
      </c>
      <c r="AG4612" t="n">
        <v>-0.000465</v>
      </c>
    </row>
    <row r="4613">
      <c r="A4613" t="inlineStr">
        <is>
          <t>QIS</t>
        </is>
      </c>
      <c r="B4613" t="inlineStr">
        <is>
          <t>USDKRW,Call,1403.0973353197298,04/11/2025,29/09/2025</t>
        </is>
      </c>
      <c r="C4613" t="inlineStr">
        <is>
          <t>USDKRW,Call,1403.0973353197298,04/11/2025,29/09/2025</t>
        </is>
      </c>
      <c r="G4613" s="1" t="n">
        <v>-5472.51515499128</v>
      </c>
      <c r="H4613" s="1" t="n">
        <v>0.0144833994007676</v>
      </c>
      <c r="K4613" s="4" t="n">
        <v>82623754.09</v>
      </c>
      <c r="L4613" s="5" t="n">
        <v>4375001</v>
      </c>
      <c r="M4613" s="6" t="n">
        <v>18.885425</v>
      </c>
      <c r="AB4613" s="8" t="inlineStr">
        <is>
          <t>QISSwaps</t>
        </is>
      </c>
      <c r="AG4613" t="n">
        <v>-0.000465</v>
      </c>
    </row>
    <row r="4614">
      <c r="A4614" t="inlineStr">
        <is>
          <t>QIS</t>
        </is>
      </c>
      <c r="B4614" t="inlineStr">
        <is>
          <t>USDKRW,Call,1403.098060343091,06/11/2025,01/10/2025</t>
        </is>
      </c>
      <c r="C4614" t="inlineStr">
        <is>
          <t>USDKRW,Call,1403.098060343091,06/11/2025,01/10/2025</t>
        </is>
      </c>
      <c r="G4614" s="1" t="n">
        <v>-5206.63449313231</v>
      </c>
      <c r="H4614" s="1" t="n">
        <v>0.014751773878561</v>
      </c>
      <c r="K4614" s="4" t="n">
        <v>82623754.09</v>
      </c>
      <c r="L4614" s="5" t="n">
        <v>4375001</v>
      </c>
      <c r="M4614" s="6" t="n">
        <v>18.885425</v>
      </c>
      <c r="AB4614" s="8" t="inlineStr">
        <is>
          <t>QISSwaps</t>
        </is>
      </c>
      <c r="AG4614" t="n">
        <v>-0.000465</v>
      </c>
    </row>
    <row r="4615">
      <c r="A4615" t="inlineStr">
        <is>
          <t>QIS</t>
        </is>
      </c>
      <c r="B4615" t="inlineStr">
        <is>
          <t>USDKRW,Call,1403.6388495578,23/10/2025,17/09/2025</t>
        </is>
      </c>
      <c r="C4615" t="inlineStr">
        <is>
          <t>USDKRW,Call,1403.6388495578,23/10/2025,17/09/2025</t>
        </is>
      </c>
      <c r="G4615" s="1" t="n">
        <v>-5549.913960276091</v>
      </c>
      <c r="H4615" s="1" t="n">
        <v>0.0125525502813715</v>
      </c>
      <c r="K4615" s="4" t="n">
        <v>82623754.09</v>
      </c>
      <c r="L4615" s="5" t="n">
        <v>4375001</v>
      </c>
      <c r="M4615" s="6" t="n">
        <v>18.885425</v>
      </c>
      <c r="AB4615" s="8" t="inlineStr">
        <is>
          <t>QISSwaps</t>
        </is>
      </c>
      <c r="AG4615" t="n">
        <v>-0.000465</v>
      </c>
    </row>
    <row r="4616">
      <c r="A4616" t="inlineStr">
        <is>
          <t>QIS</t>
        </is>
      </c>
      <c r="B4616" t="inlineStr">
        <is>
          <t>USDKRW,Call,1403.7791314111291,31/10/2025,25/09/2025</t>
        </is>
      </c>
      <c r="C4616" t="inlineStr">
        <is>
          <t>USDKRW,Call,1403.7791314111291,31/10/2025,25/09/2025</t>
        </is>
      </c>
      <c r="G4616" s="1" t="n">
        <v>-5133.073212432106</v>
      </c>
      <c r="H4616" s="1" t="n">
        <v>0.0137619244481541</v>
      </c>
      <c r="K4616" s="4" t="n">
        <v>82623754.09</v>
      </c>
      <c r="L4616" s="5" t="n">
        <v>4375001</v>
      </c>
      <c r="M4616" s="6" t="n">
        <v>18.885425</v>
      </c>
      <c r="AB4616" s="8" t="inlineStr">
        <is>
          <t>QISSwaps</t>
        </is>
      </c>
      <c r="AG4616" t="n">
        <v>-0.000465</v>
      </c>
    </row>
    <row r="4617">
      <c r="A4617" t="inlineStr">
        <is>
          <t>QIS</t>
        </is>
      </c>
      <c r="B4617" t="inlineStr">
        <is>
          <t>USDKRW,Call,1404.3246733711228,17/10/2025,11/09/2025</t>
        </is>
      </c>
      <c r="C4617" t="inlineStr">
        <is>
          <t>USDKRW,Call,1404.3246733711228,17/10/2025,11/09/2025</t>
        </is>
      </c>
      <c r="G4617" s="1" t="n">
        <v>-5381.301961470613</v>
      </c>
      <c r="K4617" s="4" t="n">
        <v>82623754.09</v>
      </c>
      <c r="L4617" s="5" t="n">
        <v>4375001</v>
      </c>
      <c r="M4617" s="6" t="n">
        <v>18.885425</v>
      </c>
      <c r="AB4617" s="8" t="inlineStr">
        <is>
          <t>QISSwaps</t>
        </is>
      </c>
      <c r="AG4617" t="n">
        <v>-0.000465</v>
      </c>
    </row>
    <row r="4618">
      <c r="A4618" t="inlineStr">
        <is>
          <t>QIS</t>
        </is>
      </c>
      <c r="B4618" t="inlineStr">
        <is>
          <t>USDKRW,Call,1404.8445596723125,07/11/2025,02/10/2025</t>
        </is>
      </c>
      <c r="C4618" t="inlineStr">
        <is>
          <t>USDKRW,Call,1404.8445596723125,07/11/2025,02/10/2025</t>
        </is>
      </c>
      <c r="G4618" s="1" t="n">
        <v>-5288.377985810685</v>
      </c>
      <c r="H4618" s="1" t="n">
        <v>0.0140050439974397</v>
      </c>
      <c r="K4618" s="4" t="n">
        <v>82623754.09</v>
      </c>
      <c r="L4618" s="5" t="n">
        <v>4375001</v>
      </c>
      <c r="M4618" s="6" t="n">
        <v>18.885425</v>
      </c>
      <c r="AB4618" s="8" t="inlineStr">
        <is>
          <t>QISSwaps</t>
        </is>
      </c>
      <c r="AG4618" t="n">
        <v>-0.000465</v>
      </c>
    </row>
    <row r="4619">
      <c r="A4619" t="inlineStr">
        <is>
          <t>QIS</t>
        </is>
      </c>
      <c r="B4619" t="inlineStr">
        <is>
          <t>USDKRW,Call,1405.1830873888641,28/10/2025,22/09/2025</t>
        </is>
      </c>
      <c r="C4619" t="inlineStr">
        <is>
          <t>USDKRW,Call,1405.1830873888641,28/10/2025,22/09/2025</t>
        </is>
      </c>
      <c r="G4619" s="1" t="n">
        <v>-5099.778846911076</v>
      </c>
      <c r="H4619" s="1" t="n">
        <v>0.0123976413224815</v>
      </c>
      <c r="K4619" s="4" t="n">
        <v>82623754.09</v>
      </c>
      <c r="L4619" s="5" t="n">
        <v>4375001</v>
      </c>
      <c r="M4619" s="6" t="n">
        <v>18.885425</v>
      </c>
      <c r="AB4619" s="8" t="inlineStr">
        <is>
          <t>QISSwaps</t>
        </is>
      </c>
      <c r="AG4619" t="n">
        <v>-0.000465</v>
      </c>
    </row>
    <row r="4620">
      <c r="A4620" t="inlineStr">
        <is>
          <t>QIS</t>
        </is>
      </c>
      <c r="B4620" t="inlineStr">
        <is>
          <t>USDKRW,Call,1405.3979974723698,24/10/2025,18/09/2025</t>
        </is>
      </c>
      <c r="C4620" t="inlineStr">
        <is>
          <t>USDKRW,Call,1405.3979974723698,24/10/2025,18/09/2025</t>
        </is>
      </c>
      <c r="G4620" s="1" t="n">
        <v>-5307.516735319231</v>
      </c>
      <c r="H4620" s="1" t="n">
        <v>0.0117785362672348</v>
      </c>
      <c r="K4620" s="4" t="n">
        <v>82623754.09</v>
      </c>
      <c r="L4620" s="5" t="n">
        <v>4375001</v>
      </c>
      <c r="M4620" s="6" t="n">
        <v>18.885425</v>
      </c>
      <c r="AB4620" s="8" t="inlineStr">
        <is>
          <t>QISSwaps</t>
        </is>
      </c>
      <c r="AG4620" t="n">
        <v>-0.000465</v>
      </c>
    </row>
    <row r="4621">
      <c r="A4621" t="inlineStr">
        <is>
          <t>QIS</t>
        </is>
      </c>
      <c r="B4621" t="inlineStr">
        <is>
          <t>USDKRW,Call,1405.841637425338,29/10/2025,23/09/2025</t>
        </is>
      </c>
      <c r="C4621" t="inlineStr">
        <is>
          <t>USDKRW,Call,1405.841637425338,29/10/2025,23/09/2025</t>
        </is>
      </c>
      <c r="G4621" s="1" t="n">
        <v>-5036.511860722631</v>
      </c>
      <c r="H4621" s="1" t="n">
        <v>0.0122812029278581</v>
      </c>
      <c r="K4621" s="4" t="n">
        <v>82623754.09</v>
      </c>
      <c r="L4621" s="5" t="n">
        <v>4375001</v>
      </c>
      <c r="M4621" s="6" t="n">
        <v>18.885425</v>
      </c>
      <c r="AB4621" s="8" t="inlineStr">
        <is>
          <t>QISSwaps</t>
        </is>
      </c>
      <c r="AG4621" t="n">
        <v>-0.000465</v>
      </c>
    </row>
    <row r="4622">
      <c r="A4622" t="inlineStr">
        <is>
          <t>QIS</t>
        </is>
      </c>
      <c r="B4622" t="inlineStr">
        <is>
          <t>USDKRW,Call,1405.874168455978,21/10/2025,15/09/2025</t>
        </is>
      </c>
      <c r="C4622" t="inlineStr">
        <is>
          <t>USDKRW,Call,1405.874168455978,21/10/2025,15/09/2025</t>
        </is>
      </c>
      <c r="G4622" s="1" t="n">
        <v>-5235.444384625104</v>
      </c>
      <c r="H4622" s="1" t="n">
        <v>0.0106934224491014</v>
      </c>
      <c r="K4622" s="4" t="n">
        <v>82623754.09</v>
      </c>
      <c r="L4622" s="5" t="n">
        <v>4375001</v>
      </c>
      <c r="M4622" s="6" t="n">
        <v>18.885425</v>
      </c>
      <c r="AB4622" s="8" t="inlineStr">
        <is>
          <t>QISSwaps</t>
        </is>
      </c>
      <c r="AG4622" t="n">
        <v>-0.000465</v>
      </c>
    </row>
    <row r="4623">
      <c r="A4623" t="inlineStr">
        <is>
          <t>QIS</t>
        </is>
      </c>
      <c r="B4623" t="inlineStr">
        <is>
          <t>USDKRW,Call,1405.9998449855168,20/10/2025,12/09/2025</t>
        </is>
      </c>
      <c r="C4623" t="inlineStr">
        <is>
          <t>USDKRW,Call,1405.9998449855168,20/10/2025,12/09/2025</t>
        </is>
      </c>
      <c r="G4623" s="1" t="n">
        <v>-5319.043469191203</v>
      </c>
      <c r="H4623" s="1" t="n">
        <v>0.0103654662346167</v>
      </c>
      <c r="K4623" s="4" t="n">
        <v>82623754.09</v>
      </c>
      <c r="L4623" s="5" t="n">
        <v>4375001</v>
      </c>
      <c r="M4623" s="6" t="n">
        <v>18.885425</v>
      </c>
      <c r="AB4623" s="8" t="inlineStr">
        <is>
          <t>QISSwaps</t>
        </is>
      </c>
      <c r="AG4623" t="n">
        <v>-0.000465</v>
      </c>
    </row>
    <row r="4624">
      <c r="A4624" t="inlineStr">
        <is>
          <t>QIS</t>
        </is>
      </c>
      <c r="B4624" t="inlineStr">
        <is>
          <t>USDKRW,Call,1406.6016862798283,22/10/2025,16/09/2025</t>
        </is>
      </c>
      <c r="C4624" t="inlineStr">
        <is>
          <t>USDKRW,Call,1406.6016862798283,22/10/2025,16/09/2025</t>
        </is>
      </c>
      <c r="G4624" s="1" t="n">
        <v>-5241.110615303502</v>
      </c>
      <c r="H4624" s="1" t="n">
        <v>0.0105356107512483</v>
      </c>
      <c r="K4624" s="4" t="n">
        <v>82623754.09</v>
      </c>
      <c r="L4624" s="5" t="n">
        <v>4375001</v>
      </c>
      <c r="M4624" s="6" t="n">
        <v>18.885425</v>
      </c>
      <c r="AB4624" s="8" t="inlineStr">
        <is>
          <t>QISSwaps</t>
        </is>
      </c>
      <c r="AG4624" t="n">
        <v>-0.000465</v>
      </c>
    </row>
    <row r="4625">
      <c r="A4625" t="inlineStr">
        <is>
          <t>QIS</t>
        </is>
      </c>
      <c r="B4625" t="inlineStr">
        <is>
          <t>USDKRW,Call,1407.659428683004,05/11/2025,30/09/2025</t>
        </is>
      </c>
      <c r="C4625" t="inlineStr">
        <is>
          <t>USDKRW,Call,1407.659428683004,05/11/2025,30/09/2025</t>
        </is>
      </c>
      <c r="G4625" s="1" t="n">
        <v>-5259.815579488837</v>
      </c>
      <c r="H4625" s="1" t="n">
        <v>0.0123688838573754</v>
      </c>
      <c r="K4625" s="4" t="n">
        <v>82623754.09</v>
      </c>
      <c r="L4625" s="5" t="n">
        <v>4375001</v>
      </c>
      <c r="M4625" s="6" t="n">
        <v>18.885425</v>
      </c>
      <c r="AB4625" s="8" t="inlineStr">
        <is>
          <t>QISSwaps</t>
        </is>
      </c>
      <c r="AG4625" t="n">
        <v>-0.000465</v>
      </c>
    </row>
    <row r="4626">
      <c r="A4626" t="inlineStr">
        <is>
          <t>QIS</t>
        </is>
      </c>
      <c r="B4626" t="inlineStr">
        <is>
          <t>USDKRW,Call,1407.7476675557855,30/10/2025,24/09/2025</t>
        </is>
      </c>
      <c r="C4626" t="inlineStr">
        <is>
          <t>USDKRW,Call,1407.7476675557855,30/10/2025,24/09/2025</t>
        </is>
      </c>
      <c r="G4626" s="1" t="n">
        <v>-5052.709923396794</v>
      </c>
      <c r="H4626" s="1" t="n">
        <v>0.0114675700567908</v>
      </c>
      <c r="K4626" s="4" t="n">
        <v>82623754.09</v>
      </c>
      <c r="L4626" s="5" t="n">
        <v>4375001</v>
      </c>
      <c r="M4626" s="6" t="n">
        <v>18.885425</v>
      </c>
      <c r="AB4626" s="8" t="inlineStr">
        <is>
          <t>QISSwaps</t>
        </is>
      </c>
      <c r="AG4626" t="n">
        <v>-0.000465</v>
      </c>
    </row>
    <row r="4627">
      <c r="A4627" t="inlineStr">
        <is>
          <t>QIS</t>
        </is>
      </c>
      <c r="B4627" t="inlineStr">
        <is>
          <t>USDKRW,Call,1407.8723044622218,06/11/2025,01/10/2025</t>
        </is>
      </c>
      <c r="C4627" t="inlineStr">
        <is>
          <t>USDKRW,Call,1407.8723044622218,06/11/2025,01/10/2025</t>
        </is>
      </c>
      <c r="G4627" s="1" t="n">
        <v>-5171.381869142293</v>
      </c>
      <c r="H4627" s="1" t="n">
        <v>0.0123958553984421</v>
      </c>
      <c r="K4627" s="4" t="n">
        <v>82623754.09</v>
      </c>
      <c r="L4627" s="5" t="n">
        <v>4375001</v>
      </c>
      <c r="M4627" s="6" t="n">
        <v>18.885425</v>
      </c>
      <c r="AB4627" s="8" t="inlineStr">
        <is>
          <t>QISSwaps</t>
        </is>
      </c>
      <c r="AG4627" t="n">
        <v>-0.000465</v>
      </c>
    </row>
    <row r="4628">
      <c r="A4628" t="inlineStr">
        <is>
          <t>QIS</t>
        </is>
      </c>
      <c r="B4628" t="inlineStr">
        <is>
          <t>USDKRW,Call,1407.9637966812215,27/10/2025,19/09/2025</t>
        </is>
      </c>
      <c r="C4628" t="inlineStr">
        <is>
          <t>USDKRW,Call,1407.9637966812215,27/10/2025,19/09/2025</t>
        </is>
      </c>
      <c r="G4628" s="1" t="n">
        <v>-5314.212116773922</v>
      </c>
      <c r="H4628" s="1" t="n">
        <v>0.0106274438106161</v>
      </c>
      <c r="K4628" s="4" t="n">
        <v>82623754.09</v>
      </c>
      <c r="L4628" s="5" t="n">
        <v>4375001</v>
      </c>
      <c r="M4628" s="6" t="n">
        <v>18.885425</v>
      </c>
      <c r="AB4628" s="8" t="inlineStr">
        <is>
          <t>QISSwaps</t>
        </is>
      </c>
      <c r="AG4628" t="n">
        <v>-0.000465</v>
      </c>
    </row>
    <row r="4629">
      <c r="A4629" t="inlineStr">
        <is>
          <t>QIS</t>
        </is>
      </c>
      <c r="B4629" t="inlineStr">
        <is>
          <t>USDKRW,Call,1408.0662363929641,04/11/2025,29/09/2025</t>
        </is>
      </c>
      <c r="C4629" t="inlineStr">
        <is>
          <t>USDKRW,Call,1408.0662363929641,04/11/2025,29/09/2025</t>
        </is>
      </c>
      <c r="G4629" s="1" t="n">
        <v>-5433.959572377915</v>
      </c>
      <c r="H4629" s="1" t="n">
        <v>0.0119748787012353</v>
      </c>
      <c r="K4629" s="4" t="n">
        <v>82623754.09</v>
      </c>
      <c r="L4629" s="5" t="n">
        <v>4375001</v>
      </c>
      <c r="M4629" s="6" t="n">
        <v>18.885425</v>
      </c>
      <c r="AB4629" s="8" t="inlineStr">
        <is>
          <t>QISSwaps</t>
        </is>
      </c>
      <c r="AG4629" t="n">
        <v>-0.000465</v>
      </c>
    </row>
    <row r="4630">
      <c r="A4630" t="inlineStr">
        <is>
          <t>QIS</t>
        </is>
      </c>
      <c r="B4630" t="inlineStr">
        <is>
          <t>USDKRW,Call,1408.4638896236584,31/10/2025,25/09/2025</t>
        </is>
      </c>
      <c r="C4630" t="inlineStr">
        <is>
          <t>USDKRW,Call,1408.4638896236584,31/10/2025,25/09/2025</t>
        </is>
      </c>
      <c r="G4630" s="1" t="n">
        <v>-5098.983286819562</v>
      </c>
      <c r="H4630" s="1" t="n">
        <v>0.0113612140329188</v>
      </c>
      <c r="K4630" s="4" t="n">
        <v>82623754.09</v>
      </c>
      <c r="L4630" s="5" t="n">
        <v>4375001</v>
      </c>
      <c r="M4630" s="6" t="n">
        <v>18.885425</v>
      </c>
      <c r="AB4630" s="8" t="inlineStr">
        <is>
          <t>QISSwaps</t>
        </is>
      </c>
      <c r="AG4630" t="n">
        <v>-0.000465</v>
      </c>
    </row>
    <row r="4631">
      <c r="A4631" t="inlineStr">
        <is>
          <t>QIS</t>
        </is>
      </c>
      <c r="B4631" t="inlineStr">
        <is>
          <t>USDKRW,Call,1408.7921623788282,23/10/2025,17/09/2025</t>
        </is>
      </c>
      <c r="C4631" t="inlineStr">
        <is>
          <t>USDKRW,Call,1408.7921623788282,23/10/2025,17/09/2025</t>
        </is>
      </c>
      <c r="G4631" s="1" t="n">
        <v>-5509.385436884072</v>
      </c>
      <c r="H4631" s="1" t="n">
        <v>0.0095505635328059</v>
      </c>
      <c r="K4631" s="4" t="n">
        <v>82623754.09</v>
      </c>
      <c r="L4631" s="5" t="n">
        <v>4375001</v>
      </c>
      <c r="M4631" s="6" t="n">
        <v>18.885425</v>
      </c>
      <c r="AB4631" s="8" t="inlineStr">
        <is>
          <t>QISSwaps</t>
        </is>
      </c>
      <c r="AG4631" t="n">
        <v>-0.000465</v>
      </c>
    </row>
    <row r="4632">
      <c r="A4632" t="inlineStr">
        <is>
          <t>QIS</t>
        </is>
      </c>
      <c r="B4632" t="inlineStr">
        <is>
          <t>USDKRW,Call,1409.3175533496465,17/10/2025,11/09/2025</t>
        </is>
      </c>
      <c r="C4632" t="inlineStr">
        <is>
          <t>USDKRW,Call,1409.3175533496465,17/10/2025,11/09/2025</t>
        </is>
      </c>
      <c r="G4632" s="1" t="n">
        <v>-5343.240133720355</v>
      </c>
      <c r="K4632" s="4" t="n">
        <v>82623754.09</v>
      </c>
      <c r="L4632" s="5" t="n">
        <v>4375001</v>
      </c>
      <c r="M4632" s="6" t="n">
        <v>18.885425</v>
      </c>
      <c r="AB4632" s="8" t="inlineStr">
        <is>
          <t>QISSwaps</t>
        </is>
      </c>
      <c r="AG4632" t="n">
        <v>-0.000465</v>
      </c>
    </row>
    <row r="4633">
      <c r="A4633" t="inlineStr">
        <is>
          <t>QIS</t>
        </is>
      </c>
      <c r="B4633" t="inlineStr">
        <is>
          <t>USDKRW,Call,1409.6941498335511,07/11/2025,02/10/2025</t>
        </is>
      </c>
      <c r="C4633" t="inlineStr">
        <is>
          <t>USDKRW,Call,1409.6941498335511,07/11/2025,02/10/2025</t>
        </is>
      </c>
      <c r="G4633" s="1" t="n">
        <v>-5252.054714231927</v>
      </c>
      <c r="H4633" s="1" t="n">
        <v>0.0117218626894791</v>
      </c>
      <c r="K4633" s="4" t="n">
        <v>82623754.09</v>
      </c>
      <c r="L4633" s="5" t="n">
        <v>4375001</v>
      </c>
      <c r="M4633" s="6" t="n">
        <v>18.885425</v>
      </c>
      <c r="AB4633" s="8" t="inlineStr">
        <is>
          <t>QISSwaps</t>
        </is>
      </c>
      <c r="AG4633" t="n">
        <v>-0.000465</v>
      </c>
    </row>
    <row r="4634">
      <c r="A4634" t="inlineStr">
        <is>
          <t>QIS</t>
        </is>
      </c>
      <c r="B4634" t="inlineStr">
        <is>
          <t>USDKRW,Call,1409.8859742725451,28/10/2025,22/09/2025</t>
        </is>
      </c>
      <c r="C4634" t="inlineStr">
        <is>
          <t>USDKRW,Call,1409.8859742725451,28/10/2025,22/09/2025</t>
        </is>
      </c>
      <c r="G4634" s="1" t="n">
        <v>-5065.81343000033</v>
      </c>
      <c r="H4634" s="1" t="n">
        <v>0.0099263470157347</v>
      </c>
      <c r="K4634" s="4" t="n">
        <v>82623754.09</v>
      </c>
      <c r="L4634" s="5" t="n">
        <v>4375001</v>
      </c>
      <c r="M4634" s="6" t="n">
        <v>18.885425</v>
      </c>
      <c r="AB4634" s="8" t="inlineStr">
        <is>
          <t>QISSwaps</t>
        </is>
      </c>
      <c r="AG4634" t="n">
        <v>-0.000465</v>
      </c>
    </row>
    <row r="4635">
      <c r="A4635" t="inlineStr">
        <is>
          <t>QIS</t>
        </is>
      </c>
      <c r="B4635" t="inlineStr">
        <is>
          <t>USDKRW,Call,1410.3460703654673,24/10/2025,18/09/2025</t>
        </is>
      </c>
      <c r="C4635" t="inlineStr">
        <is>
          <t>USDKRW,Call,1410.3460703654673,24/10/2025,18/09/2025</t>
        </is>
      </c>
      <c r="G4635" s="1" t="n">
        <v>-5270.34017087658</v>
      </c>
      <c r="H4635" s="1" t="n">
        <v>0.009071952542102199</v>
      </c>
      <c r="K4635" s="4" t="n">
        <v>82623754.09</v>
      </c>
      <c r="L4635" s="5" t="n">
        <v>4375001</v>
      </c>
      <c r="M4635" s="6" t="n">
        <v>18.885425</v>
      </c>
      <c r="AB4635" s="8" t="inlineStr">
        <is>
          <t>QISSwaps</t>
        </is>
      </c>
      <c r="AG4635" t="n">
        <v>-0.000465</v>
      </c>
    </row>
    <row r="4636">
      <c r="A4636" t="inlineStr">
        <is>
          <t>QIS</t>
        </is>
      </c>
      <c r="B4636" t="inlineStr">
        <is>
          <t>USDKRW,Call,1410.4794175615898,29/10/2025,23/09/2025</t>
        </is>
      </c>
      <c r="C4636" t="inlineStr">
        <is>
          <t>USDKRW,Call,1410.4794175615898,29/10/2025,23/09/2025</t>
        </is>
      </c>
      <c r="G4636" s="1" t="n">
        <v>-5003.445326875584</v>
      </c>
      <c r="H4636" s="1" t="n">
        <v>0.0099231667622509</v>
      </c>
      <c r="K4636" s="4" t="n">
        <v>82623754.09</v>
      </c>
      <c r="L4636" s="5" t="n">
        <v>4375001</v>
      </c>
      <c r="M4636" s="6" t="n">
        <v>18.885425</v>
      </c>
      <c r="AB4636" s="8" t="inlineStr">
        <is>
          <t>QISSwaps</t>
        </is>
      </c>
      <c r="AG4636" t="n">
        <v>-0.000465</v>
      </c>
    </row>
    <row r="4637">
      <c r="A4637" t="inlineStr">
        <is>
          <t>QIS</t>
        </is>
      </c>
      <c r="B4637" t="inlineStr">
        <is>
          <t>USDKRW,Call,1410.7231003881125,21/10/2025,15/09/2025</t>
        </is>
      </c>
      <c r="C4637" t="inlineStr">
        <is>
          <t>USDKRW,Call,1410.7231003881125,21/10/2025,15/09/2025</t>
        </is>
      </c>
      <c r="G4637" s="1" t="n">
        <v>-5199.51573983321</v>
      </c>
      <c r="H4637" s="1" t="n">
        <v>0.0077379479324764</v>
      </c>
      <c r="K4637" s="4" t="n">
        <v>82623754.09</v>
      </c>
      <c r="L4637" s="5" t="n">
        <v>4375001</v>
      </c>
      <c r="M4637" s="6" t="n">
        <v>18.885425</v>
      </c>
      <c r="AB4637" s="8" t="inlineStr">
        <is>
          <t>QISSwaps</t>
        </is>
      </c>
      <c r="AG4637" t="n">
        <v>-0.000465</v>
      </c>
    </row>
    <row r="4638">
      <c r="A4638" t="inlineStr">
        <is>
          <t>QIS</t>
        </is>
      </c>
      <c r="B4638" t="inlineStr">
        <is>
          <t>USDKRW,Call,1410.8190352652848,03/11/2025,26/09/2025</t>
        </is>
      </c>
      <c r="C4638" t="inlineStr">
        <is>
          <t>USDKRW,Call,1410.8190352652848,03/11/2025,26/09/2025</t>
        </is>
      </c>
      <c r="G4638" s="1" t="n">
        <v>-5411.509388055487</v>
      </c>
      <c r="H4638" s="1" t="n">
        <v>0.010472784911289</v>
      </c>
      <c r="K4638" s="4" t="n">
        <v>82623754.09</v>
      </c>
      <c r="L4638" s="5" t="n">
        <v>4375001</v>
      </c>
      <c r="M4638" s="6" t="n">
        <v>18.885425</v>
      </c>
      <c r="AB4638" s="8" t="inlineStr">
        <is>
          <t>QISSwaps</t>
        </is>
      </c>
      <c r="AG4638" t="n">
        <v>-0.000465</v>
      </c>
    </row>
    <row r="4639">
      <c r="A4639" t="inlineStr">
        <is>
          <t>QIS</t>
        </is>
      </c>
      <c r="B4639" t="inlineStr">
        <is>
          <t>USDKRW,Call,1410.9287033521862,20/10/2025,12/09/2025</t>
        </is>
      </c>
      <c r="C4639" t="inlineStr">
        <is>
          <t>USDKRW,Call,1410.9287033521862,20/10/2025,12/09/2025</t>
        </is>
      </c>
      <c r="G4639" s="1" t="n">
        <v>-5281.945889871718</v>
      </c>
      <c r="H4639" s="1" t="n">
        <v>0.0071683935732609</v>
      </c>
      <c r="K4639" s="4" t="n">
        <v>82623754.09</v>
      </c>
      <c r="L4639" s="5" t="n">
        <v>4375001</v>
      </c>
      <c r="M4639" s="6" t="n">
        <v>18.885425</v>
      </c>
      <c r="AB4639" s="8" t="inlineStr">
        <is>
          <t>QISSwaps</t>
        </is>
      </c>
      <c r="AG4639" t="n">
        <v>-0.000465</v>
      </c>
    </row>
    <row r="4640">
      <c r="A4640" t="inlineStr">
        <is>
          <t>QIS</t>
        </is>
      </c>
      <c r="B4640" t="inlineStr">
        <is>
          <t>USDKRW,Call,1411.4474105942213,22/10/2025,16/09/2025</t>
        </is>
      </c>
      <c r="C4640" t="inlineStr">
        <is>
          <t>USDKRW,Call,1411.4474105942213,22/10/2025,16/09/2025</t>
        </is>
      </c>
      <c r="G4640" s="1" t="n">
        <v>-5205.1852510087</v>
      </c>
      <c r="H4640" s="1" t="n">
        <v>0.0077680038609171</v>
      </c>
      <c r="K4640" s="4" t="n">
        <v>82623754.09</v>
      </c>
      <c r="L4640" s="5" t="n">
        <v>4375001</v>
      </c>
      <c r="M4640" s="6" t="n">
        <v>18.885425</v>
      </c>
      <c r="AB4640" s="8" t="inlineStr">
        <is>
          <t>QISSwaps</t>
        </is>
      </c>
      <c r="AG4640" t="n">
        <v>-0.000465</v>
      </c>
    </row>
    <row r="4641">
      <c r="A4641" t="inlineStr">
        <is>
          <t>QIS</t>
        </is>
      </c>
      <c r="B4641" t="inlineStr">
        <is>
          <t>USDKRW,Call,1412.3984696586872,30/10/2025,24/09/2025</t>
        </is>
      </c>
      <c r="C4641" t="inlineStr">
        <is>
          <t>USDKRW,Call,1412.3984696586872,30/10/2025,24/09/2025</t>
        </is>
      </c>
      <c r="G4641" s="1" t="n">
        <v>-5019.489178734924</v>
      </c>
      <c r="H4641" s="1" t="n">
        <v>0.009254320416355899</v>
      </c>
      <c r="K4641" s="4" t="n">
        <v>82623754.09</v>
      </c>
      <c r="L4641" s="5" t="n">
        <v>4375001</v>
      </c>
      <c r="M4641" s="6" t="n">
        <v>18.885425</v>
      </c>
      <c r="AB4641" s="8" t="inlineStr">
        <is>
          <t>QISSwaps</t>
        </is>
      </c>
      <c r="AG4641" t="n">
        <v>-0.000465</v>
      </c>
    </row>
    <row r="4642">
      <c r="A4642" t="inlineStr">
        <is>
          <t>QIS</t>
        </is>
      </c>
      <c r="B4642" t="inlineStr">
        <is>
          <t>USDKRW,Call,1412.5420728326774,05/11/2025,30/09/2025</t>
        </is>
      </c>
      <c r="C4642" t="inlineStr">
        <is>
          <t>USDKRW,Call,1412.5420728326774,05/11/2025,30/09/2025</t>
        </is>
      </c>
      <c r="G4642" s="1" t="n">
        <v>-5223.515887003015</v>
      </c>
      <c r="H4642" s="1" t="n">
        <v>0.0101565773539467</v>
      </c>
      <c r="K4642" s="4" t="n">
        <v>82623754.09</v>
      </c>
      <c r="L4642" s="5" t="n">
        <v>4375001</v>
      </c>
      <c r="M4642" s="6" t="n">
        <v>18.885425</v>
      </c>
      <c r="AB4642" s="8" t="inlineStr">
        <is>
          <t>QISSwaps</t>
        </is>
      </c>
      <c r="AG4642" t="n">
        <v>-0.000465</v>
      </c>
    </row>
    <row r="4643">
      <c r="A4643" t="inlineStr">
        <is>
          <t>QIS</t>
        </is>
      </c>
      <c r="B4643" t="inlineStr">
        <is>
          <t>USDKRW,Call,1412.6465485813526,06/11/2025,01/10/2025</t>
        </is>
      </c>
      <c r="C4643" t="inlineStr">
        <is>
          <t>USDKRW,Call,1412.6465485813526,06/11/2025,01/10/2025</t>
        </is>
      </c>
      <c r="G4643" s="1" t="n">
        <v>-5136.486064910799</v>
      </c>
      <c r="H4643" s="1" t="n">
        <v>0.0102677483762969</v>
      </c>
      <c r="K4643" s="4" t="n">
        <v>82623754.09</v>
      </c>
      <c r="L4643" s="5" t="n">
        <v>4375001</v>
      </c>
      <c r="M4643" s="6" t="n">
        <v>18.885425</v>
      </c>
      <c r="AB4643" s="8" t="inlineStr">
        <is>
          <t>QISSwaps</t>
        </is>
      </c>
      <c r="AG4643" t="n">
        <v>-0.000465</v>
      </c>
    </row>
    <row r="4644">
      <c r="A4644" t="inlineStr">
        <is>
          <t>QIS</t>
        </is>
      </c>
      <c r="B4644" t="inlineStr">
        <is>
          <t>USDKRW,Call,1412.8999193563307,27/10/2025,19/09/2025</t>
        </is>
      </c>
      <c r="C4644" t="inlineStr">
        <is>
          <t>USDKRW,Call,1412.8999193563307,27/10/2025,19/09/2025</t>
        </is>
      </c>
      <c r="G4644" s="1" t="n">
        <v>-5277.145398794584</v>
      </c>
      <c r="H4644" s="1" t="n">
        <v>0.0081576592327855</v>
      </c>
      <c r="K4644" s="4" t="n">
        <v>82623754.09</v>
      </c>
      <c r="L4644" s="5" t="n">
        <v>4375001</v>
      </c>
      <c r="M4644" s="6" t="n">
        <v>18.885425</v>
      </c>
      <c r="AB4644" s="8" t="inlineStr">
        <is>
          <t>QISSwaps</t>
        </is>
      </c>
      <c r="AG4644" t="n">
        <v>-0.000465</v>
      </c>
    </row>
    <row r="4645">
      <c r="A4645" t="inlineStr">
        <is>
          <t>QIS</t>
        </is>
      </c>
      <c r="B4645" t="inlineStr">
        <is>
          <t>USDKRW,Call,1413.0351374661986,04/11/2025,29/09/2025</t>
        </is>
      </c>
      <c r="C4645" t="inlineStr">
        <is>
          <t>USDKRW,Call,1413.0351374661986,04/11/2025,29/09/2025</t>
        </is>
      </c>
      <c r="G4645" s="1" t="n">
        <v>-5395.810013290598</v>
      </c>
      <c r="H4645" s="1" t="n">
        <v>0.009724809300937</v>
      </c>
      <c r="K4645" s="4" t="n">
        <v>82623754.09</v>
      </c>
      <c r="L4645" s="5" t="n">
        <v>4375001</v>
      </c>
      <c r="M4645" s="6" t="n">
        <v>18.885425</v>
      </c>
      <c r="AB4645" s="8" t="inlineStr">
        <is>
          <t>QISSwaps</t>
        </is>
      </c>
      <c r="AG4645" t="n">
        <v>-0.000465</v>
      </c>
    </row>
    <row r="4646">
      <c r="A4646" t="inlineStr">
        <is>
          <t>QIS</t>
        </is>
      </c>
      <c r="B4646" t="inlineStr">
        <is>
          <t>USDKRW,Call,1413.1486478361876,31/10/2025,25/09/2025</t>
        </is>
      </c>
      <c r="C4646" t="inlineStr">
        <is>
          <t>USDKRW,Call,1413.1486478361876,31/10/2025,25/09/2025</t>
        </is>
      </c>
      <c r="G4646" s="1" t="n">
        <v>-5065.231835566618</v>
      </c>
      <c r="H4646" s="1" t="n">
        <v>0.009203187230695299</v>
      </c>
      <c r="K4646" s="4" t="n">
        <v>82623754.09</v>
      </c>
      <c r="L4646" s="5" t="n">
        <v>4375001</v>
      </c>
      <c r="M4646" s="6" t="n">
        <v>18.885425</v>
      </c>
      <c r="AB4646" s="8" t="inlineStr">
        <is>
          <t>QISSwaps</t>
        </is>
      </c>
      <c r="AG4646" t="n">
        <v>-0.000465</v>
      </c>
    </row>
    <row r="4647">
      <c r="A4647" t="inlineStr">
        <is>
          <t>QIS</t>
        </is>
      </c>
      <c r="B4647" t="inlineStr">
        <is>
          <t>USDKRW,Call,1413.9454751998562,23/10/2025,17/09/2025</t>
        </is>
      </c>
      <c r="C4647" t="inlineStr">
        <is>
          <t>USDKRW,Call,1413.9454751998562,23/10/2025,17/09/2025</t>
        </is>
      </c>
      <c r="G4647" s="1" t="n">
        <v>-5469.299240289686</v>
      </c>
      <c r="H4647" s="1" t="n">
        <v>0.00689862312281</v>
      </c>
      <c r="K4647" s="4" t="n">
        <v>82623754.09</v>
      </c>
      <c r="L4647" s="5" t="n">
        <v>4375001</v>
      </c>
      <c r="M4647" s="6" t="n">
        <v>18.885425</v>
      </c>
      <c r="AB4647" s="8" t="inlineStr">
        <is>
          <t>QISSwaps</t>
        </is>
      </c>
      <c r="AG4647" t="n">
        <v>-0.000465</v>
      </c>
    </row>
    <row r="4648">
      <c r="A4648" t="inlineStr">
        <is>
          <t>QIS</t>
        </is>
      </c>
      <c r="B4648" t="inlineStr">
        <is>
          <t>USDKRW,Call,1414.31043332817,17/10/2025,11/09/2025</t>
        </is>
      </c>
      <c r="C4648" t="inlineStr">
        <is>
          <t>USDKRW,Call,1414.31043332817,17/10/2025,11/09/2025</t>
        </is>
      </c>
      <c r="G4648" s="1" t="n">
        <v>-5305.580698174219</v>
      </c>
      <c r="K4648" s="4" t="n">
        <v>82623754.09</v>
      </c>
      <c r="L4648" s="5" t="n">
        <v>4375001</v>
      </c>
      <c r="M4648" s="6" t="n">
        <v>18.885425</v>
      </c>
      <c r="AB4648" s="8" t="inlineStr">
        <is>
          <t>QISSwaps</t>
        </is>
      </c>
      <c r="AG4648" t="n">
        <v>-0.000465</v>
      </c>
    </row>
    <row r="4649">
      <c r="A4649" t="inlineStr">
        <is>
          <t>QIS</t>
        </is>
      </c>
      <c r="B4649" t="inlineStr">
        <is>
          <t>USDKRW,Call,1414.5437399947898,07/11/2025,02/10/2025</t>
        </is>
      </c>
      <c r="C4649" t="inlineStr">
        <is>
          <t>USDKRW,Call,1414.5437399947898,07/11/2025,02/10/2025</t>
        </is>
      </c>
      <c r="G4649" s="1" t="n">
        <v>-5216.104391560859</v>
      </c>
      <c r="H4649" s="1" t="n">
        <v>0.0096758445770727</v>
      </c>
      <c r="K4649" s="4" t="n">
        <v>82623754.09</v>
      </c>
      <c r="L4649" s="5" t="n">
        <v>4375001</v>
      </c>
      <c r="M4649" s="6" t="n">
        <v>18.885425</v>
      </c>
      <c r="AB4649" s="8" t="inlineStr">
        <is>
          <t>QISSwaps</t>
        </is>
      </c>
      <c r="AG4649" t="n">
        <v>-0.000465</v>
      </c>
    </row>
    <row r="4650">
      <c r="A4650" t="inlineStr">
        <is>
          <t>QIS</t>
        </is>
      </c>
      <c r="B4650" t="inlineStr">
        <is>
          <t>USDKRW,Call,1414.5888611562264,28/10/2025,22/09/2025</t>
        </is>
      </c>
      <c r="C4650" t="inlineStr">
        <is>
          <t>USDKRW,Call,1414.5888611562264,28/10/2025,22/09/2025</t>
        </is>
      </c>
      <c r="G4650" s="1" t="n">
        <v>-5032.186209957189</v>
      </c>
      <c r="H4650" s="1" t="n">
        <v>0.0077369363375498</v>
      </c>
      <c r="K4650" s="4" t="n">
        <v>82623754.09</v>
      </c>
      <c r="L4650" s="5" t="n">
        <v>4375001</v>
      </c>
      <c r="M4650" s="6" t="n">
        <v>18.885425</v>
      </c>
      <c r="AB4650" s="8" t="inlineStr">
        <is>
          <t>QISSwaps</t>
        </is>
      </c>
      <c r="AG4650" t="n">
        <v>-0.000465</v>
      </c>
    </row>
    <row r="4651">
      <c r="A4651" t="inlineStr">
        <is>
          <t>QIS</t>
        </is>
      </c>
      <c r="B4651" t="inlineStr">
        <is>
          <t>USDKRW,Call,1415.1171976978417,29/10/2025,23/09/2025</t>
        </is>
      </c>
      <c r="C4651" t="inlineStr">
        <is>
          <t>USDKRW,Call,1415.1171976978417,29/10/2025,23/09/2025</t>
        </is>
      </c>
      <c r="G4651" s="1" t="n">
        <v>-4970.703368009841</v>
      </c>
      <c r="H4651" s="1" t="n">
        <v>0.007836144973771801</v>
      </c>
      <c r="K4651" s="4" t="n">
        <v>82623754.09</v>
      </c>
      <c r="L4651" s="5" t="n">
        <v>4375001</v>
      </c>
      <c r="M4651" s="6" t="n">
        <v>18.885425</v>
      </c>
      <c r="AB4651" s="8" t="inlineStr">
        <is>
          <t>QISSwaps</t>
        </is>
      </c>
      <c r="AG4651" t="n">
        <v>-0.000465</v>
      </c>
    </row>
    <row r="4652">
      <c r="A4652" t="inlineStr">
        <is>
          <t>QIS</t>
        </is>
      </c>
      <c r="B4652" t="inlineStr">
        <is>
          <t>USDKRW,Call,1415.2941432585649,24/10/2025,18/09/2025</t>
        </is>
      </c>
      <c r="C4652" t="inlineStr">
        <is>
          <t>USDKRW,Call,1415.2941432585649,24/10/2025,18/09/2025</t>
        </is>
      </c>
      <c r="G4652" s="1" t="n">
        <v>-5233.55284834796</v>
      </c>
      <c r="H4652" s="1" t="n">
        <v>0.0067089098020099</v>
      </c>
      <c r="K4652" s="4" t="n">
        <v>82623754.09</v>
      </c>
      <c r="L4652" s="5" t="n">
        <v>4375001</v>
      </c>
      <c r="M4652" s="6" t="n">
        <v>18.885425</v>
      </c>
      <c r="AB4652" s="8" t="inlineStr">
        <is>
          <t>QISSwaps</t>
        </is>
      </c>
      <c r="AG4652" t="n">
        <v>-0.000465</v>
      </c>
    </row>
    <row r="4653">
      <c r="A4653" t="inlineStr">
        <is>
          <t>QIS</t>
        </is>
      </c>
      <c r="B4653" t="inlineStr">
        <is>
          <t>USDKRW,Call,1415.5720323202472,21/10/2025,15/09/2025</t>
        </is>
      </c>
      <c r="C4653" t="inlineStr">
        <is>
          <t>USDKRW,Call,1415.5720323202472,21/10/2025,15/09/2025</t>
        </is>
      </c>
      <c r="G4653" s="1" t="n">
        <v>-5163.955674661916</v>
      </c>
      <c r="H4653" s="1" t="n">
        <v>0.0051558053192994</v>
      </c>
      <c r="K4653" s="4" t="n">
        <v>82623754.09</v>
      </c>
      <c r="L4653" s="5" t="n">
        <v>4375001</v>
      </c>
      <c r="M4653" s="6" t="n">
        <v>18.885425</v>
      </c>
      <c r="AB4653" s="8" t="inlineStr">
        <is>
          <t>QISSwaps</t>
        </is>
      </c>
      <c r="AG4653" t="n">
        <v>-0.000465</v>
      </c>
    </row>
    <row r="4654">
      <c r="A4654" t="inlineStr">
        <is>
          <t>QIS</t>
        </is>
      </c>
      <c r="B4654" t="inlineStr">
        <is>
          <t>USDKRW,Call,1415.793281201812,03/11/2025,26/09/2025</t>
        </is>
      </c>
      <c r="C4654" t="inlineStr">
        <is>
          <t>USDKRW,Call,1415.793281201812,03/11/2025,26/09/2025</t>
        </is>
      </c>
      <c r="G4654" s="1" t="n">
        <v>-5373.550610037286</v>
      </c>
      <c r="H4654" s="1" t="n">
        <v>0.008356084897935301</v>
      </c>
      <c r="K4654" s="4" t="n">
        <v>82623754.09</v>
      </c>
      <c r="L4654" s="5" t="n">
        <v>4375001</v>
      </c>
      <c r="M4654" s="6" t="n">
        <v>18.885425</v>
      </c>
      <c r="AB4654" s="8" t="inlineStr">
        <is>
          <t>QISSwaps</t>
        </is>
      </c>
      <c r="AG4654" t="n">
        <v>-0.000465</v>
      </c>
    </row>
    <row r="4655">
      <c r="A4655" t="inlineStr">
        <is>
          <t>QIS</t>
        </is>
      </c>
      <c r="B4655" t="inlineStr">
        <is>
          <t>USDKRW,Call,1415.8575617188553,20/10/2025,12/09/2025</t>
        </is>
      </c>
      <c r="C4655" t="inlineStr">
        <is>
          <t>USDKRW,Call,1415.8575617188553,20/10/2025,12/09/2025</t>
        </is>
      </c>
      <c r="G4655" s="1" t="n">
        <v>-5245.235066117186</v>
      </c>
      <c r="H4655" s="1" t="n">
        <v>0.0043439609583199</v>
      </c>
      <c r="K4655" s="4" t="n">
        <v>82623754.09</v>
      </c>
      <c r="L4655" s="5" t="n">
        <v>4375001</v>
      </c>
      <c r="M4655" s="6" t="n">
        <v>18.885425</v>
      </c>
      <c r="AB4655" s="8" t="inlineStr">
        <is>
          <t>QISSwaps</t>
        </is>
      </c>
      <c r="AG4655" t="n">
        <v>-0.000465</v>
      </c>
    </row>
    <row r="4656">
      <c r="A4656" t="inlineStr">
        <is>
          <t>QIS</t>
        </is>
      </c>
      <c r="B4656" t="inlineStr">
        <is>
          <t>USDKRW,Call,1417.049271761589,30/10/2025,24/09/2025</t>
        </is>
      </c>
      <c r="C4656" t="inlineStr">
        <is>
          <t>USDKRW,Call,1417.049271761589,30/10/2025,24/09/2025</t>
        </is>
      </c>
      <c r="G4656" s="1" t="n">
        <v>-4986.594991724995</v>
      </c>
      <c r="H4656" s="1" t="n">
        <v>0.0073146682016234</v>
      </c>
      <c r="K4656" s="4" t="n">
        <v>82623754.09</v>
      </c>
      <c r="L4656" s="5" t="n">
        <v>4375001</v>
      </c>
      <c r="M4656" s="6" t="n">
        <v>18.885425</v>
      </c>
      <c r="AB4656" s="8" t="inlineStr">
        <is>
          <t>QISSwaps</t>
        </is>
      </c>
      <c r="AG4656" t="n">
        <v>-0.000465</v>
      </c>
    </row>
    <row r="4657">
      <c r="A4657" t="inlineStr">
        <is>
          <t>QIS</t>
        </is>
      </c>
      <c r="B4657" t="inlineStr">
        <is>
          <t>USDKRW,Call,1417.4207927004834,06/11/2025,01/10/2025</t>
        </is>
      </c>
      <c r="C4657" t="inlineStr">
        <is>
          <t>USDKRW,Call,1417.4207927004834,06/11/2025,01/10/2025</t>
        </is>
      </c>
      <c r="G4657" s="1" t="n">
        <v>-5101.942281094103</v>
      </c>
      <c r="H4657" s="1" t="n">
        <v>0.0083874582096823</v>
      </c>
      <c r="K4657" s="4" t="n">
        <v>82623754.09</v>
      </c>
      <c r="L4657" s="5" t="n">
        <v>4375001</v>
      </c>
      <c r="M4657" s="6" t="n">
        <v>18.885425</v>
      </c>
      <c r="AB4657" s="8" t="inlineStr">
        <is>
          <t>QISSwaps</t>
        </is>
      </c>
      <c r="AG4657" t="n">
        <v>-0.000465</v>
      </c>
    </row>
    <row r="4658">
      <c r="A4658" t="inlineStr">
        <is>
          <t>QIS</t>
        </is>
      </c>
      <c r="B4658" t="inlineStr">
        <is>
          <t>USDKRW,Call,1417.4247169823507,05/11/2025,30/09/2025</t>
        </is>
      </c>
      <c r="C4658" t="inlineStr">
        <is>
          <t>USDKRW,Call,1417.4247169823507,05/11/2025,30/09/2025</t>
        </is>
      </c>
      <c r="G4658" s="1" t="n">
        <v>-5187.590675857008</v>
      </c>
      <c r="H4658" s="1" t="n">
        <v>0.0082099763645285</v>
      </c>
      <c r="K4658" s="4" t="n">
        <v>82623754.09</v>
      </c>
      <c r="L4658" s="5" t="n">
        <v>4375001</v>
      </c>
      <c r="M4658" s="6" t="n">
        <v>18.885425</v>
      </c>
      <c r="AB4658" s="8" t="inlineStr">
        <is>
          <t>QISSwaps</t>
        </is>
      </c>
      <c r="AG4658" t="n">
        <v>-0.000465</v>
      </c>
    </row>
    <row r="4659">
      <c r="A4659" t="inlineStr">
        <is>
          <t>QIS</t>
        </is>
      </c>
      <c r="B4659" t="inlineStr">
        <is>
          <t>USDKRW,Call,1417.5376065653152,14/11/2025,16/10/2025</t>
        </is>
      </c>
      <c r="C4659" t="inlineStr">
        <is>
          <t>USDKRW,Call,1417.5376065653152,14/11/2025,16/10/2025</t>
        </is>
      </c>
      <c r="G4659" s="1" t="n">
        <v>-5282.370250945494</v>
      </c>
      <c r="H4659" s="1" t="n">
        <v>0.009643854103767099</v>
      </c>
      <c r="K4659" s="4" t="n">
        <v>82623754.09</v>
      </c>
      <c r="L4659" s="5" t="n">
        <v>4375001</v>
      </c>
      <c r="M4659" s="6" t="n">
        <v>18.885425</v>
      </c>
      <c r="AB4659" s="8" t="inlineStr">
        <is>
          <t>QISSwaps</t>
        </is>
      </c>
      <c r="AG4659" t="n">
        <v>-0.000465</v>
      </c>
    </row>
    <row r="4660">
      <c r="A4660" t="inlineStr">
        <is>
          <t>QIS</t>
        </is>
      </c>
      <c r="B4660" t="inlineStr">
        <is>
          <t>USDKRW,Call,1417.8334060487168,31/10/2025,25/09/2025</t>
        </is>
      </c>
      <c r="C4660" t="inlineStr">
        <is>
          <t>USDKRW,Call,1417.8334060487168,31/10/2025,25/09/2025</t>
        </is>
      </c>
      <c r="G4660" s="1" t="n">
        <v>-5031.814392568966</v>
      </c>
      <c r="H4660" s="1" t="n">
        <v>0.0073170704721687</v>
      </c>
      <c r="K4660" s="4" t="n">
        <v>82623754.09</v>
      </c>
      <c r="L4660" s="5" t="n">
        <v>4375001</v>
      </c>
      <c r="M4660" s="6" t="n">
        <v>18.885425</v>
      </c>
      <c r="AB4660" s="8" t="inlineStr">
        <is>
          <t>QISSwaps</t>
        </is>
      </c>
      <c r="AG4660" t="n">
        <v>-0.000465</v>
      </c>
    </row>
    <row r="4661">
      <c r="A4661" t="inlineStr">
        <is>
          <t>QIS</t>
        </is>
      </c>
      <c r="B4661" t="inlineStr">
        <is>
          <t>USDKRW,Call,1417.8360420314398,27/10/2025,19/09/2025</t>
        </is>
      </c>
      <c r="C4661" t="inlineStr">
        <is>
          <t>USDKRW,Call,1417.8360420314398,27/10/2025,19/09/2025</t>
        </is>
      </c>
      <c r="G4661" s="1" t="n">
        <v>-5240.465144093428</v>
      </c>
      <c r="H4661" s="1" t="n">
        <v>0.0060471915522138</v>
      </c>
      <c r="K4661" s="4" t="n">
        <v>82623754.09</v>
      </c>
      <c r="L4661" s="5" t="n">
        <v>4375001</v>
      </c>
      <c r="M4661" s="6" t="n">
        <v>18.885425</v>
      </c>
      <c r="AB4661" s="8" t="inlineStr">
        <is>
          <t>QISSwaps</t>
        </is>
      </c>
      <c r="AG4661" t="n">
        <v>-0.000465</v>
      </c>
    </row>
    <row r="4662">
      <c r="A4662" t="inlineStr">
        <is>
          <t>QIS</t>
        </is>
      </c>
      <c r="B4662" t="inlineStr">
        <is>
          <t>USDKRW,Call,1418.0040385394332,04/11/2025,29/09/2025</t>
        </is>
      </c>
      <c r="C4662" t="inlineStr">
        <is>
          <t>USDKRW,Call,1418.0040385394332,04/11/2025,29/09/2025</t>
        </is>
      </c>
      <c r="G4662" s="1" t="n">
        <v>-5358.060796640341</v>
      </c>
      <c r="H4662" s="1" t="n">
        <v>0.0077595157838528</v>
      </c>
      <c r="K4662" s="4" t="n">
        <v>82623754.09</v>
      </c>
      <c r="L4662" s="5" t="n">
        <v>4375001</v>
      </c>
      <c r="M4662" s="6" t="n">
        <v>18.885425</v>
      </c>
      <c r="AB4662" s="8" t="inlineStr">
        <is>
          <t>QISSwaps</t>
        </is>
      </c>
      <c r="AG4662" t="n">
        <v>-0.000465</v>
      </c>
    </row>
    <row r="4663">
      <c r="A4663" t="inlineStr">
        <is>
          <t>QIS</t>
        </is>
      </c>
      <c r="B4663" t="inlineStr">
        <is>
          <t>USDKRW,Call,1418.6629805408074,10/11/2025,10/10/2025</t>
        </is>
      </c>
      <c r="C4663" t="inlineStr">
        <is>
          <t>USDKRW,Call,1418.6629805408074,10/11/2025,10/10/2025</t>
        </is>
      </c>
      <c r="G4663" s="1" t="n">
        <v>-4744.348144840176</v>
      </c>
      <c r="H4663" s="1" t="n">
        <v>0.008403401314703201</v>
      </c>
      <c r="K4663" s="4" t="n">
        <v>82623754.09</v>
      </c>
      <c r="L4663" s="5" t="n">
        <v>4375001</v>
      </c>
      <c r="M4663" s="6" t="n">
        <v>18.885425</v>
      </c>
      <c r="AB4663" s="8" t="inlineStr">
        <is>
          <t>QISSwaps</t>
        </is>
      </c>
      <c r="AG4663" t="n">
        <v>-0.000465</v>
      </c>
    </row>
    <row r="4664">
      <c r="A4664" t="inlineStr">
        <is>
          <t>QIS</t>
        </is>
      </c>
      <c r="B4664" t="inlineStr">
        <is>
          <t>USDKRW,Call,1419.1546678724953,17/11/2025,17/10/2025</t>
        </is>
      </c>
      <c r="C4664" t="inlineStr">
        <is>
          <t>USDKRW,Call,1419.1546678724953,17/11/2025,17/10/2025</t>
        </is>
      </c>
      <c r="G4664" s="1" t="n">
        <v>-5311.752599105826</v>
      </c>
      <c r="H4664" s="1" t="n">
        <v>0.0092869880822484</v>
      </c>
      <c r="K4664" s="4" t="n">
        <v>82623754.09</v>
      </c>
      <c r="L4664" s="5" t="n">
        <v>4375001</v>
      </c>
      <c r="M4664" s="6" t="n">
        <v>18.885425</v>
      </c>
      <c r="AB4664" s="8" t="inlineStr">
        <is>
          <t>QISSwaps</t>
        </is>
      </c>
      <c r="AG4664" t="n">
        <v>-0.000465</v>
      </c>
    </row>
    <row r="4665">
      <c r="A4665" t="inlineStr">
        <is>
          <t>QIS</t>
        </is>
      </c>
      <c r="B4665" t="inlineStr">
        <is>
          <t>USDKRW,Call,1419.230594872989,13/11/2025,15/10/2025</t>
        </is>
      </c>
      <c r="C4665" t="inlineStr">
        <is>
          <t>USDKRW,Call,1419.230594872989,13/11/2025,15/10/2025</t>
        </is>
      </c>
      <c r="G4665" s="1" t="n">
        <v>-5331.999391435016</v>
      </c>
      <c r="H4665" s="1" t="n">
        <v>0.0088396608781167</v>
      </c>
      <c r="K4665" s="4" t="n">
        <v>82623754.09</v>
      </c>
      <c r="L4665" s="5" t="n">
        <v>4375001</v>
      </c>
      <c r="M4665" s="6" t="n">
        <v>18.885425</v>
      </c>
      <c r="AB4665" s="8" t="inlineStr">
        <is>
          <t>QISSwaps</t>
        </is>
      </c>
      <c r="AG4665" t="n">
        <v>-0.000465</v>
      </c>
    </row>
    <row r="4666">
      <c r="A4666" t="inlineStr">
        <is>
          <t>QIS</t>
        </is>
      </c>
      <c r="B4666" t="inlineStr">
        <is>
          <t>USDKRW,Call,1419.2917480399074,28/10/2025,22/09/2025</t>
        </is>
      </c>
      <c r="C4666" t="inlineStr">
        <is>
          <t>USDKRW,Call,1419.2917480399074,28/10/2025,22/09/2025</t>
        </is>
      </c>
      <c r="G4666" s="1" t="n">
        <v>-4998.892711694463</v>
      </c>
      <c r="H4666" s="1" t="n">
        <v>0.0058685449702109</v>
      </c>
      <c r="K4666" s="4" t="n">
        <v>82623754.09</v>
      </c>
      <c r="L4666" s="5" t="n">
        <v>4375001</v>
      </c>
      <c r="M4666" s="6" t="n">
        <v>18.885425</v>
      </c>
      <c r="AB4666" s="8" t="inlineStr">
        <is>
          <t>QISSwaps</t>
        </is>
      </c>
      <c r="AG4666" t="n">
        <v>-0.000465</v>
      </c>
    </row>
    <row r="4667">
      <c r="A4667" t="inlineStr">
        <is>
          <t>QIS</t>
        </is>
      </c>
      <c r="B4667" t="inlineStr">
        <is>
          <t>USDKRW,Call,1419.3033133066933,17/10/2025,11/09/2025</t>
        </is>
      </c>
      <c r="C4667" t="inlineStr">
        <is>
          <t>USDKRW,Call,1419.3033133066933,17/10/2025,11/09/2025</t>
        </is>
      </c>
      <c r="G4667" s="1" t="n">
        <v>-5268.318002600013</v>
      </c>
      <c r="K4667" s="4" t="n">
        <v>82623754.09</v>
      </c>
      <c r="L4667" s="5" t="n">
        <v>4375001</v>
      </c>
      <c r="M4667" s="6" t="n">
        <v>18.885425</v>
      </c>
      <c r="AB4667" s="8" t="inlineStr">
        <is>
          <t>QISSwaps</t>
        </is>
      </c>
      <c r="AG4667" t="n">
        <v>-0.000465</v>
      </c>
    </row>
    <row r="4668">
      <c r="A4668" t="inlineStr">
        <is>
          <t>QIS</t>
        </is>
      </c>
      <c r="B4668" t="inlineStr">
        <is>
          <t>USDKRW,Call,1419.3933301560282,07/11/2025,02/10/2025</t>
        </is>
      </c>
      <c r="C4668" t="inlineStr">
        <is>
          <t>USDKRW,Call,1419.3933301560282,07/11/2025,02/10/2025</t>
        </is>
      </c>
      <c r="G4668" s="1" t="n">
        <v>-5180.521929550277</v>
      </c>
      <c r="H4668" s="1" t="n">
        <v>0.007882289016959001</v>
      </c>
      <c r="K4668" s="4" t="n">
        <v>82623754.09</v>
      </c>
      <c r="L4668" s="5" t="n">
        <v>4375001</v>
      </c>
      <c r="M4668" s="6" t="n">
        <v>18.885425</v>
      </c>
      <c r="AB4668" s="8" t="inlineStr">
        <is>
          <t>QISSwaps</t>
        </is>
      </c>
      <c r="AG4668" t="n">
        <v>-0.000465</v>
      </c>
    </row>
    <row r="4669">
      <c r="A4669" t="inlineStr">
        <is>
          <t>QIS</t>
        </is>
      </c>
      <c r="B4669" t="inlineStr">
        <is>
          <t>USDKRW,Call,1419.7549778340938,29/10/2025,23/09/2025</t>
        </is>
      </c>
      <c r="C4669" t="inlineStr">
        <is>
          <t>USDKRW,Call,1419.7549778340938,29/10/2025,23/09/2025</t>
        </is>
      </c>
      <c r="G4669" s="1" t="n">
        <v>-4938.28175002556</v>
      </c>
      <c r="H4669" s="1" t="n">
        <v>0.0060463833078738</v>
      </c>
      <c r="K4669" s="4" t="n">
        <v>82623754.09</v>
      </c>
      <c r="L4669" s="5" t="n">
        <v>4375001</v>
      </c>
      <c r="M4669" s="6" t="n">
        <v>18.885425</v>
      </c>
      <c r="AB4669" s="8" t="inlineStr">
        <is>
          <t>QISSwaps</t>
        </is>
      </c>
      <c r="AG4669" t="n">
        <v>-0.000465</v>
      </c>
    </row>
    <row r="4670">
      <c r="A4670" t="inlineStr">
        <is>
          <t>QIS</t>
        </is>
      </c>
      <c r="B4670" t="inlineStr">
        <is>
          <t>USDKRW,Call,1420.2422161516624,24/10/2025,18/09/2025</t>
        </is>
      </c>
      <c r="C4670" t="inlineStr">
        <is>
          <t>USDKRW,Call,1420.2422161516624,24/10/2025,18/09/2025</t>
        </is>
      </c>
      <c r="G4670" s="1" t="n">
        <v>-5197.149352774252</v>
      </c>
      <c r="H4670" s="1" t="n">
        <v>0.0047582686428672</v>
      </c>
      <c r="K4670" s="4" t="n">
        <v>82623754.09</v>
      </c>
      <c r="L4670" s="5" t="n">
        <v>4375001</v>
      </c>
      <c r="M4670" s="6" t="n">
        <v>18.885425</v>
      </c>
      <c r="AB4670" s="8" t="inlineStr">
        <is>
          <t>QISSwaps</t>
        </is>
      </c>
      <c r="AG4670" t="n">
        <v>-0.000465</v>
      </c>
    </row>
    <row r="4671">
      <c r="A4671" t="inlineStr">
        <is>
          <t>QIS</t>
        </is>
      </c>
      <c r="B4671" t="inlineStr">
        <is>
          <t>USDKRW,Call,1420.4209642523817,21/10/2025,15/09/2025</t>
        </is>
      </c>
      <c r="C4671" t="inlineStr">
        <is>
          <t>USDKRW,Call,1420.4209642523817,21/10/2025,15/09/2025</t>
        </is>
      </c>
      <c r="G4671" s="1" t="n">
        <v>-5128.759164788132</v>
      </c>
      <c r="H4671" s="1" t="n">
        <v>0.0031277729224644</v>
      </c>
      <c r="K4671" s="4" t="n">
        <v>82623754.09</v>
      </c>
      <c r="L4671" s="5" t="n">
        <v>4375001</v>
      </c>
      <c r="M4671" s="6" t="n">
        <v>18.885425</v>
      </c>
      <c r="AB4671" s="8" t="inlineStr">
        <is>
          <t>QISSwaps</t>
        </is>
      </c>
      <c r="AG4671" t="n">
        <v>-0.000465</v>
      </c>
    </row>
    <row r="4672">
      <c r="A4672" t="inlineStr">
        <is>
          <t>QIS</t>
        </is>
      </c>
      <c r="B4672" t="inlineStr">
        <is>
          <t>USDKRW,Call,1420.7675271383391,03/11/2025,26/09/2025</t>
        </is>
      </c>
      <c r="C4672" t="inlineStr">
        <is>
          <t>USDKRW,Call,1420.7675271383391,03/11/2025,26/09/2025</t>
        </is>
      </c>
      <c r="G4672" s="1" t="n">
        <v>-5335.989825852012</v>
      </c>
      <c r="H4672" s="1" t="n">
        <v>0.0065419607303991</v>
      </c>
      <c r="K4672" s="4" t="n">
        <v>82623754.09</v>
      </c>
      <c r="L4672" s="5" t="n">
        <v>4375001</v>
      </c>
      <c r="M4672" s="6" t="n">
        <v>18.885425</v>
      </c>
      <c r="AB4672" s="8" t="inlineStr">
        <is>
          <t>QISSwaps</t>
        </is>
      </c>
      <c r="AG4672" t="n">
        <v>-0.000465</v>
      </c>
    </row>
    <row r="4673">
      <c r="A4673" t="inlineStr">
        <is>
          <t>QIS</t>
        </is>
      </c>
      <c r="B4673" t="inlineStr">
        <is>
          <t>USDKRW,Call,1420.7864200855247,20/10/2025,12/09/2025</t>
        </is>
      </c>
      <c r="C4673" t="inlineStr">
        <is>
          <t>USDKRW,Call,1420.7864200855247,20/10/2025,12/09/2025</t>
        </is>
      </c>
      <c r="G4673" s="1" t="n">
        <v>-5208.905640463578</v>
      </c>
      <c r="H4673" s="1" t="n">
        <v>0.0022206569970566</v>
      </c>
      <c r="K4673" s="4" t="n">
        <v>82623754.09</v>
      </c>
      <c r="L4673" s="5" t="n">
        <v>4375001</v>
      </c>
      <c r="M4673" s="6" t="n">
        <v>18.885425</v>
      </c>
      <c r="AB4673" s="8" t="inlineStr">
        <is>
          <t>QISSwaps</t>
        </is>
      </c>
      <c r="AG4673" t="n">
        <v>-0.000465</v>
      </c>
    </row>
    <row r="4674">
      <c r="A4674" t="inlineStr">
        <is>
          <t>QIS</t>
        </is>
      </c>
      <c r="B4674" t="inlineStr">
        <is>
          <t>USDKRW,Call,1421.7000738644906,30/10/2025,24/09/2025</t>
        </is>
      </c>
      <c r="C4674" t="inlineStr">
        <is>
          <t>USDKRW,Call,1421.7000738644906,30/10/2025,24/09/2025</t>
        </is>
      </c>
      <c r="G4674" s="1" t="n">
        <v>-4954.023096296654</v>
      </c>
      <c r="H4674" s="1" t="n">
        <v>0.0056669702948121</v>
      </c>
      <c r="K4674" s="4" t="n">
        <v>82623754.09</v>
      </c>
      <c r="L4674" s="5" t="n">
        <v>4375001</v>
      </c>
      <c r="M4674" s="6" t="n">
        <v>18.885425</v>
      </c>
      <c r="AB4674" s="8" t="inlineStr">
        <is>
          <t>QISSwaps</t>
        </is>
      </c>
      <c r="AG4674" t="n">
        <v>-0.000465</v>
      </c>
    </row>
    <row r="4675">
      <c r="A4675" t="inlineStr">
        <is>
          <t>QIS</t>
        </is>
      </c>
      <c r="B4675" t="inlineStr">
        <is>
          <t>USDKRW,Call,1422.1950368196144,06/11/2025,01/10/2025</t>
        </is>
      </c>
      <c r="C4675" t="inlineStr">
        <is>
          <t>USDKRW,Call,1422.1950368196144,06/11/2025,01/10/2025</t>
        </is>
      </c>
      <c r="G4675" s="1" t="n">
        <v>-5067.745798768918</v>
      </c>
      <c r="H4675" s="1" t="n">
        <v>0.0067580464260914</v>
      </c>
      <c r="K4675" s="4" t="n">
        <v>82623754.09</v>
      </c>
      <c r="L4675" s="5" t="n">
        <v>4375001</v>
      </c>
      <c r="M4675" s="6" t="n">
        <v>18.885425</v>
      </c>
      <c r="AB4675" s="8" t="inlineStr">
        <is>
          <t>QISSwaps</t>
        </is>
      </c>
      <c r="AG4675" t="n">
        <v>-0.000465</v>
      </c>
    </row>
    <row r="4676">
      <c r="A4676" t="inlineStr">
        <is>
          <t>QIS</t>
        </is>
      </c>
      <c r="B4676" t="inlineStr">
        <is>
          <t>USDKRW,Call,1422.307361132024,05/11/2025,30/09/2025</t>
        </is>
      </c>
      <c r="C4676" t="inlineStr">
        <is>
          <t>USDKRW,Call,1422.307361132024,05/11/2025,30/09/2025</t>
        </is>
      </c>
      <c r="G4676" s="1" t="n">
        <v>-5152.034812653941</v>
      </c>
      <c r="H4676" s="1" t="n">
        <v>0.0065347407786126</v>
      </c>
      <c r="K4676" s="4" t="n">
        <v>82623754.09</v>
      </c>
      <c r="L4676" s="5" t="n">
        <v>4375001</v>
      </c>
      <c r="M4676" s="6" t="n">
        <v>18.885425</v>
      </c>
      <c r="AB4676" s="8" t="inlineStr">
        <is>
          <t>QISSwaps</t>
        </is>
      </c>
      <c r="AG4676" t="n">
        <v>-0.000465</v>
      </c>
    </row>
    <row r="4677">
      <c r="A4677" t="inlineStr">
        <is>
          <t>QIS</t>
        </is>
      </c>
      <c r="B4677" t="inlineStr">
        <is>
          <t>USDKRW,Call,1422.4674350192417,14/11/2025,16/10/2025</t>
        </is>
      </c>
      <c r="C4677" t="inlineStr">
        <is>
          <t>USDKRW,Call,1422.4674350192417,14/11/2025,16/10/2025</t>
        </is>
      </c>
      <c r="G4677" s="1" t="n">
        <v>-5245.819602087044</v>
      </c>
      <c r="H4677" s="1" t="n">
        <v>0.0079970943849485</v>
      </c>
      <c r="K4677" s="4" t="n">
        <v>82623754.09</v>
      </c>
      <c r="L4677" s="5" t="n">
        <v>4375001</v>
      </c>
      <c r="M4677" s="6" t="n">
        <v>18.885425</v>
      </c>
      <c r="AB4677" s="8" t="inlineStr">
        <is>
          <t>QISSwaps</t>
        </is>
      </c>
      <c r="AG4677" t="n">
        <v>-0.000465</v>
      </c>
    </row>
    <row r="4678">
      <c r="A4678" t="inlineStr">
        <is>
          <t>QIS</t>
        </is>
      </c>
      <c r="B4678" t="inlineStr">
        <is>
          <t>USDKRW,Call,1422.518164261246,31/10/2025,25/09/2025</t>
        </is>
      </c>
      <c r="C4678" t="inlineStr">
        <is>
          <t>USDKRW,Call,1422.518164261246,31/10/2025,25/09/2025</t>
        </is>
      </c>
      <c r="G4678" s="1" t="n">
        <v>-4998.726565141783</v>
      </c>
      <c r="H4678" s="1" t="n">
        <v>0.0057119854012484</v>
      </c>
      <c r="K4678" s="4" t="n">
        <v>82623754.09</v>
      </c>
      <c r="L4678" s="5" t="n">
        <v>4375001</v>
      </c>
      <c r="M4678" s="6" t="n">
        <v>18.885425</v>
      </c>
      <c r="AB4678" s="8" t="inlineStr">
        <is>
          <t>QISSwaps</t>
        </is>
      </c>
      <c r="AG4678" t="n">
        <v>-0.000465</v>
      </c>
    </row>
    <row r="4679">
      <c r="A4679" t="inlineStr">
        <is>
          <t>QIS</t>
        </is>
      </c>
      <c r="B4679" t="inlineStr">
        <is>
          <t>USDKRW,Call,1422.7721647065487,27/10/2025,19/09/2025</t>
        </is>
      </c>
      <c r="C4679" t="inlineStr">
        <is>
          <t>USDKRW,Call,1422.7721647065487,27/10/2025,19/09/2025</t>
        </is>
      </c>
      <c r="G4679" s="1" t="n">
        <v>-5204.165998848665</v>
      </c>
      <c r="H4679" s="1" t="n">
        <v>0.0043348212668686</v>
      </c>
      <c r="K4679" s="4" t="n">
        <v>82623754.09</v>
      </c>
      <c r="L4679" s="5" t="n">
        <v>4375001</v>
      </c>
      <c r="M4679" s="6" t="n">
        <v>18.885425</v>
      </c>
      <c r="AB4679" s="8" t="inlineStr">
        <is>
          <t>QISSwaps</t>
        </is>
      </c>
      <c r="AG4679" t="n">
        <v>-0.000465</v>
      </c>
    </row>
    <row r="4680">
      <c r="A4680" t="inlineStr">
        <is>
          <t>QIS</t>
        </is>
      </c>
      <c r="B4680" t="inlineStr">
        <is>
          <t>USDKRW,Call,1422.9729396126675,04/11/2025,29/09/2025</t>
        </is>
      </c>
      <c r="C4680" t="inlineStr">
        <is>
          <t>USDKRW,Call,1422.9729396126675,04/11/2025,29/09/2025</t>
        </is>
      </c>
      <c r="G4680" s="1" t="n">
        <v>-5320.706340354101</v>
      </c>
      <c r="H4680" s="1" t="n">
        <v>0.0060865829320812</v>
      </c>
      <c r="K4680" s="4" t="n">
        <v>82623754.09</v>
      </c>
      <c r="L4680" s="5" t="n">
        <v>4375001</v>
      </c>
      <c r="M4680" s="6" t="n">
        <v>18.885425</v>
      </c>
      <c r="AB4680" s="8" t="inlineStr">
        <is>
          <t>QISSwaps</t>
        </is>
      </c>
      <c r="AG4680" t="n">
        <v>-0.000465</v>
      </c>
    </row>
    <row r="4681">
      <c r="A4681" t="inlineStr">
        <is>
          <t>QIS</t>
        </is>
      </c>
      <c r="B4681" t="inlineStr">
        <is>
          <t>USDKRW,Call,1423.1083455216133,10/11/2025,10/10/2025</t>
        </is>
      </c>
      <c r="C4681" t="inlineStr">
        <is>
          <t>USDKRW,Call,1423.1083455216133,10/11/2025,10/10/2025</t>
        </is>
      </c>
      <c r="G4681" s="1" t="n">
        <v>-4714.754587641184</v>
      </c>
      <c r="H4681" s="1" t="n">
        <v>0.0069442633152095</v>
      </c>
      <c r="K4681" s="4" t="n">
        <v>82623754.09</v>
      </c>
      <c r="L4681" s="5" t="n">
        <v>4375001</v>
      </c>
      <c r="M4681" s="6" t="n">
        <v>18.885425</v>
      </c>
      <c r="AB4681" s="8" t="inlineStr">
        <is>
          <t>QISSwaps</t>
        </is>
      </c>
      <c r="AG4681" t="n">
        <v>-0.000465</v>
      </c>
    </row>
    <row r="4682">
      <c r="A4682" t="inlineStr">
        <is>
          <t>QIS</t>
        </is>
      </c>
      <c r="B4682" t="inlineStr">
        <is>
          <t>USDKRW,Call,1423.9946349235886,28/10/2025,22/09/2025</t>
        </is>
      </c>
      <c r="C4682" t="inlineStr">
        <is>
          <t>USDKRW,Call,1423.9946349235886,28/10/2025,22/09/2025</t>
        </is>
      </c>
      <c r="G4682" s="1" t="n">
        <v>-4965.928533899868</v>
      </c>
      <c r="H4682" s="1" t="n">
        <v>0.0043401153043481</v>
      </c>
      <c r="K4682" s="4" t="n">
        <v>82623754.09</v>
      </c>
      <c r="L4682" s="5" t="n">
        <v>4375001</v>
      </c>
      <c r="M4682" s="6" t="n">
        <v>18.885425</v>
      </c>
      <c r="AB4682" s="8" t="inlineStr">
        <is>
          <t>QISSwaps</t>
        </is>
      </c>
      <c r="AG4682" t="n">
        <v>-0.000465</v>
      </c>
    </row>
    <row r="4683">
      <c r="A4683" t="inlineStr">
        <is>
          <t>QIS</t>
        </is>
      </c>
      <c r="B4683" t="inlineStr">
        <is>
          <t>USDKRW,Call,1424.1285836871714,17/11/2025,17/10/2025</t>
        </is>
      </c>
      <c r="C4683" t="inlineStr">
        <is>
          <t>USDKRW,Call,1424.1285836871714,17/11/2025,17/10/2025</t>
        </is>
      </c>
      <c r="G4683" s="1" t="n">
        <v>-5274.713706824369</v>
      </c>
      <c r="H4683" s="1" t="n">
        <v>0.0077031311220484</v>
      </c>
      <c r="K4683" s="4" t="n">
        <v>82623754.09</v>
      </c>
      <c r="L4683" s="5" t="n">
        <v>4375001</v>
      </c>
      <c r="M4683" s="6" t="n">
        <v>18.885425</v>
      </c>
      <c r="AB4683" s="8" t="inlineStr">
        <is>
          <t>QISSwaps</t>
        </is>
      </c>
      <c r="AG4683" t="n">
        <v>-0.000465</v>
      </c>
    </row>
    <row r="4684">
      <c r="A4684" t="inlineStr">
        <is>
          <t>QIS</t>
        </is>
      </c>
      <c r="B4684" t="inlineStr">
        <is>
          <t>USDKRW,Call,1424.166232299593,13/11/2025,15/10/2025</t>
        </is>
      </c>
      <c r="C4684" t="inlineStr">
        <is>
          <t>USDKRW,Call,1424.166232299593,13/11/2025,15/10/2025</t>
        </is>
      </c>
      <c r="G4684" s="1" t="n">
        <v>-5295.105926406556</v>
      </c>
      <c r="H4684" s="1" t="n">
        <v>0.0072691581507946</v>
      </c>
      <c r="K4684" s="4" t="n">
        <v>82623754.09</v>
      </c>
      <c r="L4684" s="5" t="n">
        <v>4375001</v>
      </c>
      <c r="M4684" s="6" t="n">
        <v>18.885425</v>
      </c>
      <c r="AB4684" s="8" t="inlineStr">
        <is>
          <t>QISSwaps</t>
        </is>
      </c>
      <c r="AG4684" t="n">
        <v>-0.000465</v>
      </c>
    </row>
    <row r="4685">
      <c r="A4685" t="inlineStr">
        <is>
          <t>QIS</t>
        </is>
      </c>
      <c r="B4685" t="inlineStr">
        <is>
          <t>USDKRW,Call,1424.242920317267,07/11/2025,02/10/2025</t>
        </is>
      </c>
      <c r="C4685" t="inlineStr">
        <is>
          <t>USDKRW,Call,1424.242920317267,07/11/2025,02/10/2025</t>
        </is>
      </c>
      <c r="G4685" s="1" t="n">
        <v>-5145.302326433412</v>
      </c>
      <c r="H4685" s="1" t="n">
        <v>0.0063405716338892</v>
      </c>
      <c r="K4685" s="4" t="n">
        <v>82623754.09</v>
      </c>
      <c r="L4685" s="5" t="n">
        <v>4375001</v>
      </c>
      <c r="M4685" s="6" t="n">
        <v>18.885425</v>
      </c>
      <c r="AB4685" s="8" t="inlineStr">
        <is>
          <t>QISSwaps</t>
        </is>
      </c>
      <c r="AG4685" t="n">
        <v>-0.000465</v>
      </c>
    </row>
    <row r="4686">
      <c r="A4686" t="inlineStr">
        <is>
          <t>QIS</t>
        </is>
      </c>
      <c r="B4686" t="inlineStr">
        <is>
          <t>USDKRW,Call,1424.2961932852168,17/10/2025,11/09/2025</t>
        </is>
      </c>
      <c r="C4686" t="inlineStr">
        <is>
          <t>USDKRW,Call,1424.2961932852168,17/10/2025,11/09/2025</t>
        </is>
      </c>
      <c r="G4686" s="1" t="n">
        <v>-5231.446493661286</v>
      </c>
      <c r="K4686" s="4" t="n">
        <v>82623754.09</v>
      </c>
      <c r="L4686" s="5" t="n">
        <v>4375001</v>
      </c>
      <c r="M4686" s="6" t="n">
        <v>18.885425</v>
      </c>
      <c r="AB4686" s="8" t="inlineStr">
        <is>
          <t>QISSwaps</t>
        </is>
      </c>
      <c r="AG4686" t="n">
        <v>-0.000465</v>
      </c>
    </row>
    <row r="4687">
      <c r="A4687" t="inlineStr">
        <is>
          <t>QIS</t>
        </is>
      </c>
      <c r="B4687" t="inlineStr">
        <is>
          <t>USDKRW,Call,1424.3927579703457,29/10/2025,23/09/2025</t>
        </is>
      </c>
      <c r="C4687" t="inlineStr">
        <is>
          <t>USDKRW,Call,1424.3927579703457,29/10/2025,23/09/2025</t>
        </is>
      </c>
      <c r="G4687" s="1" t="n">
        <v>-4906.176307640993</v>
      </c>
      <c r="H4687" s="1" t="n">
        <v>0.0045672767925235</v>
      </c>
      <c r="K4687" s="4" t="n">
        <v>82623754.09</v>
      </c>
      <c r="L4687" s="5" t="n">
        <v>4375001</v>
      </c>
      <c r="M4687" s="6" t="n">
        <v>18.885425</v>
      </c>
      <c r="AB4687" s="8" t="inlineStr">
        <is>
          <t>QISSwaps</t>
        </is>
      </c>
      <c r="AG4687" t="n">
        <v>-0.000465</v>
      </c>
    </row>
    <row r="4688">
      <c r="A4688" t="inlineStr">
        <is>
          <t>QIS</t>
        </is>
      </c>
      <c r="B4688" t="inlineStr">
        <is>
          <t>USDKRW,Call,1425.7417730748664,03/11/2025,26/09/2025</t>
        </is>
      </c>
      <c r="C4688" t="inlineStr">
        <is>
          <t>USDKRW,Call,1425.7417730748664,03/11/2025,26/09/2025</t>
        </is>
      </c>
      <c r="G4688" s="1" t="n">
        <v>-5298.821490984661</v>
      </c>
      <c r="H4688" s="1" t="n">
        <v>0.0050312743686462</v>
      </c>
      <c r="K4688" s="4" t="n">
        <v>82623754.09</v>
      </c>
      <c r="L4688" s="5" t="n">
        <v>4375001</v>
      </c>
      <c r="M4688" s="6" t="n">
        <v>18.885425</v>
      </c>
      <c r="AB4688" s="8" t="inlineStr">
        <is>
          <t>QISSwaps</t>
        </is>
      </c>
      <c r="AG4688" t="n">
        <v>-0.000465</v>
      </c>
    </row>
    <row r="4689">
      <c r="A4689" t="inlineStr">
        <is>
          <t>QIS</t>
        </is>
      </c>
      <c r="B4689" t="inlineStr">
        <is>
          <t>USDKRW,Call,1426.3508759673923,30/10/2025,24/09/2025</t>
        </is>
      </c>
      <c r="C4689" t="inlineStr">
        <is>
          <t>USDKRW,Call,1426.3508759673923,30/10/2025,24/09/2025</t>
        </is>
      </c>
      <c r="G4689" s="1" t="n">
        <v>-4921.769295816328</v>
      </c>
      <c r="H4689" s="1" t="n">
        <v>0.0043102921559929</v>
      </c>
      <c r="K4689" s="4" t="n">
        <v>82623754.09</v>
      </c>
      <c r="L4689" s="5" t="n">
        <v>4375001</v>
      </c>
      <c r="M4689" s="6" t="n">
        <v>18.885425</v>
      </c>
      <c r="AB4689" s="8" t="inlineStr">
        <is>
          <t>QISSwaps</t>
        </is>
      </c>
      <c r="AG4689" t="n">
        <v>-0.000465</v>
      </c>
    </row>
    <row r="4690">
      <c r="A4690" t="inlineStr">
        <is>
          <t>QIS</t>
        </is>
      </c>
      <c r="B4690" t="inlineStr">
        <is>
          <t>USDKRW,Call,1426.9692809387452,06/11/2025,01/10/2025</t>
        </is>
      </c>
      <c r="C4690" t="inlineStr">
        <is>
          <t>USDKRW,Call,1426.9692809387452,06/11/2025,01/10/2025</t>
        </is>
      </c>
      <c r="G4690" s="1" t="n">
        <v>-5033.89197782076</v>
      </c>
      <c r="H4690" s="1" t="n">
        <v>0.005380125991895</v>
      </c>
      <c r="K4690" s="4" t="n">
        <v>82623754.09</v>
      </c>
      <c r="L4690" s="5" t="n">
        <v>4375001</v>
      </c>
      <c r="M4690" s="6" t="n">
        <v>18.885425</v>
      </c>
      <c r="AB4690" s="8" t="inlineStr">
        <is>
          <t>QISSwaps</t>
        </is>
      </c>
      <c r="AG4690" t="n">
        <v>-0.000465</v>
      </c>
    </row>
    <row r="4691">
      <c r="A4691" t="inlineStr">
        <is>
          <t>QIS</t>
        </is>
      </c>
      <c r="B4691" t="inlineStr">
        <is>
          <t>USDKRW,Call,1427.1900052816973,05/11/2025,30/09/2025</t>
        </is>
      </c>
      <c r="C4691" t="inlineStr">
        <is>
          <t>USDKRW,Call,1427.1900052816973,05/11/2025,30/09/2025</t>
        </is>
      </c>
      <c r="G4691" s="1" t="n">
        <v>-5116.843251657285</v>
      </c>
      <c r="H4691" s="1" t="n">
        <v>0.00513165829167</v>
      </c>
      <c r="K4691" s="4" t="n">
        <v>82623754.09</v>
      </c>
      <c r="L4691" s="5" t="n">
        <v>4375001</v>
      </c>
      <c r="M4691" s="6" t="n">
        <v>18.885425</v>
      </c>
      <c r="AB4691" s="8" t="inlineStr">
        <is>
          <t>QISSwaps</t>
        </is>
      </c>
      <c r="AG4691" t="n">
        <v>-0.000465</v>
      </c>
    </row>
    <row r="4692">
      <c r="A4692" t="inlineStr">
        <is>
          <t>QIS</t>
        </is>
      </c>
      <c r="B4692" t="inlineStr">
        <is>
          <t>USDKRW,Call,1427.2029224737753,31/10/2025,25/09/2025</t>
        </is>
      </c>
      <c r="C4692" t="inlineStr">
        <is>
          <t>USDKRW,Call,1427.2029224737753,31/10/2025,25/09/2025</t>
        </is>
      </c>
      <c r="G4692" s="1" t="n">
        <v>-4965.96403257612</v>
      </c>
      <c r="H4692" s="1" t="n">
        <v>0.0043875948634979</v>
      </c>
      <c r="K4692" s="4" t="n">
        <v>82623754.09</v>
      </c>
      <c r="L4692" s="5" t="n">
        <v>4375001</v>
      </c>
      <c r="M4692" s="6" t="n">
        <v>18.885425</v>
      </c>
      <c r="AB4692" s="8" t="inlineStr">
        <is>
          <t>QISSwaps</t>
        </is>
      </c>
      <c r="AG4692" t="n">
        <v>-0.000465</v>
      </c>
    </row>
    <row r="4693">
      <c r="A4693" t="inlineStr">
        <is>
          <t>QIS</t>
        </is>
      </c>
      <c r="B4693" t="inlineStr">
        <is>
          <t>USDKRW,Call,1427.3972634731683,14/11/2025,16/10/2025</t>
        </is>
      </c>
      <c r="C4693" t="inlineStr">
        <is>
          <t>USDKRW,Call,1427.3972634731683,14/11/2025,16/10/2025</t>
        </is>
      </c>
      <c r="G4693" s="1" t="n">
        <v>-5209.647005842075</v>
      </c>
      <c r="H4693" s="1" t="n">
        <v>0.0065747119953949</v>
      </c>
      <c r="K4693" s="4" t="n">
        <v>82623754.09</v>
      </c>
      <c r="L4693" s="5" t="n">
        <v>4375001</v>
      </c>
      <c r="M4693" s="6" t="n">
        <v>18.885425</v>
      </c>
      <c r="AB4693" s="8" t="inlineStr">
        <is>
          <t>QISSwaps</t>
        </is>
      </c>
      <c r="AG4693" t="n">
        <v>-0.000465</v>
      </c>
    </row>
    <row r="4694">
      <c r="A4694" t="inlineStr">
        <is>
          <t>QIS</t>
        </is>
      </c>
      <c r="B4694" t="inlineStr">
        <is>
          <t>USDKRW,Call,1427.553710502419,10/11/2025,10/10/2025</t>
        </is>
      </c>
      <c r="C4694" t="inlineStr">
        <is>
          <t>USDKRW,Call,1427.553710502419,10/11/2025,10/10/2025</t>
        </is>
      </c>
      <c r="G4694" s="1" t="n">
        <v>-4685.437060465329</v>
      </c>
      <c r="H4694" s="1" t="n">
        <v>0.0056877822141902</v>
      </c>
      <c r="K4694" s="4" t="n">
        <v>82623754.09</v>
      </c>
      <c r="L4694" s="5" t="n">
        <v>4375001</v>
      </c>
      <c r="M4694" s="6" t="n">
        <v>18.885425</v>
      </c>
      <c r="AB4694" s="8" t="inlineStr">
        <is>
          <t>QISSwaps</t>
        </is>
      </c>
      <c r="AG4694" t="n">
        <v>-0.000465</v>
      </c>
    </row>
    <row r="4695">
      <c r="A4695" t="inlineStr">
        <is>
          <t>QIS</t>
        </is>
      </c>
      <c r="B4695" t="inlineStr">
        <is>
          <t>USDKRW,Call,1427.7082873816578,27/10/2025,19/09/2025</t>
        </is>
      </c>
      <c r="C4695" t="inlineStr">
        <is>
          <t>USDKRW,Call,1427.7082873816578,27/10/2025,19/09/2025</t>
        </is>
      </c>
      <c r="G4695" s="1" t="n">
        <v>-5168.242701629045</v>
      </c>
      <c r="H4695" s="1" t="n">
        <v>0.0030152539415726</v>
      </c>
      <c r="K4695" s="4" t="n">
        <v>82623754.09</v>
      </c>
      <c r="L4695" s="5" t="n">
        <v>4375001</v>
      </c>
      <c r="M4695" s="6" t="n">
        <v>18.885425</v>
      </c>
      <c r="AB4695" s="8" t="inlineStr">
        <is>
          <t>QISSwaps</t>
        </is>
      </c>
      <c r="AG4695" t="n">
        <v>-0.000465</v>
      </c>
    </row>
    <row r="4696">
      <c r="A4696" t="inlineStr">
        <is>
          <t>QIS</t>
        </is>
      </c>
      <c r="B4696" t="inlineStr">
        <is>
          <t>USDKRW,Call,1427.9418406859018,04/11/2025,29/09/2025</t>
        </is>
      </c>
      <c r="C4696" t="inlineStr">
        <is>
          <t>USDKRW,Call,1427.9418406859018,04/11/2025,29/09/2025</t>
        </is>
      </c>
      <c r="G4696" s="1" t="n">
        <v>-5283.741159311016</v>
      </c>
      <c r="H4696" s="1" t="n">
        <v>0.004702783388661</v>
      </c>
      <c r="K4696" s="4" t="n">
        <v>82623754.09</v>
      </c>
      <c r="L4696" s="5" t="n">
        <v>4375001</v>
      </c>
      <c r="M4696" s="6" t="n">
        <v>18.885425</v>
      </c>
      <c r="AB4696" s="8" t="inlineStr">
        <is>
          <t>QISSwaps</t>
        </is>
      </c>
      <c r="AG4696" t="n">
        <v>-0.000465</v>
      </c>
    </row>
    <row r="4697">
      <c r="A4697" t="inlineStr">
        <is>
          <t>QIS</t>
        </is>
      </c>
      <c r="B4697" t="inlineStr">
        <is>
          <t>USDKRW,Call,1429.0925104785056,07/11/2025,02/10/2025</t>
        </is>
      </c>
      <c r="C4697" t="inlineStr">
        <is>
          <t>USDKRW,Call,1429.0925104785056,07/11/2025,02/10/2025</t>
        </is>
      </c>
      <c r="G4697" s="1" t="n">
        <v>-5110.440665166108</v>
      </c>
      <c r="H4697" s="1" t="n">
        <v>0.0050443167652872</v>
      </c>
      <c r="K4697" s="4" t="n">
        <v>82623754.09</v>
      </c>
      <c r="L4697" s="5" t="n">
        <v>4375001</v>
      </c>
      <c r="M4697" s="6" t="n">
        <v>18.885425</v>
      </c>
      <c r="AB4697" s="8" t="inlineStr">
        <is>
          <t>QISSwaps</t>
        </is>
      </c>
      <c r="AG4697" t="n">
        <v>-0.000465</v>
      </c>
    </row>
    <row r="4698">
      <c r="A4698" t="inlineStr">
        <is>
          <t>QIS</t>
        </is>
      </c>
      <c r="B4698" t="inlineStr">
        <is>
          <t>USDKRW,Call,1429.1018697261973,13/11/2025,15/10/2025</t>
        </is>
      </c>
      <c r="C4698" t="inlineStr">
        <is>
          <t>USDKRW,Call,1429.1018697261973,13/11/2025,15/10/2025</t>
        </is>
      </c>
      <c r="G4698" s="1" t="n">
        <v>-5258.594053786088</v>
      </c>
      <c r="H4698" s="1" t="n">
        <v>0.0059245061489639</v>
      </c>
      <c r="K4698" s="4" t="n">
        <v>82623754.09</v>
      </c>
      <c r="L4698" s="5" t="n">
        <v>4375001</v>
      </c>
      <c r="M4698" s="6" t="n">
        <v>18.885425</v>
      </c>
      <c r="AB4698" s="8" t="inlineStr">
        <is>
          <t>QISSwaps</t>
        </is>
      </c>
      <c r="AG4698" t="n">
        <v>-0.000465</v>
      </c>
    </row>
    <row r="4699">
      <c r="A4699" t="inlineStr">
        <is>
          <t>QIS</t>
        </is>
      </c>
      <c r="B4699" t="inlineStr">
        <is>
          <t>USDKRW,Call,1429.1024995018472,17/11/2025,17/10/2025</t>
        </is>
      </c>
      <c r="C4699" t="inlineStr">
        <is>
          <t>USDKRW,Call,1429.1024995018472,17/11/2025,17/10/2025</t>
        </is>
      </c>
      <c r="G4699" s="1" t="n">
        <v>-5238.060876872319</v>
      </c>
      <c r="H4699" s="1" t="n">
        <v>0.0063374816383783</v>
      </c>
      <c r="K4699" s="4" t="n">
        <v>82623754.09</v>
      </c>
      <c r="L4699" s="5" t="n">
        <v>4375001</v>
      </c>
      <c r="M4699" s="6" t="n">
        <v>18.885425</v>
      </c>
      <c r="AB4699" s="8" t="inlineStr">
        <is>
          <t>QISSwaps</t>
        </is>
      </c>
      <c r="AG4699" t="n">
        <v>-0.000465</v>
      </c>
    </row>
    <row r="4700">
      <c r="A4700" t="inlineStr">
        <is>
          <t>QIS</t>
        </is>
      </c>
      <c r="B4700" t="inlineStr">
        <is>
          <t>USDKRW,Call,1429.33665282465,12/11/2025,14/10/2025</t>
        </is>
      </c>
      <c r="C4700" t="inlineStr">
        <is>
          <t>USDKRW,Call,1429.33665282465,12/11/2025,14/10/2025</t>
        </is>
      </c>
      <c r="G4700" s="1" t="n">
        <v>-5058.672772240972</v>
      </c>
      <c r="H4700" s="1" t="n">
        <v>0.0056875269830552</v>
      </c>
      <c r="K4700" s="4" t="n">
        <v>82623754.09</v>
      </c>
      <c r="L4700" s="5" t="n">
        <v>4375001</v>
      </c>
      <c r="M4700" s="6" t="n">
        <v>18.885425</v>
      </c>
      <c r="AB4700" s="8" t="inlineStr">
        <is>
          <t>QISSwaps</t>
        </is>
      </c>
      <c r="AG4700" t="n">
        <v>-0.000465</v>
      </c>
    </row>
    <row r="4701">
      <c r="A4701" t="inlineStr">
        <is>
          <t>QIS</t>
        </is>
      </c>
      <c r="B4701" t="inlineStr">
        <is>
          <t>USDKRW,Call,1430.7160190113937,03/11/2025,26/09/2025</t>
        </is>
      </c>
      <c r="C4701" t="inlineStr">
        <is>
          <t>USDKRW,Call,1430.7160190113937,03/11/2025,26/09/2025</t>
        </is>
      </c>
      <c r="G4701" s="1" t="n">
        <v>-5262.040157136947</v>
      </c>
      <c r="H4701" s="1" t="n">
        <v>0.0038117007207918</v>
      </c>
      <c r="K4701" s="4" t="n">
        <v>82623754.09</v>
      </c>
      <c r="L4701" s="5" t="n">
        <v>4375001</v>
      </c>
      <c r="M4701" s="6" t="n">
        <v>18.885425</v>
      </c>
      <c r="AB4701" s="8" t="inlineStr">
        <is>
          <t>QISSwaps</t>
        </is>
      </c>
      <c r="AG4701" t="n">
        <v>-0.000465</v>
      </c>
    </row>
    <row r="4702">
      <c r="A4702" t="inlineStr">
        <is>
          <t>QIS</t>
        </is>
      </c>
      <c r="B4702" t="inlineStr">
        <is>
          <t>USDKRW,Call,1431.743525057876,06/11/2025,01/10/2025</t>
        </is>
      </c>
      <c r="C4702" t="inlineStr">
        <is>
          <t>USDKRW,Call,1431.743525057876,06/11/2025,01/10/2025</t>
        </is>
      </c>
      <c r="G4702" s="1" t="n">
        <v>-5000.376255369758</v>
      </c>
      <c r="H4702" s="1" t="n">
        <v>0.004237716093653</v>
      </c>
      <c r="K4702" s="4" t="n">
        <v>82623754.09</v>
      </c>
      <c r="L4702" s="5" t="n">
        <v>4375001</v>
      </c>
      <c r="M4702" s="6" t="n">
        <v>18.885425</v>
      </c>
      <c r="AB4702" s="8" t="inlineStr">
        <is>
          <t>QISSwaps</t>
        </is>
      </c>
      <c r="AG4702" t="n">
        <v>-0.000465</v>
      </c>
    </row>
    <row r="4703">
      <c r="A4703" t="inlineStr">
        <is>
          <t>QIS</t>
        </is>
      </c>
      <c r="B4703" t="inlineStr">
        <is>
          <t>USDKRW,Call,1431.8876806863045,31/10/2025,25/09/2025</t>
        </is>
      </c>
      <c r="C4703" t="inlineStr">
        <is>
          <t>USDKRW,Call,1431.8876806863045,31/10/2025,25/09/2025</t>
        </is>
      </c>
      <c r="G4703" s="1" t="n">
        <v>-4933.522544728294</v>
      </c>
      <c r="H4703" s="1" t="n">
        <v>0.0033219123723313</v>
      </c>
      <c r="K4703" s="4" t="n">
        <v>82623754.09</v>
      </c>
      <c r="L4703" s="5" t="n">
        <v>4375001</v>
      </c>
      <c r="M4703" s="6" t="n">
        <v>18.885425</v>
      </c>
      <c r="AB4703" s="8" t="inlineStr">
        <is>
          <t>QISSwaps</t>
        </is>
      </c>
      <c r="AG4703" t="n">
        <v>-0.000465</v>
      </c>
    </row>
    <row r="4704">
      <c r="A4704" t="inlineStr">
        <is>
          <t>QIS</t>
        </is>
      </c>
      <c r="B4704" t="inlineStr">
        <is>
          <t>USDKRW,Call,1431.999075483225,10/11/2025,10/10/2025</t>
        </is>
      </c>
      <c r="C4704" t="inlineStr">
        <is>
          <t>USDKRW,Call,1431.999075483225,10/11/2025,10/10/2025</t>
        </is>
      </c>
      <c r="G4704" s="1" t="n">
        <v>-4656.39214111028</v>
      </c>
      <c r="H4704" s="1" t="n">
        <v>0.0046214662962796</v>
      </c>
      <c r="K4704" s="4" t="n">
        <v>82623754.09</v>
      </c>
      <c r="L4704" s="5" t="n">
        <v>4375001</v>
      </c>
      <c r="M4704" s="6" t="n">
        <v>18.885425</v>
      </c>
      <c r="AB4704" s="8" t="inlineStr">
        <is>
          <t>QISSwaps</t>
        </is>
      </c>
      <c r="AG4704" t="n">
        <v>-0.000465</v>
      </c>
    </row>
    <row r="4705">
      <c r="A4705" t="inlineStr">
        <is>
          <t>QIS</t>
        </is>
      </c>
      <c r="B4705" t="inlineStr">
        <is>
          <t>USDKRW,Call,1432.0726494313706,05/11/2025,30/09/2025</t>
        </is>
      </c>
      <c r="C4705" t="inlineStr">
        <is>
          <t>USDKRW,Call,1432.0726494313706,05/11/2025,30/09/2025</t>
        </is>
      </c>
      <c r="G4705" s="1" t="n">
        <v>-5082.011033000713</v>
      </c>
      <c r="H4705" s="1" t="n">
        <v>0.0039813498224505</v>
      </c>
      <c r="K4705" s="4" t="n">
        <v>82623754.09</v>
      </c>
      <c r="L4705" s="5" t="n">
        <v>4375001</v>
      </c>
      <c r="M4705" s="6" t="n">
        <v>18.885425</v>
      </c>
      <c r="AB4705" s="8" t="inlineStr">
        <is>
          <t>QISSwaps</t>
        </is>
      </c>
      <c r="AG4705" t="n">
        <v>-0.000465</v>
      </c>
    </row>
    <row r="4706">
      <c r="A4706" t="inlineStr">
        <is>
          <t>QIS</t>
        </is>
      </c>
      <c r="B4706" t="inlineStr">
        <is>
          <t>USDKRW,Call,1432.327091927095,14/11/2025,16/10/2025</t>
        </is>
      </c>
      <c r="C4706" t="inlineStr">
        <is>
          <t>USDKRW,Call,1432.327091927095,14/11/2025,16/10/2025</t>
        </is>
      </c>
      <c r="G4706" s="1" t="n">
        <v>-5173.847266404399</v>
      </c>
      <c r="H4706" s="1" t="n">
        <v>0.0053632999683471</v>
      </c>
      <c r="K4706" s="4" t="n">
        <v>82623754.09</v>
      </c>
      <c r="L4706" s="5" t="n">
        <v>4375001</v>
      </c>
      <c r="M4706" s="6" t="n">
        <v>18.885425</v>
      </c>
      <c r="AB4706" s="8" t="inlineStr">
        <is>
          <t>QISSwaps</t>
        </is>
      </c>
      <c r="AG4706" t="n">
        <v>-0.000465</v>
      </c>
    </row>
    <row r="4707">
      <c r="A4707" t="inlineStr">
        <is>
          <t>QIS</t>
        </is>
      </c>
      <c r="B4707" t="inlineStr">
        <is>
          <t>USDKRW,Call,1432.9107417591363,04/11/2025,29/09/2025</t>
        </is>
      </c>
      <c r="C4707" t="inlineStr">
        <is>
          <t>USDKRW,Call,1432.9107417591363,04/11/2025,29/09/2025</t>
        </is>
      </c>
      <c r="G4707" s="1" t="n">
        <v>-5247.159863328783</v>
      </c>
      <c r="H4707" s="1" t="n">
        <v>0.0035861072230524</v>
      </c>
      <c r="K4707" s="4" t="n">
        <v>82623754.09</v>
      </c>
      <c r="L4707" s="5" t="n">
        <v>4375001</v>
      </c>
      <c r="M4707" s="6" t="n">
        <v>18.885425</v>
      </c>
      <c r="AB4707" s="8" t="inlineStr">
        <is>
          <t>QISSwaps</t>
        </is>
      </c>
      <c r="AG4707" t="n">
        <v>-0.000465</v>
      </c>
    </row>
    <row r="4708">
      <c r="A4708" t="inlineStr">
        <is>
          <t>QIS</t>
        </is>
      </c>
      <c r="B4708" t="inlineStr">
        <is>
          <t>USDKRW,Call,1433.9421006397442,07/11/2025,02/10/2025</t>
        </is>
      </c>
      <c r="C4708" t="inlineStr">
        <is>
          <t>USDKRW,Call,1433.9421006397442,07/11/2025,02/10/2025</t>
        </is>
      </c>
      <c r="G4708" s="1" t="n">
        <v>-5075.932111710559</v>
      </c>
      <c r="H4708" s="1" t="n">
        <v>0.0039727133585198</v>
      </c>
      <c r="K4708" s="4" t="n">
        <v>82623754.09</v>
      </c>
      <c r="L4708" s="5" t="n">
        <v>4375001</v>
      </c>
      <c r="M4708" s="6" t="n">
        <v>18.885425</v>
      </c>
      <c r="AB4708" s="8" t="inlineStr">
        <is>
          <t>QISSwaps</t>
        </is>
      </c>
      <c r="AG4708" t="n">
        <v>-0.000465</v>
      </c>
    </row>
    <row r="4709">
      <c r="A4709" t="inlineStr">
        <is>
          <t>QIS</t>
        </is>
      </c>
      <c r="B4709" t="inlineStr">
        <is>
          <t>USDKRW,Call,1434.0375071528015,13/11/2025,15/10/2025</t>
        </is>
      </c>
      <c r="C4709" t="inlineStr">
        <is>
          <t>USDKRW,Call,1434.0375071528015,13/11/2025,15/10/2025</t>
        </is>
      </c>
      <c r="G4709" s="1" t="n">
        <v>-5222.458529200616</v>
      </c>
      <c r="H4709" s="1" t="n">
        <v>0.0047903498856249</v>
      </c>
      <c r="K4709" s="4" t="n">
        <v>82623754.09</v>
      </c>
      <c r="L4709" s="5" t="n">
        <v>4375001</v>
      </c>
      <c r="M4709" s="6" t="n">
        <v>18.885425</v>
      </c>
      <c r="AB4709" s="8" t="inlineStr">
        <is>
          <t>QISSwaps</t>
        </is>
      </c>
      <c r="AG4709" t="n">
        <v>-0.000465</v>
      </c>
    </row>
    <row r="4710">
      <c r="A4710" t="inlineStr">
        <is>
          <t>QIS</t>
        </is>
      </c>
      <c r="B4710" t="inlineStr">
        <is>
          <t>USDKRW,Call,1434.0764153165233,17/11/2025,17/10/2025</t>
        </is>
      </c>
      <c r="C4710" t="inlineStr">
        <is>
          <t>USDKRW,Call,1434.0764153165233,17/11/2025,17/10/2025</t>
        </is>
      </c>
      <c r="G4710" s="1" t="n">
        <v>-5201.788762512018</v>
      </c>
      <c r="H4710" s="1" t="n">
        <v>0.005176788456526</v>
      </c>
      <c r="K4710" s="4" t="n">
        <v>82623754.09</v>
      </c>
      <c r="L4710" s="5" t="n">
        <v>4375001</v>
      </c>
      <c r="M4710" s="6" t="n">
        <v>18.885425</v>
      </c>
      <c r="AB4710" s="8" t="inlineStr">
        <is>
          <t>QISSwaps</t>
        </is>
      </c>
      <c r="AG4710" t="n">
        <v>-0.000465</v>
      </c>
    </row>
    <row r="4711">
      <c r="A4711" t="inlineStr">
        <is>
          <t>QIS</t>
        </is>
      </c>
      <c r="B4711" t="inlineStr">
        <is>
          <t>USDKRW,Call,1434.1151815559,12/11/2025,14/10/2025</t>
        </is>
      </c>
      <c r="C4711" t="inlineStr">
        <is>
          <t>USDKRW,Call,1434.1151815559,12/11/2025,14/10/2025</t>
        </is>
      </c>
      <c r="G4711" s="1" t="n">
        <v>-5025.017539000823</v>
      </c>
      <c r="H4711" s="1" t="n">
        <v>0.0046006873841363</v>
      </c>
      <c r="K4711" s="4" t="n">
        <v>82623754.09</v>
      </c>
      <c r="L4711" s="5" t="n">
        <v>4375001</v>
      </c>
      <c r="M4711" s="6" t="n">
        <v>18.885425</v>
      </c>
      <c r="AB4711" s="8" t="inlineStr">
        <is>
          <t>QISSwaps</t>
        </is>
      </c>
      <c r="AG4711" t="n">
        <v>-0.000465</v>
      </c>
    </row>
    <row r="4712">
      <c r="A4712" t="inlineStr">
        <is>
          <t>QIS</t>
        </is>
      </c>
      <c r="B4712" t="inlineStr">
        <is>
          <t>USDKRW,Call,1435.690264947921,03/11/2025,26/09/2025</t>
        </is>
      </c>
      <c r="C4712" t="inlineStr">
        <is>
          <t>USDKRW,Call,1435.690264947921,03/11/2025,26/09/2025</t>
        </is>
      </c>
      <c r="G4712" s="1" t="n">
        <v>-5225.640470230559</v>
      </c>
      <c r="H4712" s="1" t="n">
        <v>0.0028491987400755</v>
      </c>
      <c r="K4712" s="4" t="n">
        <v>82623754.09</v>
      </c>
      <c r="L4712" s="5" t="n">
        <v>4375001</v>
      </c>
      <c r="M4712" s="6" t="n">
        <v>18.885425</v>
      </c>
      <c r="AB4712" s="8" t="inlineStr">
        <is>
          <t>QISSwaps</t>
        </is>
      </c>
      <c r="AG4712" t="n">
        <v>-0.000465</v>
      </c>
    </row>
    <row r="4713">
      <c r="A4713" t="inlineStr">
        <is>
          <t>QIS</t>
        </is>
      </c>
      <c r="B4713" t="inlineStr">
        <is>
          <t>USDKRW,Call,1436.4444404640308,10/11/2025,10/10/2025</t>
        </is>
      </c>
      <c r="C4713" t="inlineStr">
        <is>
          <t>USDKRW,Call,1436.4444404640308,10/11/2025,10/10/2025</t>
        </is>
      </c>
      <c r="G4713" s="1" t="n">
        <v>-4627.61646024513</v>
      </c>
      <c r="H4713" s="1" t="n">
        <v>0.0037281525303569</v>
      </c>
      <c r="K4713" s="4" t="n">
        <v>82623754.09</v>
      </c>
      <c r="L4713" s="5" t="n">
        <v>4375001</v>
      </c>
      <c r="M4713" s="6" t="n">
        <v>18.885425</v>
      </c>
      <c r="AB4713" s="8" t="inlineStr">
        <is>
          <t>QISSwaps</t>
        </is>
      </c>
      <c r="AG4713" t="n">
        <v>-0.000465</v>
      </c>
    </row>
    <row r="4714">
      <c r="A4714" t="inlineStr">
        <is>
          <t>QIS</t>
        </is>
      </c>
      <c r="B4714" t="inlineStr">
        <is>
          <t>USDKRW,Call,1436.5177691770068,06/11/2025,01/10/2025</t>
        </is>
      </c>
      <c r="C4714" t="inlineStr">
        <is>
          <t>USDKRW,Call,1436.5177691770068,06/11/2025,01/10/2025</t>
        </is>
      </c>
      <c r="G4714" s="1" t="n">
        <v>-4967.194144233163</v>
      </c>
      <c r="H4714" s="1" t="n">
        <v>0.0033056567590499</v>
      </c>
      <c r="K4714" s="4" t="n">
        <v>82623754.09</v>
      </c>
      <c r="L4714" s="5" t="n">
        <v>4375001</v>
      </c>
      <c r="M4714" s="6" t="n">
        <v>18.885425</v>
      </c>
      <c r="AB4714" s="8" t="inlineStr">
        <is>
          <t>QISSwaps</t>
        </is>
      </c>
      <c r="AG4714" t="n">
        <v>-0.000465</v>
      </c>
    </row>
    <row r="4715">
      <c r="A4715" t="inlineStr">
        <is>
          <t>QIS</t>
        </is>
      </c>
      <c r="B4715" t="inlineStr">
        <is>
          <t>USDKRW,Call,1436.9552935810439,05/11/2025,30/09/2025</t>
        </is>
      </c>
      <c r="C4715" t="inlineStr">
        <is>
          <t>USDKRW,Call,1436.9552935810439,05/11/2025,30/09/2025</t>
        </is>
      </c>
      <c r="G4715" s="1" t="n">
        <v>-5047.533280940344</v>
      </c>
      <c r="H4715" s="1" t="n">
        <v>0.0030562491728044</v>
      </c>
      <c r="K4715" s="4" t="n">
        <v>82623754.09</v>
      </c>
      <c r="L4715" s="5" t="n">
        <v>4375001</v>
      </c>
      <c r="M4715" s="6" t="n">
        <v>18.885425</v>
      </c>
      <c r="AB4715" s="8" t="inlineStr">
        <is>
          <t>QISSwaps</t>
        </is>
      </c>
      <c r="AG4715" t="n">
        <v>-0.000465</v>
      </c>
    </row>
    <row r="4716">
      <c r="A4716" t="inlineStr">
        <is>
          <t>QIS</t>
        </is>
      </c>
      <c r="B4716" t="inlineStr">
        <is>
          <t>USDKRW,Call,1437.2569203810212,14/11/2025,16/10/2025</t>
        </is>
      </c>
      <c r="C4716" t="inlineStr">
        <is>
          <t>USDKRW,Call,1437.2569203810212,14/11/2025,16/10/2025</t>
        </is>
      </c>
      <c r="G4716" s="1" t="n">
        <v>-5138.415276923473</v>
      </c>
      <c r="H4716" s="1" t="n">
        <v>0.0043459852258653</v>
      </c>
      <c r="K4716" s="4" t="n">
        <v>82623754.09</v>
      </c>
      <c r="L4716" s="5" t="n">
        <v>4375001</v>
      </c>
      <c r="M4716" s="6" t="n">
        <v>18.885425</v>
      </c>
      <c r="AB4716" s="8" t="inlineStr">
        <is>
          <t>QISSwaps</t>
        </is>
      </c>
      <c r="AG4716" t="n">
        <v>-0.000465</v>
      </c>
    </row>
    <row r="4717">
      <c r="A4717" t="inlineStr">
        <is>
          <t>QIS</t>
        </is>
      </c>
      <c r="B4717" t="inlineStr">
        <is>
          <t>USDKRW,Call,1438.8937102871503,12/11/2025,14/10/2025</t>
        </is>
      </c>
      <c r="C4717" t="inlineStr">
        <is>
          <t>USDKRW,Call,1438.8937102871503,12/11/2025,14/10/2025</t>
        </is>
      </c>
      <c r="G4717" s="1" t="n">
        <v>-4991.697053155067</v>
      </c>
      <c r="H4717" s="1" t="n">
        <v>0.0036968437983545</v>
      </c>
      <c r="K4717" s="4" t="n">
        <v>82623754.09</v>
      </c>
      <c r="L4717" s="5" t="n">
        <v>4375001</v>
      </c>
      <c r="M4717" s="6" t="n">
        <v>18.885425</v>
      </c>
      <c r="AB4717" s="8" t="inlineStr">
        <is>
          <t>QISSwaps</t>
        </is>
      </c>
      <c r="AG4717" t="n">
        <v>-0.000465</v>
      </c>
    </row>
    <row r="4718">
      <c r="A4718" t="inlineStr">
        <is>
          <t>QIS</t>
        </is>
      </c>
      <c r="B4718" t="inlineStr">
        <is>
          <t>USDKRW,Call,1438.9731445794057,13/11/2025,15/10/2025</t>
        </is>
      </c>
      <c r="C4718" t="inlineStr">
        <is>
          <t>USDKRW,Call,1438.9731445794057,13/11/2025,15/10/2025</t>
        </is>
      </c>
      <c r="G4718" s="1" t="n">
        <v>-5186.694198062857</v>
      </c>
      <c r="H4718" s="1" t="n">
        <v>0.003847558422147</v>
      </c>
      <c r="K4718" s="4" t="n">
        <v>82623754.09</v>
      </c>
      <c r="L4718" s="5" t="n">
        <v>4375001</v>
      </c>
      <c r="M4718" s="6" t="n">
        <v>18.885425</v>
      </c>
      <c r="AB4718" s="8" t="inlineStr">
        <is>
          <t>QISSwaps</t>
        </is>
      </c>
      <c r="AG4718" t="n">
        <v>-0.000465</v>
      </c>
    </row>
    <row r="4719">
      <c r="A4719" t="inlineStr">
        <is>
          <t>QIS</t>
        </is>
      </c>
      <c r="B4719" t="inlineStr">
        <is>
          <t>USDKRW,Call,1439.050331131199,17/11/2025,17/10/2025</t>
        </is>
      </c>
      <c r="C4719" t="inlineStr">
        <is>
          <t>USDKRW,Call,1439.050331131199,17/11/2025,17/10/2025</t>
        </is>
      </c>
      <c r="G4719" s="1" t="n">
        <v>-5165.892109247854</v>
      </c>
      <c r="H4719" s="1" t="n">
        <v>0.0042033569915771</v>
      </c>
      <c r="K4719" s="4" t="n">
        <v>82623754.09</v>
      </c>
      <c r="L4719" s="5" t="n">
        <v>4375001</v>
      </c>
      <c r="M4719" s="6" t="n">
        <v>18.885425</v>
      </c>
      <c r="AB4719" s="8" t="inlineStr">
        <is>
          <t>QISSwaps</t>
        </is>
      </c>
      <c r="AG4719" t="n">
        <v>-0.000465</v>
      </c>
    </row>
    <row r="4720">
      <c r="A4720" t="inlineStr">
        <is>
          <t>QIS</t>
        </is>
      </c>
      <c r="B4720" t="inlineStr">
        <is>
          <t>USDKRW,Call,1440.664510884448,03/11/2025,26/09/2025</t>
        </is>
      </c>
      <c r="C4720" t="inlineStr">
        <is>
          <t>USDKRW,Call,1440.664510884448,03/11/2025,26/09/2025</t>
        </is>
      </c>
      <c r="G4720" s="1" t="n">
        <v>-5189.617168458679</v>
      </c>
      <c r="H4720" s="1" t="n">
        <v>0.002105142562814</v>
      </c>
      <c r="K4720" s="4" t="n">
        <v>82623754.09</v>
      </c>
      <c r="L4720" s="5" t="n">
        <v>4375001</v>
      </c>
      <c r="M4720" s="6" t="n">
        <v>18.885425</v>
      </c>
      <c r="AB4720" s="8" t="inlineStr">
        <is>
          <t>QISSwaps</t>
        </is>
      </c>
      <c r="AG4720" t="n">
        <v>-0.000465</v>
      </c>
    </row>
    <row r="4721">
      <c r="A4721" t="inlineStr">
        <is>
          <t>QIS</t>
        </is>
      </c>
      <c r="B4721" t="inlineStr">
        <is>
          <t>USDKRW,Call,1440.8898054448364,10/11/2025,10/10/2025</t>
        </is>
      </c>
      <c r="C4721" t="inlineStr">
        <is>
          <t>USDKRW,Call,1440.8898054448364,10/11/2025,10/10/2025</t>
        </is>
      </c>
      <c r="G4721" s="1" t="n">
        <v>-4599.106700433133</v>
      </c>
      <c r="H4721" s="1" t="n">
        <v>0.0029900377140189</v>
      </c>
      <c r="K4721" s="4" t="n">
        <v>82623754.09</v>
      </c>
      <c r="L4721" s="5" t="n">
        <v>4375001</v>
      </c>
      <c r="M4721" s="6" t="n">
        <v>18.885425</v>
      </c>
      <c r="AB4721" s="8" t="inlineStr">
        <is>
          <t>QISSwaps</t>
        </is>
      </c>
      <c r="AG4721" t="n">
        <v>-0.000465</v>
      </c>
    </row>
    <row r="4722">
      <c r="A4722" t="inlineStr">
        <is>
          <t>QIS</t>
        </is>
      </c>
      <c r="B4722" t="inlineStr">
        <is>
          <t>USDKRW,Call,1442.1867488349478,14/11/2025,16/10/2025</t>
        </is>
      </c>
      <c r="C4722" t="inlineStr">
        <is>
          <t>USDKRW,Call,1442.1867488349478,14/11/2025,16/10/2025</t>
        </is>
      </c>
      <c r="G4722" s="1" t="n">
        <v>-5103.346017683084</v>
      </c>
      <c r="H4722" s="1" t="n">
        <v>0.0035028025216509</v>
      </c>
      <c r="K4722" s="4" t="n">
        <v>82623754.09</v>
      </c>
      <c r="L4722" s="5" t="n">
        <v>4375001</v>
      </c>
      <c r="M4722" s="6" t="n">
        <v>18.885425</v>
      </c>
      <c r="AB4722" s="8" t="inlineStr">
        <is>
          <t>QISSwaps</t>
        </is>
      </c>
      <c r="AG4722" t="n">
        <v>-0.000465</v>
      </c>
    </row>
    <row r="4723">
      <c r="A4723" t="inlineStr">
        <is>
          <t>QIS</t>
        </is>
      </c>
      <c r="B4723" t="inlineStr">
        <is>
          <t>USDKRW,Call,1443.6722390184004,12/11/2025,14/10/2025</t>
        </is>
      </c>
      <c r="C4723" t="inlineStr">
        <is>
          <t>USDKRW,Call,1443.6722390184004,12/11/2025,14/10/2025</t>
        </is>
      </c>
      <c r="G4723" s="1" t="n">
        <v>-4958.706890015772</v>
      </c>
      <c r="H4723" s="1" t="n">
        <v>0.002954765380462</v>
      </c>
      <c r="K4723" s="4" t="n">
        <v>82623754.09</v>
      </c>
      <c r="L4723" s="5" t="n">
        <v>4375001</v>
      </c>
      <c r="M4723" s="6" t="n">
        <v>18.885425</v>
      </c>
      <c r="AB4723" s="8" t="inlineStr">
        <is>
          <t>QISSwaps</t>
        </is>
      </c>
      <c r="AG4723" t="n">
        <v>-0.000465</v>
      </c>
    </row>
    <row r="4724">
      <c r="A4724" t="inlineStr">
        <is>
          <t>QIS</t>
        </is>
      </c>
      <c r="B4724" t="inlineStr">
        <is>
          <t>USDKRW,Call,1443.90878200601,13/11/2025,15/10/2025</t>
        </is>
      </c>
      <c r="C4724" t="inlineStr">
        <is>
          <t>USDKRW,Call,1443.90878200601,13/11/2025,15/10/2025</t>
        </is>
      </c>
      <c r="G4724" s="1" t="n">
        <v>-5151.295993733</v>
      </c>
      <c r="H4724" s="1" t="n">
        <v>0.0030732875508133</v>
      </c>
      <c r="K4724" s="4" t="n">
        <v>82623754.09</v>
      </c>
      <c r="L4724" s="5" t="n">
        <v>4375001</v>
      </c>
      <c r="M4724" s="6" t="n">
        <v>18.885425</v>
      </c>
      <c r="AB4724" s="8" t="inlineStr">
        <is>
          <t>QISSwaps</t>
        </is>
      </c>
      <c r="AG4724" t="n">
        <v>-0.000465</v>
      </c>
    </row>
    <row r="4725">
      <c r="A4725" t="inlineStr">
        <is>
          <t>QIS</t>
        </is>
      </c>
      <c r="B4725" t="inlineStr">
        <is>
          <t>USDKRW,Call,1444.024246945875,17/11/2025,17/10/2025</t>
        </is>
      </c>
      <c r="C4725" t="inlineStr">
        <is>
          <t>USDKRW,Call,1444.024246945875,17/11/2025,17/10/2025</t>
        </is>
      </c>
      <c r="G4725" s="1" t="n">
        <v>-5130.365752923164</v>
      </c>
      <c r="H4725" s="1" t="n">
        <v>0.0033951050773421</v>
      </c>
      <c r="K4725" s="4" t="n">
        <v>82623754.09</v>
      </c>
      <c r="L4725" s="5" t="n">
        <v>4375001</v>
      </c>
      <c r="M4725" s="6" t="n">
        <v>18.885425</v>
      </c>
      <c r="AB4725" s="8" t="inlineStr">
        <is>
          <t>QISSwaps</t>
        </is>
      </c>
      <c r="AG4725" t="n">
        <v>-0.000465</v>
      </c>
    </row>
    <row r="4726">
      <c r="A4726" t="inlineStr">
        <is>
          <t>QIS</t>
        </is>
      </c>
      <c r="B4726" t="inlineStr">
        <is>
          <t>USDKRW,Call,1445.3351704256422,10/11/2025,10/10/2025</t>
        </is>
      </c>
      <c r="C4726" t="inlineStr">
        <is>
          <t>USDKRW,Call,1445.3351704256422,10/11/2025,10/10/2025</t>
        </is>
      </c>
      <c r="G4726" s="1" t="n">
        <v>-4570.85959517558</v>
      </c>
      <c r="H4726" s="1" t="n">
        <v>0.002385929695849</v>
      </c>
      <c r="K4726" s="4" t="n">
        <v>82623754.09</v>
      </c>
      <c r="L4726" s="5" t="n">
        <v>4375001</v>
      </c>
      <c r="M4726" s="6" t="n">
        <v>18.885425</v>
      </c>
      <c r="AB4726" s="8" t="inlineStr">
        <is>
          <t>QISSwaps</t>
        </is>
      </c>
      <c r="AG4726" t="n">
        <v>-0.000465</v>
      </c>
    </row>
    <row r="4727">
      <c r="A4727" t="inlineStr">
        <is>
          <t>QIS</t>
        </is>
      </c>
      <c r="B4727" t="inlineStr">
        <is>
          <t>USDKRW,Call,1445.6387568209752,03/11/2025,26/09/2025</t>
        </is>
      </c>
      <c r="C4727" t="inlineStr">
        <is>
          <t>USDKRW,Call,1445.6387568209752,03/11/2025,26/09/2025</t>
        </is>
      </c>
      <c r="G4727" s="1" t="n">
        <v>-5153.96508038423</v>
      </c>
      <c r="H4727" s="1" t="n">
        <v>0.0015394455777834</v>
      </c>
      <c r="K4727" s="4" t="n">
        <v>82623754.09</v>
      </c>
      <c r="L4727" s="5" t="n">
        <v>4375001</v>
      </c>
      <c r="M4727" s="6" t="n">
        <v>18.885425</v>
      </c>
      <c r="AB4727" s="8" t="inlineStr">
        <is>
          <t>QISSwaps</t>
        </is>
      </c>
      <c r="AG4727" t="n">
        <v>-0.000465</v>
      </c>
    </row>
    <row r="4728">
      <c r="A4728" t="inlineStr">
        <is>
          <t>QIS</t>
        </is>
      </c>
      <c r="B4728" t="inlineStr">
        <is>
          <t>USDKRW,Call,1447.1165772888744,14/11/2025,16/10/2025</t>
        </is>
      </c>
      <c r="C4728" t="inlineStr">
        <is>
          <t>USDKRW,Call,1447.1165772888744,14/11/2025,16/10/2025</t>
        </is>
      </c>
      <c r="G4728" s="1" t="n">
        <v>-5068.634554323363</v>
      </c>
      <c r="H4728" s="1" t="n">
        <v>0.0028085956851754</v>
      </c>
      <c r="K4728" s="4" t="n">
        <v>82623754.09</v>
      </c>
      <c r="L4728" s="5" t="n">
        <v>4375001</v>
      </c>
      <c r="M4728" s="6" t="n">
        <v>18.885425</v>
      </c>
      <c r="AB4728" s="8" t="inlineStr">
        <is>
          <t>QISSwaps</t>
        </is>
      </c>
      <c r="AG4728" t="n">
        <v>-0.000465</v>
      </c>
    </row>
    <row r="4729">
      <c r="A4729" t="inlineStr">
        <is>
          <t>QIS</t>
        </is>
      </c>
      <c r="B4729" t="inlineStr">
        <is>
          <t>USDKRW,Call,1448.4507677496506,12/11/2025,14/10/2025</t>
        </is>
      </c>
      <c r="C4729" t="inlineStr">
        <is>
          <t>USDKRW,Call,1448.4507677496506,12/11/2025,14/10/2025</t>
        </is>
      </c>
      <c r="G4729" s="1" t="n">
        <v>-4926.042697761031</v>
      </c>
      <c r="H4729" s="1" t="n">
        <v>0.0023499555873452</v>
      </c>
      <c r="K4729" s="4" t="n">
        <v>82623754.09</v>
      </c>
      <c r="L4729" s="5" t="n">
        <v>4375001</v>
      </c>
      <c r="M4729" s="6" t="n">
        <v>18.885425</v>
      </c>
      <c r="AB4729" s="8" t="inlineStr">
        <is>
          <t>QISSwaps</t>
        </is>
      </c>
      <c r="AG4729" t="n">
        <v>-0.000465</v>
      </c>
    </row>
    <row r="4730">
      <c r="A4730" t="inlineStr">
        <is>
          <t>QIS</t>
        </is>
      </c>
      <c r="B4730" t="inlineStr">
        <is>
          <t>USDKRW,Call,1448.8444194326141,13/11/2025,15/10/2025</t>
        </is>
      </c>
      <c r="C4730" t="inlineStr">
        <is>
          <t>USDKRW,Call,1448.8444194326141,13/11/2025,15/10/2025</t>
        </is>
      </c>
      <c r="G4730" s="1" t="n">
        <v>-5116.258935724095</v>
      </c>
      <c r="H4730" s="1" t="n">
        <v>0.0024423977073932</v>
      </c>
      <c r="K4730" s="4" t="n">
        <v>82623754.09</v>
      </c>
      <c r="L4730" s="5" t="n">
        <v>4375001</v>
      </c>
      <c r="M4730" s="6" t="n">
        <v>18.885425</v>
      </c>
      <c r="AB4730" s="8" t="inlineStr">
        <is>
          <t>QISSwaps</t>
        </is>
      </c>
      <c r="AG4730" t="n">
        <v>-0.000465</v>
      </c>
    </row>
    <row r="4731">
      <c r="A4731" t="inlineStr">
        <is>
          <t>QIS</t>
        </is>
      </c>
      <c r="B4731" t="inlineStr">
        <is>
          <t>USDKRW,Call,1448.998162760551,17/11/2025,17/10/2025</t>
        </is>
      </c>
      <c r="C4731" t="inlineStr">
        <is>
          <t>USDKRW,Call,1448.998162760551,17/11/2025,17/10/2025</t>
        </is>
      </c>
      <c r="G4731" s="1" t="n">
        <v>-5095.204617862811</v>
      </c>
      <c r="H4731" s="1" t="n">
        <v>0.0027291108948924</v>
      </c>
      <c r="K4731" s="4" t="n">
        <v>82623754.09</v>
      </c>
      <c r="L4731" s="5" t="n">
        <v>4375001</v>
      </c>
      <c r="M4731" s="6" t="n">
        <v>18.885425</v>
      </c>
      <c r="AB4731" s="8" t="inlineStr">
        <is>
          <t>QISSwaps</t>
        </is>
      </c>
      <c r="AG4731" t="n">
        <v>-0.000465</v>
      </c>
    </row>
    <row r="4732">
      <c r="A4732" t="inlineStr">
        <is>
          <t>QIS</t>
        </is>
      </c>
      <c r="B4732" t="inlineStr">
        <is>
          <t>USDKRW,Call,1449.780535406448,10/11/2025,10/10/2025</t>
        </is>
      </c>
      <c r="C4732" t="inlineStr">
        <is>
          <t>USDKRW,Call,1449.780535406448,10/11/2025,10/10/2025</t>
        </is>
      </c>
      <c r="G4732" s="1" t="n">
        <v>-4542.871927976109</v>
      </c>
      <c r="H4732" s="1" t="n">
        <v>0.0018949852174792</v>
      </c>
      <c r="K4732" s="4" t="n">
        <v>82623754.09</v>
      </c>
      <c r="L4732" s="5" t="n">
        <v>4375001</v>
      </c>
      <c r="M4732" s="6" t="n">
        <v>18.885425</v>
      </c>
      <c r="AB4732" s="8" t="inlineStr">
        <is>
          <t>QISSwaps</t>
        </is>
      </c>
      <c r="AG4732" t="n">
        <v>-0.000465</v>
      </c>
    </row>
    <row r="4733">
      <c r="A4733" t="inlineStr">
        <is>
          <t>QIS</t>
        </is>
      </c>
      <c r="B4733" t="inlineStr">
        <is>
          <t>USDKRW,Call,1452.046405742801,14/11/2025,16/10/2025</t>
        </is>
      </c>
      <c r="C4733" t="inlineStr">
        <is>
          <t>USDKRW,Call,1452.046405742801,14/11/2025,16/10/2025</t>
        </is>
      </c>
      <c r="G4733" s="1" t="n">
        <v>-5034.276036104995</v>
      </c>
      <c r="H4733" s="1" t="n">
        <v>0.0022411682419364</v>
      </c>
      <c r="K4733" s="4" t="n">
        <v>82623754.09</v>
      </c>
      <c r="L4733" s="5" t="n">
        <v>4375001</v>
      </c>
      <c r="M4733" s="6" t="n">
        <v>18.885425</v>
      </c>
      <c r="AB4733" s="8" t="inlineStr">
        <is>
          <t>QISSwaps</t>
        </is>
      </c>
      <c r="AG4733" t="n">
        <v>-0.000465</v>
      </c>
    </row>
    <row r="4734">
      <c r="A4734" t="inlineStr">
        <is>
          <t>QIS</t>
        </is>
      </c>
      <c r="B4734" t="inlineStr">
        <is>
          <t>USDKRW,Call,1453.2292964809008,12/11/2025,14/10/2025</t>
        </is>
      </c>
      <c r="C4734" t="inlineStr">
        <is>
          <t>USDKRW,Call,1453.2292964809008,12/11/2025,14/10/2025</t>
        </is>
      </c>
      <c r="G4734" s="1" t="n">
        <v>-4893.700195999711</v>
      </c>
      <c r="H4734" s="1" t="n">
        <v>0.0018605412559165</v>
      </c>
      <c r="K4734" s="4" t="n">
        <v>82623754.09</v>
      </c>
      <c r="L4734" s="5" t="n">
        <v>4375001</v>
      </c>
      <c r="M4734" s="6" t="n">
        <v>18.885425</v>
      </c>
      <c r="AB4734" s="8" t="inlineStr">
        <is>
          <t>QISSwaps</t>
        </is>
      </c>
      <c r="AG4734" t="n">
        <v>-0.000465</v>
      </c>
    </row>
    <row r="4735">
      <c r="A4735" t="inlineStr">
        <is>
          <t>QIS</t>
        </is>
      </c>
      <c r="B4735" t="inlineStr">
        <is>
          <t>USDKRW,Call,1453.7800568592183,13/11/2025,15/10/2025</t>
        </is>
      </c>
      <c r="C4735" t="inlineStr">
        <is>
          <t>USDKRW,Call,1453.7800568592183,13/11/2025,15/10/2025</t>
        </is>
      </c>
      <c r="G4735" s="1" t="n">
        <v>-5081.578127950153</v>
      </c>
      <c r="H4735" s="1" t="n">
        <v>0.0019324936716688</v>
      </c>
      <c r="K4735" s="4" t="n">
        <v>82623754.09</v>
      </c>
      <c r="L4735" s="5" t="n">
        <v>4375001</v>
      </c>
      <c r="M4735" s="6" t="n">
        <v>18.885425</v>
      </c>
      <c r="AB4735" s="8" t="inlineStr">
        <is>
          <t>QISSwaps</t>
        </is>
      </c>
      <c r="AG4735" t="n">
        <v>-0.000465</v>
      </c>
    </row>
    <row r="4736">
      <c r="A4736" t="inlineStr">
        <is>
          <t>QIS</t>
        </is>
      </c>
      <c r="B4736" t="inlineStr">
        <is>
          <t>USDKRW,Call,1453.9720785752268,17/11/2025,17/10/2025</t>
        </is>
      </c>
      <c r="C4736" t="inlineStr">
        <is>
          <t>USDKRW,Call,1453.9720785752268,17/11/2025,17/10/2025</t>
        </is>
      </c>
      <c r="G4736" s="1" t="n">
        <v>-5060.403715060212</v>
      </c>
      <c r="H4736" s="1" t="n">
        <v>0.0021849163062472</v>
      </c>
      <c r="K4736" s="4" t="n">
        <v>82623754.09</v>
      </c>
      <c r="L4736" s="5" t="n">
        <v>4375001</v>
      </c>
      <c r="M4736" s="6" t="n">
        <v>18.885425</v>
      </c>
      <c r="AB4736" s="8" t="inlineStr">
        <is>
          <t>QISSwaps</t>
        </is>
      </c>
      <c r="AG4736" t="n">
        <v>-0.000465</v>
      </c>
    </row>
    <row r="4737">
      <c r="A4737" t="inlineStr">
        <is>
          <t>QIS</t>
        </is>
      </c>
      <c r="B4737" t="inlineStr">
        <is>
          <t>USDKRW,Call,1458.007825212151,12/11/2025,14/10/2025</t>
        </is>
      </c>
      <c r="C4737" t="inlineStr">
        <is>
          <t>USDKRW,Call,1458.007825212151,12/11/2025,14/10/2025</t>
        </is>
      </c>
      <c r="G4737" s="1" t="n">
        <v>-4861.675174369094</v>
      </c>
      <c r="H4737" s="1" t="n">
        <v>0.0014666366348002</v>
      </c>
      <c r="K4737" s="4" t="n">
        <v>82623754.09</v>
      </c>
      <c r="L4737" s="5" t="n">
        <v>4375001</v>
      </c>
      <c r="M4737" s="6" t="n">
        <v>18.885425</v>
      </c>
      <c r="AB4737" s="8" t="inlineStr">
        <is>
          <t>QISSwaps</t>
        </is>
      </c>
      <c r="AG4737" t="n">
        <v>-0.000465</v>
      </c>
    </row>
    <row r="4738">
      <c r="A4738" t="inlineStr">
        <is>
          <t>QIS</t>
        </is>
      </c>
      <c r="B4738" t="inlineStr">
        <is>
          <t>USDKRW,Call,1462.786353943401,12/11/2025,14/10/2025</t>
        </is>
      </c>
      <c r="C4738" t="inlineStr">
        <is>
          <t>USDKRW,Call,1462.786353943401,12/11/2025,14/10/2025</t>
        </is>
      </c>
      <c r="G4738" s="1" t="n">
        <v>-4829.963491164552</v>
      </c>
      <c r="H4738" s="1" t="n">
        <v>0.0011513492212546</v>
      </c>
      <c r="K4738" s="4" t="n">
        <v>82623754.09</v>
      </c>
      <c r="L4738" s="5" t="n">
        <v>4375001</v>
      </c>
      <c r="M4738" s="6" t="n">
        <v>18.885425</v>
      </c>
      <c r="AB4738" s="8" t="inlineStr">
        <is>
          <t>QISSwaps</t>
        </is>
      </c>
      <c r="AG4738" t="n">
        <v>-0.000465</v>
      </c>
    </row>
    <row r="4739">
      <c r="A4739" t="inlineStr">
        <is>
          <t>QIS</t>
        </is>
      </c>
      <c r="B4739" t="inlineStr">
        <is>
          <t>USDKRW,Put,1341.7990957054637,23/10/2025,17/09/2025</t>
        </is>
      </c>
      <c r="C4739" t="inlineStr">
        <is>
          <t>USDKRW,Put,1341.7990957054637,23/10/2025,17/09/2025</t>
        </is>
      </c>
      <c r="G4739" s="1" t="n">
        <v>-6073.262051772203</v>
      </c>
      <c r="H4739" s="1" t="n">
        <v>1.257883539880247e-09</v>
      </c>
      <c r="K4739" s="4" t="n">
        <v>82623754.09</v>
      </c>
      <c r="L4739" s="5" t="n">
        <v>4375001</v>
      </c>
      <c r="M4739" s="6" t="n">
        <v>18.885425</v>
      </c>
      <c r="AB4739" s="8" t="inlineStr">
        <is>
          <t>QISSwaps</t>
        </is>
      </c>
      <c r="AG4739" t="n">
        <v>-0.000465</v>
      </c>
    </row>
    <row r="4740">
      <c r="A4740" t="inlineStr">
        <is>
          <t>QIS</t>
        </is>
      </c>
      <c r="B4740" t="inlineStr">
        <is>
          <t>USDKRW,Put,1343.6072701927199,22/10/2025,16/09/2025</t>
        </is>
      </c>
      <c r="C4740" t="inlineStr">
        <is>
          <t>USDKRW,Put,1343.6072701927199,22/10/2025,16/09/2025</t>
        </is>
      </c>
      <c r="G4740" s="1" t="n">
        <v>-5744.085595552317</v>
      </c>
      <c r="H4740" s="1" t="n">
        <v>5.109287548505043e-11</v>
      </c>
      <c r="K4740" s="4" t="n">
        <v>82623754.09</v>
      </c>
      <c r="L4740" s="5" t="n">
        <v>4375001</v>
      </c>
      <c r="M4740" s="6" t="n">
        <v>18.885425</v>
      </c>
      <c r="AB4740" s="8" t="inlineStr">
        <is>
          <t>QISSwaps</t>
        </is>
      </c>
      <c r="AG4740" t="n">
        <v>-0.000465</v>
      </c>
    </row>
    <row r="4741">
      <c r="A4741" t="inlineStr">
        <is>
          <t>QIS</t>
        </is>
      </c>
      <c r="B4741" t="inlineStr">
        <is>
          <t>USDKRW,Put,1346.9524085264918,23/10/2025,17/09/2025</t>
        </is>
      </c>
      <c r="C4741" t="inlineStr">
        <is>
          <t>USDKRW,Put,1346.9524085264918,23/10/2025,17/09/2025</t>
        </is>
      </c>
      <c r="G4741" s="1" t="n">
        <v>-6026.879494359241</v>
      </c>
      <c r="H4741" s="1" t="n">
        <v>6.665043670010299e-09</v>
      </c>
      <c r="K4741" s="4" t="n">
        <v>82623754.09</v>
      </c>
      <c r="L4741" s="5" t="n">
        <v>4375001</v>
      </c>
      <c r="M4741" s="6" t="n">
        <v>18.885425</v>
      </c>
      <c r="AB4741" s="8" t="inlineStr">
        <is>
          <t>QISSwaps</t>
        </is>
      </c>
      <c r="AG4741" t="n">
        <v>-0.000465</v>
      </c>
    </row>
    <row r="4742">
      <c r="A4742" t="inlineStr">
        <is>
          <t>QIS</t>
        </is>
      </c>
      <c r="B4742" t="inlineStr">
        <is>
          <t>USDKRW,Put,1348.4529945071129,22/10/2025,16/09/2025</t>
        </is>
      </c>
      <c r="C4742" t="inlineStr">
        <is>
          <t>USDKRW,Put,1348.4529945071129,22/10/2025,16/09/2025</t>
        </is>
      </c>
      <c r="G4742" s="1" t="n">
        <v>-5702.876530726382</v>
      </c>
      <c r="H4742" s="1" t="n">
        <v>3.648259627418768e-10</v>
      </c>
      <c r="K4742" s="4" t="n">
        <v>82623754.09</v>
      </c>
      <c r="L4742" s="5" t="n">
        <v>4375001</v>
      </c>
      <c r="M4742" s="6" t="n">
        <v>18.885425</v>
      </c>
      <c r="AB4742" s="8" t="inlineStr">
        <is>
          <t>QISSwaps</t>
        </is>
      </c>
      <c r="AG4742" t="n">
        <v>-0.000465</v>
      </c>
    </row>
    <row r="4743">
      <c r="A4743" t="inlineStr">
        <is>
          <t>QIS</t>
        </is>
      </c>
      <c r="B4743" t="inlineStr">
        <is>
          <t>USDKRW,Put,1350.9691956482961,24/10/2025,18/09/2025</t>
        </is>
      </c>
      <c r="C4743" t="inlineStr">
        <is>
          <t>USDKRW,Put,1350.9691956482961,24/10/2025,18/09/2025</t>
        </is>
      </c>
      <c r="G4743" s="1" t="n">
        <v>-5743.797760989361</v>
      </c>
      <c r="H4743" s="1" t="n">
        <v>1.697492011482595e-07</v>
      </c>
      <c r="K4743" s="4" t="n">
        <v>82623754.09</v>
      </c>
      <c r="L4743" s="5" t="n">
        <v>4375001</v>
      </c>
      <c r="M4743" s="6" t="n">
        <v>18.885425</v>
      </c>
      <c r="AB4743" s="8" t="inlineStr">
        <is>
          <t>QISSwaps</t>
        </is>
      </c>
      <c r="AG4743" t="n">
        <v>-0.000465</v>
      </c>
    </row>
    <row r="4744">
      <c r="A4744" t="inlineStr">
        <is>
          <t>QIS</t>
        </is>
      </c>
      <c r="B4744" t="inlineStr">
        <is>
          <t>USDKRW,Put,1351.7824029521546,20/10/2025,12/09/2025</t>
        </is>
      </c>
      <c r="C4744" t="inlineStr">
        <is>
          <t>USDKRW,Put,1351.7824029521546,20/10/2025,12/09/2025</t>
        </is>
      </c>
      <c r="G4744" s="1" t="n">
        <v>-5754.2736039992</v>
      </c>
      <c r="H4744" s="1" t="n">
        <v>8.393018517181861e-18</v>
      </c>
      <c r="K4744" s="4" t="n">
        <v>82623754.09</v>
      </c>
      <c r="L4744" s="5" t="n">
        <v>4375001</v>
      </c>
      <c r="M4744" s="6" t="n">
        <v>18.885425</v>
      </c>
      <c r="AB4744" s="8" t="inlineStr">
        <is>
          <t>QISSwaps</t>
        </is>
      </c>
      <c r="AG4744" t="n">
        <v>-0.000465</v>
      </c>
    </row>
    <row r="4745">
      <c r="A4745" t="inlineStr">
        <is>
          <t>QIS</t>
        </is>
      </c>
      <c r="B4745" t="inlineStr">
        <is>
          <t>USDKRW,Put,1352.1057213475199,23/10/2025,17/09/2025</t>
        </is>
      </c>
      <c r="C4745" t="inlineStr">
        <is>
          <t>USDKRW,Put,1352.1057213475199,23/10/2025,17/09/2025</t>
        </is>
      </c>
      <c r="G4745" s="1" t="n">
        <v>-5981.026262503613</v>
      </c>
      <c r="H4745" s="1" t="n">
        <v>3.176895727792929e-08</v>
      </c>
      <c r="K4745" s="4" t="n">
        <v>82623754.09</v>
      </c>
      <c r="L4745" s="5" t="n">
        <v>4375001</v>
      </c>
      <c r="M4745" s="6" t="n">
        <v>18.885425</v>
      </c>
      <c r="AB4745" s="8" t="inlineStr">
        <is>
          <t>QISSwaps</t>
        </is>
      </c>
      <c r="AG4745" t="n">
        <v>-0.000465</v>
      </c>
    </row>
    <row r="4746">
      <c r="A4746" t="inlineStr">
        <is>
          <t>QIS</t>
        </is>
      </c>
      <c r="B4746" t="inlineStr">
        <is>
          <t>USDKRW,Put,1352.5359172024976,21/10/2025,15/09/2025</t>
        </is>
      </c>
      <c r="C4746" t="inlineStr">
        <is>
          <t>USDKRW,Put,1352.5359172024976,21/10/2025,15/09/2025</t>
        </is>
      </c>
      <c r="G4746" s="1" t="n">
        <v>-5656.513649166346</v>
      </c>
      <c r="H4746" s="1" t="n">
        <v>7.773605427300844e-12</v>
      </c>
      <c r="K4746" s="4" t="n">
        <v>82623754.09</v>
      </c>
      <c r="L4746" s="5" t="n">
        <v>4375001</v>
      </c>
      <c r="M4746" s="6" t="n">
        <v>18.885425</v>
      </c>
      <c r="AB4746" s="8" t="inlineStr">
        <is>
          <t>QISSwaps</t>
        </is>
      </c>
      <c r="AG4746" t="n">
        <v>-0.000465</v>
      </c>
    </row>
    <row r="4747">
      <c r="A4747" t="inlineStr">
        <is>
          <t>QIS</t>
        </is>
      </c>
      <c r="B4747" t="inlineStr">
        <is>
          <t>USDKRW,Put,1353.2987188215059,22/10/2025,16/09/2025</t>
        </is>
      </c>
      <c r="C4747" t="inlineStr">
        <is>
          <t>USDKRW,Put,1353.2987188215059,22/10/2025,16/09/2025</t>
        </is>
      </c>
      <c r="G4747" s="1" t="n">
        <v>-5662.10934183261</v>
      </c>
      <c r="H4747" s="1" t="n">
        <v>2.304797106712553e-09</v>
      </c>
      <c r="K4747" s="4" t="n">
        <v>82623754.09</v>
      </c>
      <c r="L4747" s="5" t="n">
        <v>4375001</v>
      </c>
      <c r="M4747" s="6" t="n">
        <v>18.885425</v>
      </c>
      <c r="AB4747" s="8" t="inlineStr">
        <is>
          <t>QISSwaps</t>
        </is>
      </c>
      <c r="AG4747" t="n">
        <v>-0.000465</v>
      </c>
    </row>
    <row r="4748">
      <c r="A4748" t="inlineStr">
        <is>
          <t>QIS</t>
        </is>
      </c>
      <c r="B4748" t="inlineStr">
        <is>
          <t>USDKRW,Put,1354.3958735858882,17/10/2025,11/09/2025</t>
        </is>
      </c>
      <c r="C4748" t="inlineStr">
        <is>
          <t>USDKRW,Put,1354.3958735858882,17/10/2025,11/09/2025</t>
        </is>
      </c>
      <c r="G4748" s="1" t="n">
        <v>-5785.370423240558</v>
      </c>
      <c r="K4748" s="4" t="n">
        <v>82623754.09</v>
      </c>
      <c r="L4748" s="5" t="n">
        <v>4375001</v>
      </c>
      <c r="M4748" s="6" t="n">
        <v>18.885425</v>
      </c>
      <c r="AB4748" s="8" t="inlineStr">
        <is>
          <t>QISSwaps</t>
        </is>
      </c>
      <c r="AG4748" t="n">
        <v>-0.000465</v>
      </c>
    </row>
    <row r="4749">
      <c r="A4749" t="inlineStr">
        <is>
          <t>QIS</t>
        </is>
      </c>
      <c r="B4749" t="inlineStr">
        <is>
          <t>USDKRW,Put,1355.9172685413937,24/10/2025,18/09/2025</t>
        </is>
      </c>
      <c r="C4749" t="inlineStr">
        <is>
          <t>USDKRW,Put,1355.9172685413937,24/10/2025,18/09/2025</t>
        </is>
      </c>
      <c r="G4749" s="1" t="n">
        <v>-5701.953212543495</v>
      </c>
      <c r="H4749" s="1" t="n">
        <v>5.5128591250247e-07</v>
      </c>
      <c r="K4749" s="4" t="n">
        <v>82623754.09</v>
      </c>
      <c r="L4749" s="5" t="n">
        <v>4375001</v>
      </c>
      <c r="M4749" s="6" t="n">
        <v>18.885425</v>
      </c>
      <c r="AB4749" s="8" t="inlineStr">
        <is>
          <t>QISSwaps</t>
        </is>
      </c>
      <c r="AG4749" t="n">
        <v>-0.000465</v>
      </c>
    </row>
    <row r="4750">
      <c r="A4750" t="inlineStr">
        <is>
          <t>QIS</t>
        </is>
      </c>
      <c r="B4750" t="inlineStr">
        <is>
          <t>USDKRW,Put,1356.711261318824,20/10/2025,12/09/2025</t>
        </is>
      </c>
      <c r="C4750" t="inlineStr">
        <is>
          <t>USDKRW,Put,1356.711261318824,20/10/2025,12/09/2025</t>
        </is>
      </c>
      <c r="G4750" s="1" t="n">
        <v>-5712.539623303604</v>
      </c>
      <c r="H4750" s="1" t="n">
        <v>6.054930748788019e-16</v>
      </c>
      <c r="K4750" s="4" t="n">
        <v>82623754.09</v>
      </c>
      <c r="L4750" s="5" t="n">
        <v>4375001</v>
      </c>
      <c r="M4750" s="6" t="n">
        <v>18.885425</v>
      </c>
      <c r="AB4750" s="8" t="inlineStr">
        <is>
          <t>QISSwaps</t>
        </is>
      </c>
      <c r="AG4750" t="n">
        <v>-0.000465</v>
      </c>
    </row>
    <row r="4751">
      <c r="A4751" t="inlineStr">
        <is>
          <t>QIS</t>
        </is>
      </c>
      <c r="B4751" t="inlineStr">
        <is>
          <t>USDKRW,Put,1357.259034168548,23/10/2025,17/09/2025</t>
        </is>
      </c>
      <c r="C4751" t="inlineStr">
        <is>
          <t>USDKRW,Put,1357.259034168548,23/10/2025,17/09/2025</t>
        </is>
      </c>
      <c r="G4751" s="1" t="n">
        <v>-5935.694332401401</v>
      </c>
      <c r="H4751" s="1" t="n">
        <v>1.364954897049047e-07</v>
      </c>
      <c r="K4751" s="4" t="n">
        <v>82623754.09</v>
      </c>
      <c r="L4751" s="5" t="n">
        <v>4375001</v>
      </c>
      <c r="M4751" s="6" t="n">
        <v>18.885425</v>
      </c>
      <c r="AB4751" s="8" t="inlineStr">
        <is>
          <t>QISSwaps</t>
        </is>
      </c>
      <c r="AG4751" t="n">
        <v>-0.000465</v>
      </c>
    </row>
    <row r="4752">
      <c r="A4752" t="inlineStr">
        <is>
          <t>QIS</t>
        </is>
      </c>
      <c r="B4752" t="inlineStr">
        <is>
          <t>USDKRW,Put,1357.384849134632,21/10/2025,15/09/2025</t>
        </is>
      </c>
      <c r="C4752" t="inlineStr">
        <is>
          <t>USDKRW,Put,1357.384849134632,21/10/2025,15/09/2025</t>
        </is>
      </c>
      <c r="G4752" s="1" t="n">
        <v>-5616.172754526525</v>
      </c>
      <c r="H4752" s="1" t="n">
        <v>8.88655259054888e-11</v>
      </c>
      <c r="K4752" s="4" t="n">
        <v>82623754.09</v>
      </c>
      <c r="L4752" s="5" t="n">
        <v>4375001</v>
      </c>
      <c r="M4752" s="6" t="n">
        <v>18.885425</v>
      </c>
      <c r="AB4752" s="8" t="inlineStr">
        <is>
          <t>QISSwaps</t>
        </is>
      </c>
      <c r="AG4752" t="n">
        <v>-0.000465</v>
      </c>
    </row>
    <row r="4753">
      <c r="A4753" t="inlineStr">
        <is>
          <t>QIS</t>
        </is>
      </c>
      <c r="B4753" t="inlineStr">
        <is>
          <t>USDKRW,Put,1358.1444431358987,22/10/2025,16/09/2025</t>
        </is>
      </c>
      <c r="C4753" t="inlineStr">
        <is>
          <t>USDKRW,Put,1358.1444431358987,22/10/2025,16/09/2025</t>
        </is>
      </c>
      <c r="G4753" s="1" t="n">
        <v>-5621.777733857029</v>
      </c>
      <c r="H4753" s="1" t="n">
        <v>1.290969977232504e-08</v>
      </c>
      <c r="K4753" s="4" t="n">
        <v>82623754.09</v>
      </c>
      <c r="L4753" s="5" t="n">
        <v>4375001</v>
      </c>
      <c r="M4753" s="6" t="n">
        <v>18.885425</v>
      </c>
      <c r="AB4753" s="8" t="inlineStr">
        <is>
          <t>QISSwaps</t>
        </is>
      </c>
      <c r="AG4753" t="n">
        <v>-0.000465</v>
      </c>
    </row>
    <row r="4754">
      <c r="A4754" t="inlineStr">
        <is>
          <t>QIS</t>
        </is>
      </c>
      <c r="B4754" t="inlineStr">
        <is>
          <t>USDKRW,Put,1358.1542185520527,28/10/2025,22/09/2025</t>
        </is>
      </c>
      <c r="C4754" t="inlineStr">
        <is>
          <t>USDKRW,Put,1358.1542185520527,28/10/2025,22/09/2025</t>
        </is>
      </c>
      <c r="G4754" s="1" t="n">
        <v>-5459.074201822953</v>
      </c>
      <c r="H4754" s="1" t="n">
        <v>6.97569825289652e-06</v>
      </c>
      <c r="K4754" s="4" t="n">
        <v>82623754.09</v>
      </c>
      <c r="L4754" s="5" t="n">
        <v>4375001</v>
      </c>
      <c r="M4754" s="6" t="n">
        <v>18.885425</v>
      </c>
      <c r="AB4754" s="8" t="inlineStr">
        <is>
          <t>QISSwaps</t>
        </is>
      </c>
      <c r="AG4754" t="n">
        <v>-0.000465</v>
      </c>
    </row>
    <row r="4755">
      <c r="A4755" t="inlineStr">
        <is>
          <t>QIS</t>
        </is>
      </c>
      <c r="B4755" t="inlineStr">
        <is>
          <t>USDKRW,Put,1358.602569930131,27/10/2025,19/09/2025</t>
        </is>
      </c>
      <c r="C4755" t="inlineStr">
        <is>
          <t>USDKRW,Put,1358.602569930131,27/10/2025,19/09/2025</t>
        </is>
      </c>
      <c r="G4755" s="1" t="n">
        <v>-5707.382738355293</v>
      </c>
      <c r="H4755" s="1" t="n">
        <v>3.177983454315954e-06</v>
      </c>
      <c r="K4755" s="4" t="n">
        <v>82623754.09</v>
      </c>
      <c r="L4755" s="5" t="n">
        <v>4375001</v>
      </c>
      <c r="M4755" s="6" t="n">
        <v>18.885425</v>
      </c>
      <c r="AB4755" s="8" t="inlineStr">
        <is>
          <t>QISSwaps</t>
        </is>
      </c>
      <c r="AG4755" t="n">
        <v>-0.000465</v>
      </c>
    </row>
    <row r="4756">
      <c r="A4756" t="inlineStr">
        <is>
          <t>QIS</t>
        </is>
      </c>
      <c r="B4756" t="inlineStr">
        <is>
          <t>USDKRW,Put,1359.3887535644117,17/10/2025,11/09/2025</t>
        </is>
      </c>
      <c r="C4756" t="inlineStr">
        <is>
          <t>USDKRW,Put,1359.3887535644117,17/10/2025,11/09/2025</t>
        </is>
      </c>
      <c r="G4756" s="1" t="n">
        <v>-5742.950455869282</v>
      </c>
      <c r="K4756" s="4" t="n">
        <v>82623754.09</v>
      </c>
      <c r="L4756" s="5" t="n">
        <v>4375001</v>
      </c>
      <c r="M4756" s="6" t="n">
        <v>18.885425</v>
      </c>
      <c r="AB4756" s="8" t="inlineStr">
        <is>
          <t>QISSwaps</t>
        </is>
      </c>
      <c r="AG4756" t="n">
        <v>-0.000465</v>
      </c>
    </row>
    <row r="4757">
      <c r="A4757" t="inlineStr">
        <is>
          <t>QIS</t>
        </is>
      </c>
      <c r="B4757" t="inlineStr">
        <is>
          <t>USDKRW,Put,1359.4638360628182,29/10/2025,23/09/2025</t>
        </is>
      </c>
      <c r="C4757" t="inlineStr">
        <is>
          <t>USDKRW,Put,1359.4638360628182,29/10/2025,23/09/2025</t>
        </is>
      </c>
      <c r="G4757" s="1" t="n">
        <v>-5386.012369383883</v>
      </c>
      <c r="H4757" s="1" t="n">
        <v>1.684108549685302e-05</v>
      </c>
      <c r="K4757" s="4" t="n">
        <v>82623754.09</v>
      </c>
      <c r="L4757" s="5" t="n">
        <v>4375001</v>
      </c>
      <c r="M4757" s="6" t="n">
        <v>18.885425</v>
      </c>
      <c r="AB4757" s="8" t="inlineStr">
        <is>
          <t>QISSwaps</t>
        </is>
      </c>
      <c r="AG4757" t="n">
        <v>-0.000465</v>
      </c>
    </row>
    <row r="4758">
      <c r="A4758" t="inlineStr">
        <is>
          <t>QIS</t>
        </is>
      </c>
      <c r="B4758" t="inlineStr">
        <is>
          <t>USDKRW,Put,1360.8653414344913,24/10/2025,18/09/2025</t>
        </is>
      </c>
      <c r="C4758" t="inlineStr">
        <is>
          <t>USDKRW,Put,1360.8653414344913,24/10/2025,18/09/2025</t>
        </is>
      </c>
      <c r="G4758" s="1" t="n">
        <v>-5660.564271040027</v>
      </c>
      <c r="H4758" s="1" t="n">
        <v>1.659876452246324e-06</v>
      </c>
      <c r="K4758" s="4" t="n">
        <v>82623754.09</v>
      </c>
      <c r="L4758" s="5" t="n">
        <v>4375001</v>
      </c>
      <c r="M4758" s="6" t="n">
        <v>18.885425</v>
      </c>
      <c r="AB4758" s="8" t="inlineStr">
        <is>
          <t>QISSwaps</t>
        </is>
      </c>
      <c r="AG4758" t="n">
        <v>-0.000465</v>
      </c>
    </row>
    <row r="4759">
      <c r="A4759" t="inlineStr">
        <is>
          <t>QIS</t>
        </is>
      </c>
      <c r="B4759" t="inlineStr">
        <is>
          <t>USDKRW,Put,1361.2396465267684,30/10/2025,24/09/2025</t>
        </is>
      </c>
      <c r="C4759" t="inlineStr">
        <is>
          <t>USDKRW,Put,1361.2396465267684,30/10/2025,24/09/2025</t>
        </is>
      </c>
      <c r="G4759" s="1" t="n">
        <v>-5403.869092825021</v>
      </c>
      <c r="H4759" s="1" t="n">
        <v>3.715625018843121e-05</v>
      </c>
      <c r="K4759" s="4" t="n">
        <v>82623754.09</v>
      </c>
      <c r="L4759" s="5" t="n">
        <v>4375001</v>
      </c>
      <c r="M4759" s="6" t="n">
        <v>18.885425</v>
      </c>
      <c r="AB4759" s="8" t="inlineStr">
        <is>
          <t>QISSwaps</t>
        </is>
      </c>
      <c r="AG4759" t="n">
        <v>-0.000465</v>
      </c>
    </row>
    <row r="4760">
      <c r="A4760" t="inlineStr">
        <is>
          <t>QIS</t>
        </is>
      </c>
      <c r="B4760" t="inlineStr">
        <is>
          <t>USDKRW,Put,1361.6401196854931,20/10/2025,12/09/2025</t>
        </is>
      </c>
      <c r="C4760" t="inlineStr">
        <is>
          <t>USDKRW,Put,1361.6401196854931,20/10/2025,12/09/2025</t>
        </is>
      </c>
      <c r="G4760" s="1" t="n">
        <v>-5671.258027243854</v>
      </c>
      <c r="H4760" s="1" t="n">
        <v>3.178477327500655e-14</v>
      </c>
      <c r="K4760" s="4" t="n">
        <v>82623754.09</v>
      </c>
      <c r="L4760" s="5" t="n">
        <v>4375001</v>
      </c>
      <c r="M4760" s="6" t="n">
        <v>18.885425</v>
      </c>
      <c r="AB4760" s="8" t="inlineStr">
        <is>
          <t>QISSwaps</t>
        </is>
      </c>
      <c r="AG4760" t="n">
        <v>-0.000465</v>
      </c>
    </row>
    <row r="4761">
      <c r="A4761" t="inlineStr">
        <is>
          <t>QIS</t>
        </is>
      </c>
      <c r="B4761" t="inlineStr">
        <is>
          <t>USDKRW,Put,1362.2337810667668,21/10/2025,15/09/2025</t>
        </is>
      </c>
      <c r="C4761" t="inlineStr">
        <is>
          <t>USDKRW,Put,1362.2337810667668,21/10/2025,15/09/2025</t>
        </is>
      </c>
      <c r="G4761" s="1" t="n">
        <v>-5576.261878372974</v>
      </c>
      <c r="H4761" s="1" t="n">
        <v>8.551607765324365e-10</v>
      </c>
      <c r="K4761" s="4" t="n">
        <v>82623754.09</v>
      </c>
      <c r="L4761" s="5" t="n">
        <v>4375001</v>
      </c>
      <c r="M4761" s="6" t="n">
        <v>18.885425</v>
      </c>
      <c r="AB4761" s="8" t="inlineStr">
        <is>
          <t>QISSwaps</t>
        </is>
      </c>
      <c r="AG4761" t="n">
        <v>-0.000465</v>
      </c>
    </row>
    <row r="4762">
      <c r="A4762" t="inlineStr">
        <is>
          <t>QIS</t>
        </is>
      </c>
      <c r="B4762" t="inlineStr">
        <is>
          <t>USDKRW,Put,1362.4123469895758,23/10/2025,17/09/2025</t>
        </is>
      </c>
      <c r="C4762" t="inlineStr">
        <is>
          <t>USDKRW,Put,1362.4123469895758,23/10/2025,17/09/2025</t>
        </is>
      </c>
      <c r="G4762" s="1" t="n">
        <v>-5890.875831710986</v>
      </c>
      <c r="H4762" s="1" t="n">
        <v>5.297478543449059e-07</v>
      </c>
      <c r="K4762" s="4" t="n">
        <v>82623754.09</v>
      </c>
      <c r="L4762" s="5" t="n">
        <v>4375001</v>
      </c>
      <c r="M4762" s="6" t="n">
        <v>18.885425</v>
      </c>
      <c r="AB4762" s="8" t="inlineStr">
        <is>
          <t>QISSwaps</t>
        </is>
      </c>
      <c r="AG4762" t="n">
        <v>-0.000465</v>
      </c>
    </row>
    <row r="4763">
      <c r="A4763" t="inlineStr">
        <is>
          <t>QIS</t>
        </is>
      </c>
      <c r="B4763" t="inlineStr">
        <is>
          <t>USDKRW,Put,1362.857105435734,28/10/2025,22/09/2025</t>
        </is>
      </c>
      <c r="C4763" t="inlineStr">
        <is>
          <t>USDKRW,Put,1362.857105435734,28/10/2025,22/09/2025</t>
        </is>
      </c>
      <c r="G4763" s="1" t="n">
        <v>-5421.463344413664</v>
      </c>
      <c r="H4763" s="1" t="n">
        <v>1.509909675876464e-05</v>
      </c>
      <c r="K4763" s="4" t="n">
        <v>82623754.09</v>
      </c>
      <c r="L4763" s="5" t="n">
        <v>4375001</v>
      </c>
      <c r="M4763" s="6" t="n">
        <v>18.885425</v>
      </c>
      <c r="AB4763" s="8" t="inlineStr">
        <is>
          <t>QISSwaps</t>
        </is>
      </c>
      <c r="AG4763" t="n">
        <v>-0.000465</v>
      </c>
    </row>
    <row r="4764">
      <c r="A4764" t="inlineStr">
        <is>
          <t>QIS</t>
        </is>
      </c>
      <c r="B4764" t="inlineStr">
        <is>
          <t>USDKRW,Put,1362.9901674502917,22/10/2025,16/09/2025</t>
        </is>
      </c>
      <c r="C4764" t="inlineStr">
        <is>
          <t>USDKRW,Put,1362.9901674502917,22/10/2025,16/09/2025</t>
        </is>
      </c>
      <c r="G4764" s="1" t="n">
        <v>-5581.875523487058</v>
      </c>
      <c r="H4764" s="1" t="n">
        <v>6.425306400591165e-08</v>
      </c>
      <c r="K4764" s="4" t="n">
        <v>82623754.09</v>
      </c>
      <c r="L4764" s="5" t="n">
        <v>4375001</v>
      </c>
      <c r="M4764" s="6" t="n">
        <v>18.885425</v>
      </c>
      <c r="AB4764" s="8" t="inlineStr">
        <is>
          <t>QISSwaps</t>
        </is>
      </c>
      <c r="AG4764" t="n">
        <v>-0.000465</v>
      </c>
    </row>
    <row r="4765">
      <c r="A4765" t="inlineStr">
        <is>
          <t>QIS</t>
        </is>
      </c>
      <c r="B4765" t="inlineStr">
        <is>
          <t>USDKRW,Put,1363.3461267338546,04/11/2025,29/09/2025</t>
        </is>
      </c>
      <c r="C4765" t="inlineStr">
        <is>
          <t>USDKRW,Put,1363.3461267338546,04/11/2025,29/09/2025</t>
        </is>
      </c>
      <c r="G4765" s="1" t="n">
        <v>-5796.292794065825</v>
      </c>
      <c r="H4765" s="1" t="n">
        <v>0.0001342055291136</v>
      </c>
      <c r="K4765" s="4" t="n">
        <v>82623754.09</v>
      </c>
      <c r="L4765" s="5" t="n">
        <v>4375001</v>
      </c>
      <c r="M4765" s="6" t="n">
        <v>18.885425</v>
      </c>
      <c r="AB4765" s="8" t="inlineStr">
        <is>
          <t>QISSwaps</t>
        </is>
      </c>
      <c r="AG4765" t="n">
        <v>-0.000465</v>
      </c>
    </row>
    <row r="4766">
      <c r="A4766" t="inlineStr">
        <is>
          <t>QIS</t>
        </is>
      </c>
      <c r="B4766" t="inlineStr">
        <is>
          <t>USDKRW,Put,1363.5386926052402,27/10/2025,19/09/2025</t>
        </is>
      </c>
      <c r="C4766" t="inlineStr">
        <is>
          <t>USDKRW,Put,1363.5386926052402,27/10/2025,19/09/2025</t>
        </is>
      </c>
      <c r="G4766" s="1" t="n">
        <v>-5666.135139879827</v>
      </c>
      <c r="H4766" s="1" t="n">
        <v>7.914765319647763e-06</v>
      </c>
      <c r="K4766" s="4" t="n">
        <v>82623754.09</v>
      </c>
      <c r="L4766" s="5" t="n">
        <v>4375001</v>
      </c>
      <c r="M4766" s="6" t="n">
        <v>18.885425</v>
      </c>
      <c r="AB4766" s="8" t="inlineStr">
        <is>
          <t>QISSwaps</t>
        </is>
      </c>
      <c r="AG4766" t="n">
        <v>-0.000465</v>
      </c>
    </row>
    <row r="4767">
      <c r="A4767" t="inlineStr">
        <is>
          <t>QIS</t>
        </is>
      </c>
      <c r="B4767" t="inlineStr">
        <is>
          <t>USDKRW,Put,1364.1016161990701,29/10/2025,23/09/2025</t>
        </is>
      </c>
      <c r="C4767" t="inlineStr">
        <is>
          <t>USDKRW,Put,1364.1016161990701,29/10/2025,23/09/2025</t>
        </is>
      </c>
      <c r="G4767" s="1" t="n">
        <v>-5349.45104893941</v>
      </c>
      <c r="H4767" s="1" t="n">
        <v>3.296807664673005e-05</v>
      </c>
      <c r="K4767" s="4" t="n">
        <v>82623754.09</v>
      </c>
      <c r="L4767" s="5" t="n">
        <v>4375001</v>
      </c>
      <c r="M4767" s="6" t="n">
        <v>18.885425</v>
      </c>
      <c r="AB4767" s="8" t="inlineStr">
        <is>
          <t>QISSwaps</t>
        </is>
      </c>
      <c r="AG4767" t="n">
        <v>-0.000465</v>
      </c>
    </row>
    <row r="4768">
      <c r="A4768" t="inlineStr">
        <is>
          <t>QIS</t>
        </is>
      </c>
      <c r="B4768" t="inlineStr">
        <is>
          <t>USDKRW,Put,1364.381633542935,17/10/2025,11/09/2025</t>
        </is>
      </c>
      <c r="C4768" t="inlineStr">
        <is>
          <t>USDKRW,Put,1364.381633542935,17/10/2025,11/09/2025</t>
        </is>
      </c>
      <c r="G4768" s="1" t="n">
        <v>-5700.995336525134</v>
      </c>
      <c r="K4768" s="4" t="n">
        <v>82623754.09</v>
      </c>
      <c r="L4768" s="5" t="n">
        <v>4375001</v>
      </c>
      <c r="M4768" s="6" t="n">
        <v>18.885425</v>
      </c>
      <c r="AB4768" s="8" t="inlineStr">
        <is>
          <t>QISSwaps</t>
        </is>
      </c>
      <c r="AG4768" t="n">
        <v>-0.000465</v>
      </c>
    </row>
    <row r="4769">
      <c r="A4769" t="inlineStr">
        <is>
          <t>QIS</t>
        </is>
      </c>
      <c r="B4769" t="inlineStr">
        <is>
          <t>USDKRW,Put,1365.8134143275888,24/10/2025,18/09/2025</t>
        </is>
      </c>
      <c r="C4769" t="inlineStr">
        <is>
          <t>USDKRW,Put,1365.8134143275888,24/10/2025,18/09/2025</t>
        </is>
      </c>
      <c r="G4769" s="1" t="n">
        <v>-5619.624346156169</v>
      </c>
      <c r="H4769" s="1" t="n">
        <v>4.641022859884265e-06</v>
      </c>
      <c r="K4769" s="4" t="n">
        <v>82623754.09</v>
      </c>
      <c r="L4769" s="5" t="n">
        <v>4375001</v>
      </c>
      <c r="M4769" s="6" t="n">
        <v>18.885425</v>
      </c>
      <c r="AB4769" s="8" t="inlineStr">
        <is>
          <t>QISSwaps</t>
        </is>
      </c>
      <c r="AG4769" t="n">
        <v>-0.000465</v>
      </c>
    </row>
    <row r="4770">
      <c r="A4770" t="inlineStr">
        <is>
          <t>QIS</t>
        </is>
      </c>
      <c r="B4770" t="inlineStr">
        <is>
          <t>USDKRW,Put,1365.8904486296701,30/10/2025,24/09/2025</t>
        </is>
      </c>
      <c r="C4770" t="inlineStr">
        <is>
          <t>USDKRW,Put,1365.8904486296701,30/10/2025,24/09/2025</t>
        </is>
      </c>
      <c r="G4770" s="1" t="n">
        <v>-5367.131829618946</v>
      </c>
      <c r="H4770" s="1" t="n">
        <v>6.754493009117491e-05</v>
      </c>
      <c r="K4770" s="4" t="n">
        <v>82623754.09</v>
      </c>
      <c r="L4770" s="5" t="n">
        <v>4375001</v>
      </c>
      <c r="M4770" s="6" t="n">
        <v>18.885425</v>
      </c>
      <c r="AB4770" s="8" t="inlineStr">
        <is>
          <t>QISSwaps</t>
        </is>
      </c>
      <c r="AG4770" t="n">
        <v>-0.000465</v>
      </c>
    </row>
    <row r="4771">
      <c r="A4771" t="inlineStr">
        <is>
          <t>QIS</t>
        </is>
      </c>
      <c r="B4771" t="inlineStr">
        <is>
          <t>USDKRW,Put,1366.0478383824034,07/11/2025,02/10/2025</t>
        </is>
      </c>
      <c r="C4771" t="inlineStr">
        <is>
          <t>USDKRW,Put,1366.0478383824034,07/11/2025,02/10/2025</t>
        </is>
      </c>
      <c r="G4771" s="1" t="n">
        <v>-5593.030914879738</v>
      </c>
      <c r="H4771" s="1" t="n">
        <v>0.0003341566771158</v>
      </c>
      <c r="K4771" s="4" t="n">
        <v>82623754.09</v>
      </c>
      <c r="L4771" s="5" t="n">
        <v>4375001</v>
      </c>
      <c r="M4771" s="6" t="n">
        <v>18.885425</v>
      </c>
      <c r="AB4771" s="8" t="inlineStr">
        <is>
          <t>QISSwaps</t>
        </is>
      </c>
      <c r="AG4771" t="n">
        <v>-0.000465</v>
      </c>
    </row>
    <row r="4772">
      <c r="A4772" t="inlineStr">
        <is>
          <t>QIS</t>
        </is>
      </c>
      <c r="B4772" t="inlineStr">
        <is>
          <t>USDKRW,Put,1366.3010657108953,31/10/2025,25/09/2025</t>
        </is>
      </c>
      <c r="C4772" t="inlineStr">
        <is>
          <t>USDKRW,Put,1366.3010657108953,31/10/2025,25/09/2025</t>
        </is>
      </c>
      <c r="G4772" s="1" t="n">
        <v>-5418.539058324546</v>
      </c>
      <c r="H4772" s="1" t="n">
        <v>0.0001030652218222</v>
      </c>
      <c r="K4772" s="4" t="n">
        <v>82623754.09</v>
      </c>
      <c r="L4772" s="5" t="n">
        <v>4375001</v>
      </c>
      <c r="M4772" s="6" t="n">
        <v>18.885425</v>
      </c>
      <c r="AB4772" s="8" t="inlineStr">
        <is>
          <t>QISSwaps</t>
        </is>
      </c>
      <c r="AG4772" t="n">
        <v>-0.000465</v>
      </c>
    </row>
    <row r="4773">
      <c r="A4773" t="inlineStr">
        <is>
          <t>QIS</t>
        </is>
      </c>
      <c r="B4773" t="inlineStr">
        <is>
          <t>USDKRW,Put,1366.5689780521625,20/10/2025,12/09/2025</t>
        </is>
      </c>
      <c r="C4773" t="inlineStr">
        <is>
          <t>USDKRW,Put,1366.5689780521625,20/10/2025,12/09/2025</t>
        </is>
      </c>
      <c r="G4773" s="1" t="n">
        <v>-5630.422301069733</v>
      </c>
      <c r="H4773" s="1" t="n">
        <v>1.220143382042162e-12</v>
      </c>
      <c r="K4773" s="4" t="n">
        <v>82623754.09</v>
      </c>
      <c r="L4773" s="5" t="n">
        <v>4375001</v>
      </c>
      <c r="M4773" s="6" t="n">
        <v>18.885425</v>
      </c>
      <c r="AB4773" s="8" t="inlineStr">
        <is>
          <t>QISSwaps</t>
        </is>
      </c>
      <c r="AG4773" t="n">
        <v>-0.000465</v>
      </c>
    </row>
    <row r="4774">
      <c r="A4774" t="inlineStr">
        <is>
          <t>QIS</t>
        </is>
      </c>
      <c r="B4774" t="inlineStr">
        <is>
          <t>USDKRW,Put,1367.0827129989013,21/10/2025,15/09/2025</t>
        </is>
      </c>
      <c r="C4774" t="inlineStr">
        <is>
          <t>USDKRW,Put,1367.0827129989013,21/10/2025,15/09/2025</t>
        </is>
      </c>
      <c r="G4774" s="1" t="n">
        <v>-5536.774930575104</v>
      </c>
      <c r="H4774" s="1" t="n">
        <v>6.948652946372179e-09</v>
      </c>
      <c r="K4774" s="4" t="n">
        <v>82623754.09</v>
      </c>
      <c r="L4774" s="5" t="n">
        <v>4375001</v>
      </c>
      <c r="M4774" s="6" t="n">
        <v>18.885425</v>
      </c>
      <c r="AB4774" s="8" t="inlineStr">
        <is>
          <t>QISSwaps</t>
        </is>
      </c>
      <c r="AG4774" t="n">
        <v>-0.000465</v>
      </c>
    </row>
    <row r="4775">
      <c r="A4775" t="inlineStr">
        <is>
          <t>QIS</t>
        </is>
      </c>
      <c r="B4775" t="inlineStr">
        <is>
          <t>USDKRW,Put,1367.559992319415,28/10/2025,22/09/2025</t>
        </is>
      </c>
      <c r="C4775" t="inlineStr">
        <is>
          <t>USDKRW,Put,1367.559992319415,28/10/2025,22/09/2025</t>
        </is>
      </c>
      <c r="G4775" s="1" t="n">
        <v>-5384.239838124123</v>
      </c>
      <c r="H4775" s="1" t="n">
        <v>3.116906264730678e-05</v>
      </c>
      <c r="K4775" s="4" t="n">
        <v>82623754.09</v>
      </c>
      <c r="L4775" s="5" t="n">
        <v>4375001</v>
      </c>
      <c r="M4775" s="6" t="n">
        <v>18.885425</v>
      </c>
      <c r="AB4775" s="8" t="inlineStr">
        <is>
          <t>QISSwaps</t>
        </is>
      </c>
      <c r="AG4775" t="n">
        <v>-0.000465</v>
      </c>
    </row>
    <row r="4776">
      <c r="A4776" t="inlineStr">
        <is>
          <t>QIS</t>
        </is>
      </c>
      <c r="B4776" t="inlineStr">
        <is>
          <t>USDKRW,Put,1367.5656598106038,23/10/2025,17/09/2025</t>
        </is>
      </c>
      <c r="C4776" t="inlineStr">
        <is>
          <t>USDKRW,Put,1367.5656598106038,23/10/2025,17/09/2025</t>
        </is>
      </c>
      <c r="G4776" s="1" t="n">
        <v>-5846.563036135038</v>
      </c>
      <c r="H4776" s="1" t="n">
        <v>1.861346241575192e-06</v>
      </c>
      <c r="K4776" s="4" t="n">
        <v>82623754.09</v>
      </c>
      <c r="L4776" s="5" t="n">
        <v>4375001</v>
      </c>
      <c r="M4776" s="6" t="n">
        <v>18.885425</v>
      </c>
      <c r="AB4776" s="8" t="inlineStr">
        <is>
          <t>QISSwaps</t>
        </is>
      </c>
      <c r="AG4776" t="n">
        <v>-0.000465</v>
      </c>
    </row>
    <row r="4777">
      <c r="A4777" t="inlineStr">
        <is>
          <t>QIS</t>
        </is>
      </c>
      <c r="B4777" t="inlineStr">
        <is>
          <t>USDKRW,Put,1367.8358917646847,22/10/2025,16/09/2025</t>
        </is>
      </c>
      <c r="C4777" t="inlineStr">
        <is>
          <t>USDKRW,Put,1367.8358917646847,22/10/2025,16/09/2025</t>
        </is>
      </c>
      <c r="G4777" s="1" t="n">
        <v>-5542.396636741424</v>
      </c>
      <c r="H4777" s="1" t="n">
        <v>2.848237867921249e-07</v>
      </c>
      <c r="K4777" s="4" t="n">
        <v>82623754.09</v>
      </c>
      <c r="L4777" s="5" t="n">
        <v>4375001</v>
      </c>
      <c r="M4777" s="6" t="n">
        <v>18.885425</v>
      </c>
      <c r="AB4777" s="8" t="inlineStr">
        <is>
          <t>QISSwaps</t>
        </is>
      </c>
      <c r="AG4777" t="n">
        <v>-0.000465</v>
      </c>
    </row>
    <row r="4778">
      <c r="A4778" t="inlineStr">
        <is>
          <t>QIS</t>
        </is>
      </c>
      <c r="B4778" t="inlineStr">
        <is>
          <t>USDKRW,Put,1368.3150278070889,04/11/2025,29/09/2025</t>
        </is>
      </c>
      <c r="C4778" t="inlineStr">
        <is>
          <t>USDKRW,Put,1368.3150278070889,04/11/2025,29/09/2025</t>
        </is>
      </c>
      <c r="G4778" s="1" t="n">
        <v>-5754.271898976056</v>
      </c>
      <c r="H4778" s="1" t="n">
        <v>0.000220685098079</v>
      </c>
      <c r="K4778" s="4" t="n">
        <v>82623754.09</v>
      </c>
      <c r="L4778" s="5" t="n">
        <v>4375001</v>
      </c>
      <c r="M4778" s="6" t="n">
        <v>18.885425</v>
      </c>
      <c r="AB4778" s="8" t="inlineStr">
        <is>
          <t>QISSwaps</t>
        </is>
      </c>
      <c r="AG4778" t="n">
        <v>-0.000465</v>
      </c>
    </row>
    <row r="4779">
      <c r="A4779" t="inlineStr">
        <is>
          <t>QIS</t>
        </is>
      </c>
      <c r="B4779" t="inlineStr">
        <is>
          <t>USDKRW,Put,1368.474815280349,27/10/2025,19/09/2025</t>
        </is>
      </c>
      <c r="C4779" t="inlineStr">
        <is>
          <t>USDKRW,Put,1368.474815280349,27/10/2025,19/09/2025</t>
        </is>
      </c>
      <c r="G4779" s="1" t="n">
        <v>-5625.333079271036</v>
      </c>
      <c r="H4779" s="1" t="n">
        <v>1.854960275223014e-05</v>
      </c>
      <c r="K4779" s="4" t="n">
        <v>82623754.09</v>
      </c>
      <c r="L4779" s="5" t="n">
        <v>4375001</v>
      </c>
      <c r="M4779" s="6" t="n">
        <v>18.885425</v>
      </c>
      <c r="AB4779" s="8" t="inlineStr">
        <is>
          <t>QISSwaps</t>
        </is>
      </c>
      <c r="AG4779" t="n">
        <v>-0.000465</v>
      </c>
    </row>
    <row r="4780">
      <c r="A4780" t="inlineStr">
        <is>
          <t>QIS</t>
        </is>
      </c>
      <c r="B4780" t="inlineStr">
        <is>
          <t>USDKRW,Put,1368.5982754856177,05/11/2025,30/09/2025</t>
        </is>
      </c>
      <c r="C4780" t="inlineStr">
        <is>
          <t>USDKRW,Put,1368.5982754856177,05/11/2025,30/09/2025</t>
        </is>
      </c>
      <c r="G4780" s="1" t="n">
        <v>-5564.340878125637</v>
      </c>
      <c r="H4780" s="1" t="n">
        <v>0.0002818331334156</v>
      </c>
      <c r="K4780" s="4" t="n">
        <v>82623754.09</v>
      </c>
      <c r="L4780" s="5" t="n">
        <v>4375001</v>
      </c>
      <c r="M4780" s="6" t="n">
        <v>18.885425</v>
      </c>
      <c r="AB4780" s="8" t="inlineStr">
        <is>
          <t>QISSwaps</t>
        </is>
      </c>
      <c r="AG4780" t="n">
        <v>-0.000465</v>
      </c>
    </row>
    <row r="4781">
      <c r="A4781" t="inlineStr">
        <is>
          <t>QIS</t>
        </is>
      </c>
      <c r="B4781" t="inlineStr">
        <is>
          <t>USDKRW,Put,1368.7393963353222,29/10/2025,23/09/2025</t>
        </is>
      </c>
      <c r="C4781" t="inlineStr">
        <is>
          <t>USDKRW,Put,1368.7393963353222,29/10/2025,23/09/2025</t>
        </is>
      </c>
      <c r="G4781" s="1" t="n">
        <v>-5313.260747110352</v>
      </c>
      <c r="H4781" s="1" t="n">
        <v>6.200686889760963e-05</v>
      </c>
      <c r="K4781" s="4" t="n">
        <v>82623754.09</v>
      </c>
      <c r="L4781" s="5" t="n">
        <v>4375001</v>
      </c>
      <c r="M4781" s="6" t="n">
        <v>18.885425</v>
      </c>
      <c r="AB4781" s="8" t="inlineStr">
        <is>
          <t>QISSwaps</t>
        </is>
      </c>
      <c r="AG4781" t="n">
        <v>-0.000465</v>
      </c>
    </row>
    <row r="4782">
      <c r="A4782" t="inlineStr">
        <is>
          <t>QIS</t>
        </is>
      </c>
      <c r="B4782" t="inlineStr">
        <is>
          <t>USDKRW,Put,1369.3745135214585,17/10/2025,11/09/2025</t>
        </is>
      </c>
      <c r="C4782" t="inlineStr">
        <is>
          <t>USDKRW,Put,1369.3745135214585,17/10/2025,11/09/2025</t>
        </is>
      </c>
      <c r="G4782" s="1" t="n">
        <v>-5659.498298048292</v>
      </c>
      <c r="K4782" s="4" t="n">
        <v>82623754.09</v>
      </c>
      <c r="L4782" s="5" t="n">
        <v>4375001</v>
      </c>
      <c r="M4782" s="6" t="n">
        <v>18.885425</v>
      </c>
      <c r="AB4782" s="8" t="inlineStr">
        <is>
          <t>QISSwaps</t>
        </is>
      </c>
      <c r="AG4782" t="n">
        <v>-0.000465</v>
      </c>
    </row>
    <row r="4783">
      <c r="A4783" t="inlineStr">
        <is>
          <t>QIS</t>
        </is>
      </c>
      <c r="B4783" t="inlineStr">
        <is>
          <t>USDKRW,Put,1369.6783515091752,06/11/2025,01/10/2025</t>
        </is>
      </c>
      <c r="C4783" t="inlineStr">
        <is>
          <t>USDKRW,Put,1369.6783515091752,06/11/2025,01/10/2025</t>
        </is>
      </c>
      <c r="G4783" s="1" t="n">
        <v>-5463.814628573882</v>
      </c>
      <c r="H4783" s="1" t="n">
        <v>0.0003791849424252</v>
      </c>
      <c r="K4783" s="4" t="n">
        <v>82623754.09</v>
      </c>
      <c r="L4783" s="5" t="n">
        <v>4375001</v>
      </c>
      <c r="M4783" s="6" t="n">
        <v>18.885425</v>
      </c>
      <c r="AB4783" s="8" t="inlineStr">
        <is>
          <t>QISSwaps</t>
        </is>
      </c>
      <c r="AG4783" t="n">
        <v>-0.000465</v>
      </c>
    </row>
    <row r="4784">
      <c r="A4784" t="inlineStr">
        <is>
          <t>QIS</t>
        </is>
      </c>
      <c r="B4784" t="inlineStr">
        <is>
          <t>USDKRW,Put,1370.5412507325718,30/10/2025,24/09/2025</t>
        </is>
      </c>
      <c r="C4784" t="inlineStr">
        <is>
          <t>USDKRW,Put,1370.5412507325718,30/10/2025,24/09/2025</t>
        </is>
      </c>
      <c r="G4784" s="1" t="n">
        <v>-5330.767924780512</v>
      </c>
      <c r="H4784" s="1" t="n">
        <v>0.0001185267351225</v>
      </c>
      <c r="K4784" s="4" t="n">
        <v>82623754.09</v>
      </c>
      <c r="L4784" s="5" t="n">
        <v>4375001</v>
      </c>
      <c r="M4784" s="6" t="n">
        <v>18.885425</v>
      </c>
      <c r="AB4784" s="8" t="inlineStr">
        <is>
          <t>QISSwaps</t>
        </is>
      </c>
      <c r="AG4784" t="n">
        <v>-0.000465</v>
      </c>
    </row>
    <row r="4785">
      <c r="A4785" t="inlineStr">
        <is>
          <t>QIS</t>
        </is>
      </c>
      <c r="B4785" t="inlineStr">
        <is>
          <t>USDKRW,Put,1370.7614872206866,24/10/2025,18/09/2025</t>
        </is>
      </c>
      <c r="C4785" t="inlineStr">
        <is>
          <t>USDKRW,Put,1370.7614872206866,24/10/2025,18/09/2025</t>
        </is>
      </c>
      <c r="G4785" s="1" t="n">
        <v>-5579.12696630036</v>
      </c>
      <c r="H4785" s="1" t="n">
        <v>1.207089800154357e-05</v>
      </c>
      <c r="K4785" s="4" t="n">
        <v>82623754.09</v>
      </c>
      <c r="L4785" s="5" t="n">
        <v>4375001</v>
      </c>
      <c r="M4785" s="6" t="n">
        <v>18.885425</v>
      </c>
      <c r="AB4785" s="8" t="inlineStr">
        <is>
          <t>QISSwaps</t>
        </is>
      </c>
      <c r="AG4785" t="n">
        <v>-0.000465</v>
      </c>
    </row>
    <row r="4786">
      <c r="A4786" t="inlineStr">
        <is>
          <t>QIS</t>
        </is>
      </c>
      <c r="B4786" t="inlineStr">
        <is>
          <t>USDKRW,Put,1370.897428543642,07/11/2025,02/10/2025</t>
        </is>
      </c>
      <c r="C4786" t="inlineStr">
        <is>
          <t>USDKRW,Put,1370.897428543642,07/11/2025,02/10/2025</t>
        </is>
      </c>
      <c r="G4786" s="1" t="n">
        <v>-5553.529882461005</v>
      </c>
      <c r="H4786" s="1" t="n">
        <v>0.0004897282742856</v>
      </c>
      <c r="K4786" s="4" t="n">
        <v>82623754.09</v>
      </c>
      <c r="L4786" s="5" t="n">
        <v>4375001</v>
      </c>
      <c r="M4786" s="6" t="n">
        <v>18.885425</v>
      </c>
      <c r="AB4786" s="8" t="inlineStr">
        <is>
          <t>QISSwaps</t>
        </is>
      </c>
      <c r="AG4786" t="n">
        <v>-0.000465</v>
      </c>
    </row>
    <row r="4787">
      <c r="A4787" t="inlineStr">
        <is>
          <t>QIS</t>
        </is>
      </c>
      <c r="B4787" t="inlineStr">
        <is>
          <t>USDKRW,Put,1370.9858239234245,31/10/2025,25/09/2025</t>
        </is>
      </c>
      <c r="C4787" t="inlineStr">
        <is>
          <t>USDKRW,Put,1370.9858239234245,31/10/2025,25/09/2025</t>
        </is>
      </c>
      <c r="G4787" s="1" t="n">
        <v>-5381.571243642723</v>
      </c>
      <c r="H4787" s="1" t="n">
        <v>0.0001731148680652</v>
      </c>
      <c r="K4787" s="4" t="n">
        <v>82623754.09</v>
      </c>
      <c r="L4787" s="5" t="n">
        <v>4375001</v>
      </c>
      <c r="M4787" s="6" t="n">
        <v>18.885425</v>
      </c>
      <c r="AB4787" s="8" t="inlineStr">
        <is>
          <t>QISSwaps</t>
        </is>
      </c>
      <c r="AG4787" t="n">
        <v>-0.000465</v>
      </c>
    </row>
    <row r="4788">
      <c r="A4788" t="inlineStr">
        <is>
          <t>QIS</t>
        </is>
      </c>
      <c r="B4788" t="inlineStr">
        <is>
          <t>USDKRW,Put,1371.4978364188319,20/10/2025,12/09/2025</t>
        </is>
      </c>
      <c r="C4788" t="inlineStr">
        <is>
          <t>USDKRW,Put,1371.4978364188319,20/10/2025,12/09/2025</t>
        </is>
      </c>
      <c r="G4788" s="1" t="n">
        <v>-5590.026046883143</v>
      </c>
      <c r="H4788" s="1" t="n">
        <v>3.443246574921379e-11</v>
      </c>
      <c r="K4788" s="4" t="n">
        <v>82623754.09</v>
      </c>
      <c r="L4788" s="5" t="n">
        <v>4375001</v>
      </c>
      <c r="M4788" s="6" t="n">
        <v>18.885425</v>
      </c>
      <c r="AB4788" s="8" t="inlineStr">
        <is>
          <t>QISSwaps</t>
        </is>
      </c>
      <c r="AG4788" t="n">
        <v>-0.000465</v>
      </c>
    </row>
    <row r="4789">
      <c r="A4789" t="inlineStr">
        <is>
          <t>QIS</t>
        </is>
      </c>
      <c r="B4789" t="inlineStr">
        <is>
          <t>USDKRW,Put,1371.9316449310359,21/10/2025,15/09/2025</t>
        </is>
      </c>
      <c r="C4789" t="inlineStr">
        <is>
          <t>USDKRW,Put,1371.9316449310359,21/10/2025,15/09/2025</t>
        </is>
      </c>
      <c r="G4789" s="1" t="n">
        <v>-5497.705928436011</v>
      </c>
      <c r="H4789" s="1" t="n">
        <v>4.783116293161621e-08</v>
      </c>
      <c r="K4789" s="4" t="n">
        <v>82623754.09</v>
      </c>
      <c r="L4789" s="5" t="n">
        <v>4375001</v>
      </c>
      <c r="M4789" s="6" t="n">
        <v>18.885425</v>
      </c>
      <c r="AB4789" s="8" t="inlineStr">
        <is>
          <t>QISSwaps</t>
        </is>
      </c>
      <c r="AG4789" t="n">
        <v>-0.000465</v>
      </c>
    </row>
    <row r="4790">
      <c r="A4790" t="inlineStr">
        <is>
          <t>QIS</t>
        </is>
      </c>
      <c r="B4790" t="inlineStr">
        <is>
          <t>USDKRW,Put,1372.2628792030962,28/10/2025,22/09/2025</t>
        </is>
      </c>
      <c r="C4790" t="inlineStr">
        <is>
          <t>USDKRW,Put,1372.2628792030962,28/10/2025,22/09/2025</t>
        </is>
      </c>
      <c r="G4790" s="1" t="n">
        <v>-5347.39838209422</v>
      </c>
      <c r="H4790" s="1" t="n">
        <v>6.143275819589789e-05</v>
      </c>
      <c r="K4790" s="4" t="n">
        <v>82623754.09</v>
      </c>
      <c r="L4790" s="5" t="n">
        <v>4375001</v>
      </c>
      <c r="M4790" s="6" t="n">
        <v>18.885425</v>
      </c>
      <c r="AB4790" s="8" t="inlineStr">
        <is>
          <t>QISSwaps</t>
        </is>
      </c>
      <c r="AG4790" t="n">
        <v>-0.000465</v>
      </c>
    </row>
    <row r="4791">
      <c r="A4791" t="inlineStr">
        <is>
          <t>QIS</t>
        </is>
      </c>
      <c r="B4791" t="inlineStr">
        <is>
          <t>USDKRW,Put,1372.6816160790777,22/10/2025,16/09/2025</t>
        </is>
      </c>
      <c r="C4791" t="inlineStr">
        <is>
          <t>USDKRW,Put,1372.6816160790777,22/10/2025,16/09/2025</t>
        </is>
      </c>
      <c r="G4791" s="1" t="n">
        <v>-5503.335106658586</v>
      </c>
      <c r="H4791" s="1" t="n">
        <v>1.127296943308174e-06</v>
      </c>
      <c r="K4791" s="4" t="n">
        <v>82623754.09</v>
      </c>
      <c r="L4791" s="5" t="n">
        <v>4375001</v>
      </c>
      <c r="M4791" s="6" t="n">
        <v>18.885425</v>
      </c>
      <c r="AB4791" s="8" t="inlineStr">
        <is>
          <t>QISSwaps</t>
        </is>
      </c>
      <c r="AG4791" t="n">
        <v>-0.000465</v>
      </c>
    </row>
    <row r="4792">
      <c r="A4792" t="inlineStr">
        <is>
          <t>QIS</t>
        </is>
      </c>
      <c r="B4792" t="inlineStr">
        <is>
          <t>USDKRW,Put,1372.718972631632,23/10/2025,17/09/2025</t>
        </is>
      </c>
      <c r="C4792" t="inlineStr">
        <is>
          <t>USDKRW,Put,1372.718972631632,23/10/2025,17/09/2025</t>
        </is>
      </c>
      <c r="G4792" s="1" t="n">
        <v>-5802.748366092179</v>
      </c>
      <c r="H4792" s="1" t="n">
        <v>5.935068238185589e-06</v>
      </c>
      <c r="K4792" s="4" t="n">
        <v>82623754.09</v>
      </c>
      <c r="L4792" s="5" t="n">
        <v>4375001</v>
      </c>
      <c r="M4792" s="6" t="n">
        <v>18.885425</v>
      </c>
      <c r="AB4792" s="8" t="inlineStr">
        <is>
          <t>QISSwaps</t>
        </is>
      </c>
      <c r="AG4792" t="n">
        <v>-0.000465</v>
      </c>
    </row>
    <row r="4793">
      <c r="A4793" t="inlineStr">
        <is>
          <t>QIS</t>
        </is>
      </c>
      <c r="B4793" t="inlineStr">
        <is>
          <t>USDKRW,Put,1373.2839288803234,04/11/2025,29/09/2025</t>
        </is>
      </c>
      <c r="C4793" t="inlineStr">
        <is>
          <t>USDKRW,Put,1373.2839288803234,04/11/2025,29/09/2025</t>
        </is>
      </c>
      <c r="G4793" s="1" t="n">
        <v>-5712.706306016348</v>
      </c>
      <c r="H4793" s="1" t="n">
        <v>0.0003439277069233</v>
      </c>
      <c r="K4793" s="4" t="n">
        <v>82623754.09</v>
      </c>
      <c r="L4793" s="5" t="n">
        <v>4375001</v>
      </c>
      <c r="M4793" s="6" t="n">
        <v>18.885425</v>
      </c>
      <c r="AB4793" s="8" t="inlineStr">
        <is>
          <t>QISSwaps</t>
        </is>
      </c>
      <c r="AG4793" t="n">
        <v>-0.000465</v>
      </c>
    </row>
    <row r="4794">
      <c r="A4794" t="inlineStr">
        <is>
          <t>QIS</t>
        </is>
      </c>
      <c r="B4794" t="inlineStr">
        <is>
          <t>USDKRW,Put,1373.377176471574,29/10/2025,23/09/2025</t>
        </is>
      </c>
      <c r="C4794" t="inlineStr">
        <is>
          <t>USDKRW,Put,1373.377176471574,29/10/2025,23/09/2025</t>
        </is>
      </c>
      <c r="G4794" s="1" t="n">
        <v>-5277.436460772529</v>
      </c>
      <c r="H4794" s="1" t="n">
        <v>0.0001121589823455</v>
      </c>
      <c r="K4794" s="4" t="n">
        <v>82623754.09</v>
      </c>
      <c r="L4794" s="5" t="n">
        <v>4375001</v>
      </c>
      <c r="M4794" s="6" t="n">
        <v>18.885425</v>
      </c>
      <c r="AB4794" s="8" t="inlineStr">
        <is>
          <t>QISSwaps</t>
        </is>
      </c>
      <c r="AG4794" t="n">
        <v>-0.000465</v>
      </c>
    </row>
    <row r="4795">
      <c r="A4795" t="inlineStr">
        <is>
          <t>QIS</t>
        </is>
      </c>
      <c r="B4795" t="inlineStr">
        <is>
          <t>USDKRW,Put,1373.4109379554582,27/10/2025,19/09/2025</t>
        </is>
      </c>
      <c r="C4795" t="inlineStr">
        <is>
          <t>USDKRW,Put,1373.4109379554582,27/10/2025,19/09/2025</t>
        </is>
      </c>
      <c r="G4795" s="1" t="n">
        <v>-5584.970162892009</v>
      </c>
      <c r="H4795" s="1" t="n">
        <v>4.09732259409175e-05</v>
      </c>
      <c r="K4795" s="4" t="n">
        <v>82623754.09</v>
      </c>
      <c r="L4795" s="5" t="n">
        <v>4375001</v>
      </c>
      <c r="M4795" s="6" t="n">
        <v>18.885425</v>
      </c>
      <c r="AB4795" s="8" t="inlineStr">
        <is>
          <t>QISSwaps</t>
        </is>
      </c>
      <c r="AG4795" t="n">
        <v>-0.000465</v>
      </c>
    </row>
    <row r="4796">
      <c r="A4796" t="inlineStr">
        <is>
          <t>QIS</t>
        </is>
      </c>
      <c r="B4796" t="inlineStr">
        <is>
          <t>USDKRW,Put,1373.480919635291,05/11/2025,30/09/2025</t>
        </is>
      </c>
      <c r="C4796" t="inlineStr">
        <is>
          <t>USDKRW,Put,1373.480919635291,05/11/2025,30/09/2025</t>
        </is>
      </c>
      <c r="G4796" s="1" t="n">
        <v>-5524.849386855366</v>
      </c>
      <c r="H4796" s="1" t="n">
        <v>0.0004198610258051</v>
      </c>
      <c r="K4796" s="4" t="n">
        <v>82623754.09</v>
      </c>
      <c r="L4796" s="5" t="n">
        <v>4375001</v>
      </c>
      <c r="M4796" s="6" t="n">
        <v>18.885425</v>
      </c>
      <c r="AB4796" s="8" t="inlineStr">
        <is>
          <t>QISSwaps</t>
        </is>
      </c>
      <c r="AG4796" t="n">
        <v>-0.000465</v>
      </c>
    </row>
    <row r="4797">
      <c r="A4797" t="inlineStr">
        <is>
          <t>QIS</t>
        </is>
      </c>
      <c r="B4797" t="inlineStr">
        <is>
          <t>USDKRW,Put,1374.3673934999822,17/10/2025,11/09/2025</t>
        </is>
      </c>
      <c r="C4797" t="inlineStr">
        <is>
          <t>USDKRW,Put,1374.3673934999822,17/10/2025,11/09/2025</t>
        </is>
      </c>
      <c r="G4797" s="1" t="n">
        <v>-5618.452695975836</v>
      </c>
      <c r="K4797" s="4" t="n">
        <v>82623754.09</v>
      </c>
      <c r="L4797" s="5" t="n">
        <v>4375001</v>
      </c>
      <c r="M4797" s="6" t="n">
        <v>18.885425</v>
      </c>
      <c r="AB4797" s="8" t="inlineStr">
        <is>
          <t>QISSwaps</t>
        </is>
      </c>
      <c r="AG4797" t="n">
        <v>-0.000465</v>
      </c>
    </row>
    <row r="4798">
      <c r="A4798" t="inlineStr">
        <is>
          <t>QIS</t>
        </is>
      </c>
      <c r="B4798" t="inlineStr">
        <is>
          <t>USDKRW,Put,1374.452595628306,06/11/2025,01/10/2025</t>
        </is>
      </c>
      <c r="C4798" t="inlineStr">
        <is>
          <t>USDKRW,Put,1374.452595628306,06/11/2025,01/10/2025</t>
        </is>
      </c>
      <c r="G4798" s="1" t="n">
        <v>-5425.922772552188</v>
      </c>
      <c r="H4798" s="1" t="n">
        <v>0.0005359284388207</v>
      </c>
      <c r="K4798" s="4" t="n">
        <v>82623754.09</v>
      </c>
      <c r="L4798" s="5" t="n">
        <v>4375001</v>
      </c>
      <c r="M4798" s="6" t="n">
        <v>18.885425</v>
      </c>
      <c r="AB4798" s="8" t="inlineStr">
        <is>
          <t>QISSwaps</t>
        </is>
      </c>
      <c r="AG4798" t="n">
        <v>-0.000465</v>
      </c>
    </row>
    <row r="4799">
      <c r="A4799" t="inlineStr">
        <is>
          <t>QIS</t>
        </is>
      </c>
      <c r="B4799" t="inlineStr">
        <is>
          <t>USDKRW,Put,1375.1920528354735,30/10/2025,24/09/2025</t>
        </is>
      </c>
      <c r="C4799" t="inlineStr">
        <is>
          <t>USDKRW,Put,1375.1920528354735,30/10/2025,24/09/2025</t>
        </is>
      </c>
      <c r="G4799" s="1" t="n">
        <v>-5294.772336173741</v>
      </c>
      <c r="H4799" s="1" t="n">
        <v>0.0002009529236582</v>
      </c>
      <c r="K4799" s="4" t="n">
        <v>82623754.09</v>
      </c>
      <c r="L4799" s="5" t="n">
        <v>4375001</v>
      </c>
      <c r="M4799" s="6" t="n">
        <v>18.885425</v>
      </c>
      <c r="AB4799" s="8" t="inlineStr">
        <is>
          <t>QISSwaps</t>
        </is>
      </c>
      <c r="AG4799" t="n">
        <v>-0.000465</v>
      </c>
    </row>
    <row r="4800">
      <c r="A4800" t="inlineStr">
        <is>
          <t>QIS</t>
        </is>
      </c>
      <c r="B4800" t="inlineStr">
        <is>
          <t>USDKRW,Put,1375.6705821359537,31/10/2025,25/09/2025</t>
        </is>
      </c>
      <c r="C4800" t="inlineStr">
        <is>
          <t>USDKRW,Put,1375.6705821359537,31/10/2025,25/09/2025</t>
        </is>
      </c>
      <c r="G4800" s="1" t="n">
        <v>-5344.980460108676</v>
      </c>
      <c r="H4800" s="1" t="n">
        <v>0.0002818316630001</v>
      </c>
      <c r="K4800" s="4" t="n">
        <v>82623754.09</v>
      </c>
      <c r="L4800" s="5" t="n">
        <v>4375001</v>
      </c>
      <c r="M4800" s="6" t="n">
        <v>18.885425</v>
      </c>
      <c r="AB4800" s="8" t="inlineStr">
        <is>
          <t>QISSwaps</t>
        </is>
      </c>
      <c r="AG4800" t="n">
        <v>-0.000465</v>
      </c>
    </row>
    <row r="4801">
      <c r="A4801" t="inlineStr">
        <is>
          <t>QIS</t>
        </is>
      </c>
      <c r="B4801" t="inlineStr">
        <is>
          <t>USDKRW,Put,1375.7095601137842,24/10/2025,18/09/2025</t>
        </is>
      </c>
      <c r="C4801" t="inlineStr">
        <is>
          <t>USDKRW,Put,1375.7095601137842,24/10/2025,18/09/2025</t>
        </is>
      </c>
      <c r="G4801" s="1" t="n">
        <v>-5539.065776054598</v>
      </c>
      <c r="H4801" s="1" t="n">
        <v>2.925826373523099e-05</v>
      </c>
      <c r="K4801" s="4" t="n">
        <v>82623754.09</v>
      </c>
      <c r="L4801" s="5" t="n">
        <v>4375001</v>
      </c>
      <c r="M4801" s="6" t="n">
        <v>18.885425</v>
      </c>
      <c r="AB4801" s="8" t="inlineStr">
        <is>
          <t>QISSwaps</t>
        </is>
      </c>
      <c r="AG4801" t="n">
        <v>-0.000465</v>
      </c>
    </row>
    <row r="4802">
      <c r="A4802" t="inlineStr">
        <is>
          <t>QIS</t>
        </is>
      </c>
      <c r="B4802" t="inlineStr">
        <is>
          <t>USDKRW,Put,1375.7470187048807,07/11/2025,02/10/2025</t>
        </is>
      </c>
      <c r="C4802" t="inlineStr">
        <is>
          <t>USDKRW,Put,1375.7470187048807,07/11/2025,02/10/2025</t>
        </is>
      </c>
      <c r="G4802" s="1" t="n">
        <v>-5514.445843819229</v>
      </c>
      <c r="H4802" s="1" t="n">
        <v>0.0006763758003546</v>
      </c>
      <c r="K4802" s="4" t="n">
        <v>82623754.09</v>
      </c>
      <c r="L4802" s="5" t="n">
        <v>4375001</v>
      </c>
      <c r="M4802" s="6" t="n">
        <v>18.885425</v>
      </c>
      <c r="AB4802" s="8" t="inlineStr">
        <is>
          <t>QISSwaps</t>
        </is>
      </c>
      <c r="AG4802" t="n">
        <v>-0.000465</v>
      </c>
    </row>
    <row r="4803">
      <c r="A4803" t="inlineStr">
        <is>
          <t>QIS</t>
        </is>
      </c>
      <c r="B4803" t="inlineStr">
        <is>
          <t>USDKRW,Put,1375.9993137095944,03/11/2025,26/09/2025</t>
        </is>
      </c>
      <c r="C4803" t="inlineStr">
        <is>
          <t>USDKRW,Put,1375.9993137095944,03/11/2025,26/09/2025</t>
        </is>
      </c>
      <c r="G4803" s="1" t="n">
        <v>-5688.851575661358</v>
      </c>
      <c r="H4803" s="1" t="n">
        <v>0.000359091524494</v>
      </c>
      <c r="K4803" s="4" t="n">
        <v>82623754.09</v>
      </c>
      <c r="L4803" s="5" t="n">
        <v>4375001</v>
      </c>
      <c r="M4803" s="6" t="n">
        <v>18.885425</v>
      </c>
      <c r="AB4803" s="8" t="inlineStr">
        <is>
          <t>QISSwaps</t>
        </is>
      </c>
      <c r="AG4803" t="n">
        <v>-0.000465</v>
      </c>
    </row>
    <row r="4804">
      <c r="A4804" t="inlineStr">
        <is>
          <t>QIS</t>
        </is>
      </c>
      <c r="B4804" t="inlineStr">
        <is>
          <t>USDKRW,Put,1376.426694785501,20/10/2025,12/09/2025</t>
        </is>
      </c>
      <c r="C4804" t="inlineStr">
        <is>
          <t>USDKRW,Put,1376.426694785501,20/10/2025,12/09/2025</t>
        </is>
      </c>
      <c r="G4804" s="1" t="n">
        <v>-5550.062981131934</v>
      </c>
      <c r="H4804" s="1" t="n">
        <v>7.183513569620048e-10</v>
      </c>
      <c r="K4804" s="4" t="n">
        <v>82623754.09</v>
      </c>
      <c r="L4804" s="5" t="n">
        <v>4375001</v>
      </c>
      <c r="M4804" s="6" t="n">
        <v>18.885425</v>
      </c>
      <c r="AB4804" s="8" t="inlineStr">
        <is>
          <t>QISSwaps</t>
        </is>
      </c>
      <c r="AG4804" t="n">
        <v>-0.000465</v>
      </c>
    </row>
    <row r="4805">
      <c r="A4805" t="inlineStr">
        <is>
          <t>QIS</t>
        </is>
      </c>
      <c r="B4805" t="inlineStr">
        <is>
          <t>USDKRW,Put,1376.7805768631704,21/10/2025,15/09/2025</t>
        </is>
      </c>
      <c r="C4805" t="inlineStr">
        <is>
          <t>USDKRW,Put,1376.7805768631704,21/10/2025,15/09/2025</t>
        </is>
      </c>
      <c r="G4805" s="1" t="n">
        <v>-5459.048994426334</v>
      </c>
      <c r="H4805" s="1" t="n">
        <v>2.799009456130796e-07</v>
      </c>
      <c r="K4805" s="4" t="n">
        <v>82623754.09</v>
      </c>
      <c r="L4805" s="5" t="n">
        <v>4375001</v>
      </c>
      <c r="M4805" s="6" t="n">
        <v>18.885425</v>
      </c>
      <c r="AB4805" s="8" t="inlineStr">
        <is>
          <t>QISSwaps</t>
        </is>
      </c>
      <c r="AG4805" t="n">
        <v>-0.000465</v>
      </c>
    </row>
    <row r="4806">
      <c r="A4806" t="inlineStr">
        <is>
          <t>QIS</t>
        </is>
      </c>
      <c r="B4806" t="inlineStr">
        <is>
          <t>USDKRW,Put,1376.9657660867772,28/10/2025,22/09/2025</t>
        </is>
      </c>
      <c r="C4806" t="inlineStr">
        <is>
          <t>USDKRW,Put,1376.9657660867772,28/10/2025,22/09/2025</t>
        </is>
      </c>
      <c r="G4806" s="1" t="n">
        <v>-5310.933765831764</v>
      </c>
      <c r="H4806" s="1" t="n">
        <v>0.0001157442914178</v>
      </c>
      <c r="K4806" s="4" t="n">
        <v>82623754.09</v>
      </c>
      <c r="L4806" s="5" t="n">
        <v>4375001</v>
      </c>
      <c r="M4806" s="6" t="n">
        <v>18.885425</v>
      </c>
      <c r="AB4806" s="8" t="inlineStr">
        <is>
          <t>QISSwaps</t>
        </is>
      </c>
      <c r="AG4806" t="n">
        <v>-0.000465</v>
      </c>
    </row>
    <row r="4807">
      <c r="A4807" t="inlineStr">
        <is>
          <t>QIS</t>
        </is>
      </c>
      <c r="B4807" t="inlineStr">
        <is>
          <t>USDKRW,Put,1378.014956607826,29/10/2025,23/09/2025</t>
        </is>
      </c>
      <c r="C4807" t="inlineStr">
        <is>
          <t>USDKRW,Put,1378.014956607826,29/10/2025,23/09/2025</t>
        </is>
      </c>
      <c r="G4807" s="1" t="n">
        <v>-5241.973270851217</v>
      </c>
      <c r="H4807" s="1" t="n">
        <v>0.0001953090907754</v>
      </c>
      <c r="K4807" s="4" t="n">
        <v>82623754.09</v>
      </c>
      <c r="L4807" s="5" t="n">
        <v>4375001</v>
      </c>
      <c r="M4807" s="6" t="n">
        <v>18.885425</v>
      </c>
      <c r="AB4807" s="8" t="inlineStr">
        <is>
          <t>QISSwaps</t>
        </is>
      </c>
      <c r="AG4807" t="n">
        <v>-0.000465</v>
      </c>
    </row>
    <row r="4808">
      <c r="A4808" t="inlineStr">
        <is>
          <t>QIS</t>
        </is>
      </c>
      <c r="B4808" t="inlineStr">
        <is>
          <t>USDKRW,Put,1378.252829953558,04/11/2025,29/09/2025</t>
        </is>
      </c>
      <c r="C4808" t="inlineStr">
        <is>
          <t>USDKRW,Put,1378.252829953558,04/11/2025,29/09/2025</t>
        </is>
      </c>
      <c r="G4808" s="1" t="n">
        <v>-5671.589461184059</v>
      </c>
      <c r="H4808" s="1" t="n">
        <v>0.0005198171938714001</v>
      </c>
      <c r="K4808" s="4" t="n">
        <v>82623754.09</v>
      </c>
      <c r="L4808" s="5" t="n">
        <v>4375001</v>
      </c>
      <c r="M4808" s="6" t="n">
        <v>18.885425</v>
      </c>
      <c r="AB4808" s="8" t="inlineStr">
        <is>
          <t>QISSwaps</t>
        </is>
      </c>
      <c r="AG4808" t="n">
        <v>-0.000465</v>
      </c>
    </row>
    <row r="4809">
      <c r="A4809" t="inlineStr">
        <is>
          <t>QIS</t>
        </is>
      </c>
      <c r="B4809" t="inlineStr">
        <is>
          <t>USDKRW,Put,1378.3470606305673,27/10/2025,19/09/2025</t>
        </is>
      </c>
      <c r="C4809" t="inlineStr">
        <is>
          <t>USDKRW,Put,1378.3470606305673,27/10/2025,19/09/2025</t>
        </is>
      </c>
      <c r="G4809" s="1" t="n">
        <v>-5545.040111384615</v>
      </c>
      <c r="H4809" s="1" t="n">
        <v>8.543445150353463e-05</v>
      </c>
      <c r="K4809" s="4" t="n">
        <v>82623754.09</v>
      </c>
      <c r="L4809" s="5" t="n">
        <v>4375001</v>
      </c>
      <c r="M4809" s="6" t="n">
        <v>18.885425</v>
      </c>
      <c r="AB4809" s="8" t="inlineStr">
        <is>
          <t>QISSwaps</t>
        </is>
      </c>
      <c r="AG4809" t="n">
        <v>-0.000465</v>
      </c>
    </row>
    <row r="4810">
      <c r="A4810" t="inlineStr">
        <is>
          <t>QIS</t>
        </is>
      </c>
      <c r="B4810" t="inlineStr">
        <is>
          <t>USDKRW,Put,1378.3635637849643,05/11/2025,30/09/2025</t>
        </is>
      </c>
      <c r="C4810" t="inlineStr">
        <is>
          <t>USDKRW,Put,1378.3635637849643,05/11/2025,30/09/2025</t>
        </is>
      </c>
      <c r="G4810" s="1" t="n">
        <v>-5485.776829699878</v>
      </c>
      <c r="H4810" s="1" t="n">
        <v>0.000609433376967</v>
      </c>
      <c r="K4810" s="4" t="n">
        <v>82623754.09</v>
      </c>
      <c r="L4810" s="5" t="n">
        <v>4375001</v>
      </c>
      <c r="M4810" s="6" t="n">
        <v>18.885425</v>
      </c>
      <c r="AB4810" s="8" t="inlineStr">
        <is>
          <t>QISSwaps</t>
        </is>
      </c>
      <c r="AG4810" t="n">
        <v>-0.000465</v>
      </c>
    </row>
    <row r="4811">
      <c r="A4811" t="inlineStr">
        <is>
          <t>QIS</t>
        </is>
      </c>
      <c r="B4811" t="inlineStr">
        <is>
          <t>USDKRW,Put,1379.2268397474368,06/11/2025,01/10/2025</t>
        </is>
      </c>
      <c r="C4811" t="inlineStr">
        <is>
          <t>USDKRW,Put,1379.2268397474368,06/11/2025,01/10/2025</t>
        </is>
      </c>
      <c r="G4811" s="1" t="n">
        <v>-5388.423727225751</v>
      </c>
      <c r="H4811" s="1" t="n">
        <v>0.0007478057078631</v>
      </c>
      <c r="K4811" s="4" t="n">
        <v>82623754.09</v>
      </c>
      <c r="L4811" s="5" t="n">
        <v>4375001</v>
      </c>
      <c r="M4811" s="6" t="n">
        <v>18.885425</v>
      </c>
      <c r="AB4811" s="8" t="inlineStr">
        <is>
          <t>QISSwaps</t>
        </is>
      </c>
      <c r="AG4811" t="n">
        <v>-0.000465</v>
      </c>
    </row>
    <row r="4812">
      <c r="A4812" t="inlineStr">
        <is>
          <t>QIS</t>
        </is>
      </c>
      <c r="B4812" t="inlineStr">
        <is>
          <t>USDKRW,Put,1379.3602734785056,17/10/2025,11/09/2025</t>
        </is>
      </c>
      <c r="C4812" t="inlineStr">
        <is>
          <t>USDKRW,Put,1379.3602734785056,17/10/2025,11/09/2025</t>
        </is>
      </c>
      <c r="G4812" s="1" t="n">
        <v>-5577.852005881868</v>
      </c>
      <c r="K4812" s="4" t="n">
        <v>82623754.09</v>
      </c>
      <c r="L4812" s="5" t="n">
        <v>4375001</v>
      </c>
      <c r="M4812" s="6" t="n">
        <v>18.885425</v>
      </c>
      <c r="AB4812" s="8" t="inlineStr">
        <is>
          <t>QISSwaps</t>
        </is>
      </c>
      <c r="AG4812" t="n">
        <v>-0.000465</v>
      </c>
    </row>
    <row r="4813">
      <c r="A4813" t="inlineStr">
        <is>
          <t>QIS</t>
        </is>
      </c>
      <c r="B4813" t="inlineStr">
        <is>
          <t>USDKRW,Put,1379.8428549383752,30/10/2025,24/09/2025</t>
        </is>
      </c>
      <c r="C4813" t="inlineStr">
        <is>
          <t>USDKRW,Put,1379.8428549383752,30/10/2025,24/09/2025</t>
        </is>
      </c>
      <c r="G4813" s="1" t="n">
        <v>-5259.140106492586</v>
      </c>
      <c r="H4813" s="1" t="n">
        <v>0.000324423012357</v>
      </c>
      <c r="K4813" s="4" t="n">
        <v>82623754.09</v>
      </c>
      <c r="L4813" s="5" t="n">
        <v>4375001</v>
      </c>
      <c r="M4813" s="6" t="n">
        <v>18.885425</v>
      </c>
      <c r="AB4813" s="8" t="inlineStr">
        <is>
          <t>QISSwaps</t>
        </is>
      </c>
      <c r="AG4813" t="n">
        <v>-0.000465</v>
      </c>
    </row>
    <row r="4814">
      <c r="A4814" t="inlineStr">
        <is>
          <t>QIS</t>
        </is>
      </c>
      <c r="B4814" t="inlineStr">
        <is>
          <t>USDKRW,Put,1380.355340348483,31/10/2025,25/09/2025</t>
        </is>
      </c>
      <c r="C4814" t="inlineStr">
        <is>
          <t>USDKRW,Put,1380.355340348483,31/10/2025,25/09/2025</t>
        </is>
      </c>
      <c r="G4814" s="1" t="n">
        <v>-5308.761598026375</v>
      </c>
      <c r="H4814" s="1" t="n">
        <v>0.0004352892430603</v>
      </c>
      <c r="K4814" s="4" t="n">
        <v>82623754.09</v>
      </c>
      <c r="L4814" s="5" t="n">
        <v>4375001</v>
      </c>
      <c r="M4814" s="6" t="n">
        <v>18.885425</v>
      </c>
      <c r="AB4814" s="8" t="inlineStr">
        <is>
          <t>QISSwaps</t>
        </is>
      </c>
      <c r="AG4814" t="n">
        <v>-0.000465</v>
      </c>
    </row>
    <row r="4815">
      <c r="A4815" t="inlineStr">
        <is>
          <t>QIS</t>
        </is>
      </c>
      <c r="B4815" t="inlineStr">
        <is>
          <t>USDKRW,Put,1380.5966088661194,07/11/2025,02/10/2025</t>
        </is>
      </c>
      <c r="C4815" t="inlineStr">
        <is>
          <t>USDKRW,Put,1380.5966088661194,07/11/2025,02/10/2025</t>
        </is>
      </c>
      <c r="G4815" s="1" t="n">
        <v>-5475.772950198984</v>
      </c>
      <c r="H4815" s="1" t="n">
        <v>0.0009252126410893</v>
      </c>
      <c r="K4815" s="4" t="n">
        <v>82623754.09</v>
      </c>
      <c r="L4815" s="5" t="n">
        <v>4375001</v>
      </c>
      <c r="M4815" s="6" t="n">
        <v>18.885425</v>
      </c>
      <c r="AB4815" s="8" t="inlineStr">
        <is>
          <t>QISSwaps</t>
        </is>
      </c>
      <c r="AG4815" t="n">
        <v>-0.000465</v>
      </c>
    </row>
    <row r="4816">
      <c r="A4816" t="inlineStr">
        <is>
          <t>QIS</t>
        </is>
      </c>
      <c r="B4816" t="inlineStr">
        <is>
          <t>USDKRW,Put,1380.6576330068817,24/10/2025,18/09/2025</t>
        </is>
      </c>
      <c r="C4816" t="inlineStr">
        <is>
          <t>USDKRW,Put,1380.6576330068817,24/10/2025,18/09/2025</t>
        </is>
      </c>
      <c r="G4816" s="1" t="n">
        <v>-5499.434533680822</v>
      </c>
      <c r="H4816" s="1" t="n">
        <v>6.622008631986354e-05</v>
      </c>
      <c r="K4816" s="4" t="n">
        <v>82623754.09</v>
      </c>
      <c r="L4816" s="5" t="n">
        <v>4375001</v>
      </c>
      <c r="M4816" s="6" t="n">
        <v>18.885425</v>
      </c>
      <c r="AB4816" s="8" t="inlineStr">
        <is>
          <t>QISSwaps</t>
        </is>
      </c>
      <c r="AG4816" t="n">
        <v>-0.000465</v>
      </c>
    </row>
    <row r="4817">
      <c r="A4817" t="inlineStr">
        <is>
          <t>QIS</t>
        </is>
      </c>
      <c r="B4817" t="inlineStr">
        <is>
          <t>USDKRW,Put,1380.9735596461217,03/11/2025,26/09/2025</t>
        </is>
      </c>
      <c r="C4817" t="inlineStr">
        <is>
          <t>USDKRW,Put,1380.9735596461217,03/11/2025,26/09/2025</t>
        </is>
      </c>
      <c r="G4817" s="1" t="n">
        <v>-5647.94306932862</v>
      </c>
      <c r="H4817" s="1" t="n">
        <v>0.0005454111585008</v>
      </c>
      <c r="K4817" s="4" t="n">
        <v>82623754.09</v>
      </c>
      <c r="L4817" s="5" t="n">
        <v>4375001</v>
      </c>
      <c r="M4817" s="6" t="n">
        <v>18.885425</v>
      </c>
      <c r="AB4817" s="8" t="inlineStr">
        <is>
          <t>QISSwaps</t>
        </is>
      </c>
      <c r="AG4817" t="n">
        <v>-0.000465</v>
      </c>
    </row>
    <row r="4818">
      <c r="A4818" t="inlineStr">
        <is>
          <t>QIS</t>
        </is>
      </c>
      <c r="B4818" t="inlineStr">
        <is>
          <t>USDKRW,Put,1381.3555531521704,20/10/2025,12/09/2025</t>
        </is>
      </c>
      <c r="C4818" t="inlineStr">
        <is>
          <t>USDKRW,Put,1381.3555531521704,20/10/2025,12/09/2025</t>
        </is>
      </c>
      <c r="G4818" s="1" t="n">
        <v>-5510.526932166315</v>
      </c>
      <c r="H4818" s="1" t="n">
        <v>1.114759027236783e-08</v>
      </c>
      <c r="K4818" s="4" t="n">
        <v>82623754.09</v>
      </c>
      <c r="L4818" s="5" t="n">
        <v>4375001</v>
      </c>
      <c r="M4818" s="6" t="n">
        <v>18.885425</v>
      </c>
      <c r="AB4818" s="8" t="inlineStr">
        <is>
          <t>QISSwaps</t>
        </is>
      </c>
      <c r="AG4818" t="n">
        <v>-0.000465</v>
      </c>
    </row>
    <row r="4819">
      <c r="A4819" t="inlineStr">
        <is>
          <t>QIS</t>
        </is>
      </c>
      <c r="B4819" t="inlineStr">
        <is>
          <t>USDKRW,Put,1381.6295087953051,21/10/2025,15/09/2025</t>
        </is>
      </c>
      <c r="C4819" t="inlineStr">
        <is>
          <t>USDKRW,Put,1381.6295087953051,21/10/2025,15/09/2025</t>
        </is>
      </c>
      <c r="G4819" s="1" t="n">
        <v>-5420.798353973521</v>
      </c>
      <c r="H4819" s="1" t="n">
        <v>1.3977868004904e-06</v>
      </c>
      <c r="K4819" s="4" t="n">
        <v>82623754.09</v>
      </c>
      <c r="L4819" s="5" t="n">
        <v>4375001</v>
      </c>
      <c r="M4819" s="6" t="n">
        <v>18.885425</v>
      </c>
      <c r="AB4819" s="8" t="inlineStr">
        <is>
          <t>QISSwaps</t>
        </is>
      </c>
      <c r="AG4819" t="n">
        <v>-0.000465</v>
      </c>
    </row>
    <row r="4820">
      <c r="A4820" t="inlineStr">
        <is>
          <t>QIS</t>
        </is>
      </c>
      <c r="B4820" t="inlineStr">
        <is>
          <t>USDKRW,Put,1381.6686529704584,28/10/2025,22/09/2025</t>
        </is>
      </c>
      <c r="C4820" t="inlineStr">
        <is>
          <t>USDKRW,Put,1381.6686529704584,28/10/2025,22/09/2025</t>
        </is>
      </c>
      <c r="G4820" s="1" t="n">
        <v>-5274.840867370034</v>
      </c>
      <c r="H4820" s="1" t="n">
        <v>0.0002034879876499</v>
      </c>
      <c r="K4820" s="4" t="n">
        <v>82623754.09</v>
      </c>
      <c r="L4820" s="5" t="n">
        <v>4375001</v>
      </c>
      <c r="M4820" s="6" t="n">
        <v>18.885425</v>
      </c>
      <c r="AB4820" s="8" t="inlineStr">
        <is>
          <t>QISSwaps</t>
        </is>
      </c>
      <c r="AG4820" t="n">
        <v>-0.000465</v>
      </c>
    </row>
    <row r="4821">
      <c r="A4821" t="inlineStr">
        <is>
          <t>QIS</t>
        </is>
      </c>
      <c r="B4821" t="inlineStr">
        <is>
          <t>USDKRW,Put,1382.652736744078,29/10/2025,23/09/2025</t>
        </is>
      </c>
      <c r="C4821" t="inlineStr">
        <is>
          <t>USDKRW,Put,1382.652736744078,29/10/2025,23/09/2025</t>
        </is>
      </c>
      <c r="G4821" s="1" t="n">
        <v>-5206.866340632426</v>
      </c>
      <c r="H4821" s="1" t="n">
        <v>0.0003151325064287</v>
      </c>
      <c r="K4821" s="4" t="n">
        <v>82623754.09</v>
      </c>
      <c r="L4821" s="5" t="n">
        <v>4375001</v>
      </c>
      <c r="M4821" s="6" t="n">
        <v>18.885425</v>
      </c>
      <c r="AB4821" s="8" t="inlineStr">
        <is>
          <t>QISSwaps</t>
        </is>
      </c>
      <c r="AG4821" t="n">
        <v>-0.000465</v>
      </c>
    </row>
    <row r="4822">
      <c r="A4822" t="inlineStr">
        <is>
          <t>QIS</t>
        </is>
      </c>
      <c r="B4822" t="inlineStr">
        <is>
          <t>USDKRW,Put,1383.0288073878294,14/11/2025,16/10/2025</t>
        </is>
      </c>
      <c r="C4822" t="inlineStr">
        <is>
          <t>USDKRW,Put,1383.0288073878294,14/11/2025,16/10/2025</t>
        </is>
      </c>
      <c r="G4822" s="1" t="n">
        <v>-5549.266278194557</v>
      </c>
      <c r="H4822" s="1" t="n">
        <v>0.0017267273634469</v>
      </c>
      <c r="K4822" s="4" t="n">
        <v>82623754.09</v>
      </c>
      <c r="L4822" s="5" t="n">
        <v>4375001</v>
      </c>
      <c r="M4822" s="6" t="n">
        <v>18.885425</v>
      </c>
      <c r="AB4822" s="8" t="inlineStr">
        <is>
          <t>QISSwaps</t>
        </is>
      </c>
      <c r="AG4822" t="n">
        <v>-0.000465</v>
      </c>
    </row>
    <row r="4823">
      <c r="A4823" t="inlineStr">
        <is>
          <t>QIS</t>
        </is>
      </c>
      <c r="B4823" t="inlineStr">
        <is>
          <t>USDKRW,Put,1383.2217310267922,04/11/2025,29/09/2025</t>
        </is>
      </c>
      <c r="C4823" t="inlineStr">
        <is>
          <t>USDKRW,Put,1383.2217310267922,04/11/2025,29/09/2025</t>
        </is>
      </c>
      <c r="G4823" s="1" t="n">
        <v>-5630.914927983343</v>
      </c>
      <c r="H4823" s="1" t="n">
        <v>0.0007511656577894</v>
      </c>
      <c r="K4823" s="4" t="n">
        <v>82623754.09</v>
      </c>
      <c r="L4823" s="5" t="n">
        <v>4375001</v>
      </c>
      <c r="M4823" s="6" t="n">
        <v>18.885425</v>
      </c>
      <c r="AB4823" s="8" t="inlineStr">
        <is>
          <t>QISSwaps</t>
        </is>
      </c>
      <c r="AG4823" t="n">
        <v>-0.000465</v>
      </c>
    </row>
    <row r="4824">
      <c r="A4824" t="inlineStr">
        <is>
          <t>QIS</t>
        </is>
      </c>
      <c r="B4824" t="inlineStr">
        <is>
          <t>USDKRW,Put,1383.2462079346376,05/11/2025,30/09/2025</t>
        </is>
      </c>
      <c r="C4824" t="inlineStr">
        <is>
          <t>USDKRW,Put,1383.2462079346376,05/11/2025,30/09/2025</t>
        </is>
      </c>
      <c r="G4824" s="1" t="n">
        <v>-5447.117302021931</v>
      </c>
      <c r="H4824" s="1" t="n">
        <v>0.0008584761996881</v>
      </c>
      <c r="K4824" s="4" t="n">
        <v>82623754.09</v>
      </c>
      <c r="L4824" s="5" t="n">
        <v>4375001</v>
      </c>
      <c r="M4824" s="6" t="n">
        <v>18.885425</v>
      </c>
      <c r="AB4824" s="8" t="inlineStr">
        <is>
          <t>QISSwaps</t>
        </is>
      </c>
      <c r="AG4824" t="n">
        <v>-0.000465</v>
      </c>
    </row>
    <row r="4825">
      <c r="A4825" t="inlineStr">
        <is>
          <t>QIS</t>
        </is>
      </c>
      <c r="B4825" t="inlineStr">
        <is>
          <t>USDKRW,Put,1383.2831833056764,27/10/2025,19/09/2025</t>
        </is>
      </c>
      <c r="C4825" t="inlineStr">
        <is>
          <t>USDKRW,Put,1383.2831833056764,27/10/2025,19/09/2025</t>
        </is>
      </c>
      <c r="G4825" s="1" t="n">
        <v>-5505.536757227125</v>
      </c>
      <c r="H4825" s="1" t="n">
        <v>0.0001646331997555</v>
      </c>
      <c r="K4825" s="4" t="n">
        <v>82623754.09</v>
      </c>
      <c r="L4825" s="5" t="n">
        <v>4375001</v>
      </c>
      <c r="M4825" s="6" t="n">
        <v>18.885425</v>
      </c>
      <c r="AB4825" s="8" t="inlineStr">
        <is>
          <t>QISSwaps</t>
        </is>
      </c>
      <c r="AG4825" t="n">
        <v>-0.000465</v>
      </c>
    </row>
    <row r="4826">
      <c r="A4826" t="inlineStr">
        <is>
          <t>QIS</t>
        </is>
      </c>
      <c r="B4826" t="inlineStr">
        <is>
          <t>USDKRW,Put,1384.0010838665676,06/11/2025,01/10/2025</t>
        </is>
      </c>
      <c r="C4826" t="inlineStr">
        <is>
          <t>USDKRW,Put,1384.0010838665676,06/11/2025,01/10/2025</t>
        </is>
      </c>
      <c r="G4826" s="1" t="n">
        <v>-5351.312081801783</v>
      </c>
      <c r="H4826" s="1" t="n">
        <v>0.0010269845942058</v>
      </c>
      <c r="K4826" s="4" t="n">
        <v>82623754.09</v>
      </c>
      <c r="L4826" s="5" t="n">
        <v>4375001</v>
      </c>
      <c r="M4826" s="6" t="n">
        <v>18.885425</v>
      </c>
      <c r="AB4826" s="8" t="inlineStr">
        <is>
          <t>QISSwaps</t>
        </is>
      </c>
      <c r="AG4826" t="n">
        <v>-0.000465</v>
      </c>
    </row>
    <row r="4827">
      <c r="A4827" t="inlineStr">
        <is>
          <t>QIS</t>
        </is>
      </c>
      <c r="B4827" t="inlineStr">
        <is>
          <t>USDKRW,Put,1384.3372571697641,17/11/2025,17/10/2025</t>
        </is>
      </c>
      <c r="C4827" t="inlineStr">
        <is>
          <t>USDKRW,Put,1384.3372571697641,17/11/2025,17/10/2025</t>
        </is>
      </c>
      <c r="G4827" s="1" t="n">
        <v>-5582.304010744241</v>
      </c>
      <c r="H4827" s="1" t="n">
        <v>0.0019891926837426</v>
      </c>
      <c r="K4827" s="4" t="n">
        <v>82623754.09</v>
      </c>
      <c r="L4827" s="5" t="n">
        <v>4375001</v>
      </c>
      <c r="M4827" s="6" t="n">
        <v>18.885425</v>
      </c>
      <c r="AB4827" s="8" t="inlineStr">
        <is>
          <t>QISSwaps</t>
        </is>
      </c>
      <c r="AG4827" t="n">
        <v>-0.000465</v>
      </c>
    </row>
    <row r="4828">
      <c r="A4828" t="inlineStr">
        <is>
          <t>QIS</t>
        </is>
      </c>
      <c r="B4828" t="inlineStr">
        <is>
          <t>USDKRW,Put,1384.353153457029,17/10/2025,11/09/2025</t>
        </is>
      </c>
      <c r="C4828" t="inlineStr">
        <is>
          <t>USDKRW,Put,1384.353153457029,17/10/2025,11/09/2025</t>
        </is>
      </c>
      <c r="G4828" s="1" t="n">
        <v>-5537.689820784576</v>
      </c>
      <c r="K4828" s="4" t="n">
        <v>82623754.09</v>
      </c>
      <c r="L4828" s="5" t="n">
        <v>4375001</v>
      </c>
      <c r="M4828" s="6" t="n">
        <v>18.885425</v>
      </c>
      <c r="AB4828" s="8" t="inlineStr">
        <is>
          <t>QISSwaps</t>
        </is>
      </c>
      <c r="AG4828" t="n">
        <v>-0.000465</v>
      </c>
    </row>
    <row r="4829">
      <c r="A4829" t="inlineStr">
        <is>
          <t>QIS</t>
        </is>
      </c>
      <c r="B4829" t="inlineStr">
        <is>
          <t>USDKRW,Put,1384.493657041277,30/10/2025,24/09/2025</t>
        </is>
      </c>
      <c r="C4829" t="inlineStr">
        <is>
          <t>USDKRW,Put,1384.493657041277,30/10/2025,24/09/2025</t>
        </is>
      </c>
      <c r="G4829" s="1" t="n">
        <v>-5223.866361553995</v>
      </c>
      <c r="H4829" s="1" t="n">
        <v>0.0004928001551157</v>
      </c>
      <c r="K4829" s="4" t="n">
        <v>82623754.09</v>
      </c>
      <c r="L4829" s="5" t="n">
        <v>4375001</v>
      </c>
      <c r="M4829" s="6" t="n">
        <v>18.885425</v>
      </c>
      <c r="AB4829" s="8" t="inlineStr">
        <is>
          <t>QISSwaps</t>
        </is>
      </c>
      <c r="AG4829" t="n">
        <v>-0.000465</v>
      </c>
    </row>
    <row r="4830">
      <c r="A4830" t="inlineStr">
        <is>
          <t>QIS</t>
        </is>
      </c>
      <c r="B4830" t="inlineStr">
        <is>
          <t>USDKRW,Put,1384.6811328867595,13/11/2025,15/10/2025</t>
        </is>
      </c>
      <c r="C4830" t="inlineStr">
        <is>
          <t>USDKRW,Put,1384.6811328867595,13/11/2025,15/10/2025</t>
        </is>
      </c>
      <c r="G4830" s="1" t="n">
        <v>-5601.398508282326</v>
      </c>
      <c r="H4830" s="1" t="n">
        <v>0.0017465781119908</v>
      </c>
      <c r="K4830" s="4" t="n">
        <v>82623754.09</v>
      </c>
      <c r="L4830" s="5" t="n">
        <v>4375001</v>
      </c>
      <c r="M4830" s="6" t="n">
        <v>18.885425</v>
      </c>
      <c r="AB4830" s="8" t="inlineStr">
        <is>
          <t>QISSwaps</t>
        </is>
      </c>
      <c r="AG4830" t="n">
        <v>-0.000465</v>
      </c>
    </row>
    <row r="4831">
      <c r="A4831" t="inlineStr">
        <is>
          <t>QIS</t>
        </is>
      </c>
      <c r="B4831" t="inlineStr">
        <is>
          <t>USDKRW,Put,1385.0400985610122,31/10/2025,25/09/2025</t>
        </is>
      </c>
      <c r="C4831" t="inlineStr">
        <is>
          <t>USDKRW,Put,1385.0400985610122,31/10/2025,25/09/2025</t>
        </is>
      </c>
      <c r="G4831" s="1" t="n">
        <v>-5272.909633968556</v>
      </c>
      <c r="H4831" s="1" t="n">
        <v>0.0006376312961373</v>
      </c>
      <c r="K4831" s="4" t="n">
        <v>82623754.09</v>
      </c>
      <c r="L4831" s="5" t="n">
        <v>4375001</v>
      </c>
      <c r="M4831" s="6" t="n">
        <v>18.885425</v>
      </c>
      <c r="AB4831" s="8" t="inlineStr">
        <is>
          <t>QISSwaps</t>
        </is>
      </c>
      <c r="AG4831" t="n">
        <v>-0.000465</v>
      </c>
    </row>
    <row r="4832">
      <c r="A4832" t="inlineStr">
        <is>
          <t>QIS</t>
        </is>
      </c>
      <c r="B4832" t="inlineStr">
        <is>
          <t>USDKRW,Put,1385.4461990273578,07/11/2025,02/10/2025</t>
        </is>
      </c>
      <c r="C4832" t="inlineStr">
        <is>
          <t>USDKRW,Put,1385.4461990273578,07/11/2025,02/10/2025</t>
        </is>
      </c>
      <c r="G4832" s="1" t="n">
        <v>-5437.50545502976</v>
      </c>
      <c r="H4832" s="1" t="n">
        <v>0.0012565314369678</v>
      </c>
      <c r="K4832" s="4" t="n">
        <v>82623754.09</v>
      </c>
      <c r="L4832" s="5" t="n">
        <v>4375001</v>
      </c>
      <c r="M4832" s="6" t="n">
        <v>18.885425</v>
      </c>
      <c r="AB4832" s="8" t="inlineStr">
        <is>
          <t>QISSwaps</t>
        </is>
      </c>
      <c r="AG4832" t="n">
        <v>-0.000465</v>
      </c>
    </row>
    <row r="4833">
      <c r="A4833" t="inlineStr">
        <is>
          <t>QIS</t>
        </is>
      </c>
      <c r="B4833" t="inlineStr">
        <is>
          <t>USDKRW,Put,1385.9478055826487,03/11/2025,26/09/2025</t>
        </is>
      </c>
      <c r="C4833" t="inlineStr">
        <is>
          <t>USDKRW,Put,1385.9478055826487,03/11/2025,26/09/2025</t>
        </is>
      </c>
      <c r="G4833" s="1" t="n">
        <v>-5607.474240992819</v>
      </c>
      <c r="H4833" s="1" t="n">
        <v>0.0007977252473177</v>
      </c>
      <c r="K4833" s="4" t="n">
        <v>82623754.09</v>
      </c>
      <c r="L4833" s="5" t="n">
        <v>4375001</v>
      </c>
      <c r="M4833" s="6" t="n">
        <v>18.885425</v>
      </c>
      <c r="AB4833" s="8" t="inlineStr">
        <is>
          <t>QISSwaps</t>
        </is>
      </c>
      <c r="AG4833" t="n">
        <v>-0.000465</v>
      </c>
    </row>
    <row r="4834">
      <c r="A4834" t="inlineStr">
        <is>
          <t>QIS</t>
        </is>
      </c>
      <c r="B4834" t="inlineStr">
        <is>
          <t>USDKRW,Put,1386.3715398541394,28/10/2025,22/09/2025</t>
        </is>
      </c>
      <c r="C4834" t="inlineStr">
        <is>
          <t>USDKRW,Put,1386.3715398541394,28/10/2025,22/09/2025</t>
        </is>
      </c>
      <c r="G4834" s="1" t="n">
        <v>-5239.114651469086</v>
      </c>
      <c r="H4834" s="1" t="n">
        <v>0.000341936480961</v>
      </c>
      <c r="K4834" s="4" t="n">
        <v>82623754.09</v>
      </c>
      <c r="L4834" s="5" t="n">
        <v>4375001</v>
      </c>
      <c r="M4834" s="6" t="n">
        <v>18.885425</v>
      </c>
      <c r="AB4834" s="8" t="inlineStr">
        <is>
          <t>QISSwaps</t>
        </is>
      </c>
      <c r="AG4834" t="n">
        <v>-0.000465</v>
      </c>
    </row>
    <row r="4835">
      <c r="A4835" t="inlineStr">
        <is>
          <t>QIS</t>
        </is>
      </c>
      <c r="B4835" t="inlineStr">
        <is>
          <t>USDKRW,Put,1387.29051688033,29/10/2025,23/09/2025</t>
        </is>
      </c>
      <c r="C4835" t="inlineStr">
        <is>
          <t>USDKRW,Put,1387.29051688033,29/10/2025,23/09/2025</t>
        </is>
      </c>
      <c r="G4835" s="1" t="n">
        <v>-5172.11091411366</v>
      </c>
      <c r="H4835" s="1" t="n">
        <v>0.0004941962036529</v>
      </c>
      <c r="K4835" s="4" t="n">
        <v>82623754.09</v>
      </c>
      <c r="L4835" s="5" t="n">
        <v>4375001</v>
      </c>
      <c r="M4835" s="6" t="n">
        <v>18.885425</v>
      </c>
      <c r="AB4835" s="8" t="inlineStr">
        <is>
          <t>QISSwaps</t>
        </is>
      </c>
      <c r="AG4835" t="n">
        <v>-0.000465</v>
      </c>
    </row>
    <row r="4836">
      <c r="A4836" t="inlineStr">
        <is>
          <t>QIS</t>
        </is>
      </c>
      <c r="B4836" t="inlineStr">
        <is>
          <t>USDKRW,Put,1387.545425675167,10/11/2025,10/10/2025</t>
        </is>
      </c>
      <c r="C4836" t="inlineStr">
        <is>
          <t>USDKRW,Put,1387.545425675167,10/11/2025,10/10/2025</t>
        </is>
      </c>
      <c r="G4836" s="1" t="n">
        <v>-4959.530925663354</v>
      </c>
      <c r="H4836" s="1" t="n">
        <v>0.0015715877096712</v>
      </c>
      <c r="K4836" s="4" t="n">
        <v>82623754.09</v>
      </c>
      <c r="L4836" s="5" t="n">
        <v>4375001</v>
      </c>
      <c r="M4836" s="6" t="n">
        <v>18.885425</v>
      </c>
      <c r="AB4836" s="8" t="inlineStr">
        <is>
          <t>QISSwaps</t>
        </is>
      </c>
      <c r="AG4836" t="n">
        <v>-0.000465</v>
      </c>
    </row>
    <row r="4837">
      <c r="A4837" t="inlineStr">
        <is>
          <t>QIS</t>
        </is>
      </c>
      <c r="B4837" t="inlineStr">
        <is>
          <t>USDKRW,Put,1387.958635841756,14/11/2025,16/10/2025</t>
        </is>
      </c>
      <c r="C4837" t="inlineStr">
        <is>
          <t>USDKRW,Put,1387.958635841756,14/11/2025,16/10/2025</t>
        </is>
      </c>
      <c r="G4837" s="1" t="n">
        <v>-5509.915902528446</v>
      </c>
      <c r="H4837" s="1" t="n">
        <v>0.0022365206192377</v>
      </c>
      <c r="K4837" s="4" t="n">
        <v>82623754.09</v>
      </c>
      <c r="L4837" s="5" t="n">
        <v>4375001</v>
      </c>
      <c r="M4837" s="6" t="n">
        <v>18.885425</v>
      </c>
      <c r="AB4837" s="8" t="inlineStr">
        <is>
          <t>QISSwaps</t>
        </is>
      </c>
      <c r="AG4837" t="n">
        <v>-0.000465</v>
      </c>
    </row>
    <row r="4838">
      <c r="A4838" t="inlineStr">
        <is>
          <t>QIS</t>
        </is>
      </c>
      <c r="B4838" t="inlineStr">
        <is>
          <t>USDKRW,Put,1388.128852084311,05/11/2025,30/09/2025</t>
        </is>
      </c>
      <c r="C4838" t="inlineStr">
        <is>
          <t>USDKRW,Put,1388.128852084311,05/11/2025,30/09/2025</t>
        </is>
      </c>
      <c r="G4838" s="1" t="n">
        <v>-5408.86500284703</v>
      </c>
      <c r="H4838" s="1" t="n">
        <v>0.0011956162978616</v>
      </c>
      <c r="K4838" s="4" t="n">
        <v>82623754.09</v>
      </c>
      <c r="L4838" s="5" t="n">
        <v>4375001</v>
      </c>
      <c r="M4838" s="6" t="n">
        <v>18.885425</v>
      </c>
      <c r="AB4838" s="8" t="inlineStr">
        <is>
          <t>QISSwaps</t>
        </is>
      </c>
      <c r="AG4838" t="n">
        <v>-0.000465</v>
      </c>
    </row>
    <row r="4839">
      <c r="A4839" t="inlineStr">
        <is>
          <t>QIS</t>
        </is>
      </c>
      <c r="B4839" t="inlineStr">
        <is>
          <t>USDKRW,Put,1388.1906321000265,04/11/2025,29/09/2025</t>
        </is>
      </c>
      <c r="C4839" t="inlineStr">
        <is>
          <t>USDKRW,Put,1388.1906321000265,04/11/2025,29/09/2025</t>
        </is>
      </c>
      <c r="G4839" s="1" t="n">
        <v>-5590.67638490605</v>
      </c>
      <c r="H4839" s="1" t="n">
        <v>0.0010700093871116</v>
      </c>
      <c r="K4839" s="4" t="n">
        <v>82623754.09</v>
      </c>
      <c r="L4839" s="5" t="n">
        <v>4375001</v>
      </c>
      <c r="M4839" s="6" t="n">
        <v>18.885425</v>
      </c>
      <c r="AB4839" s="8" t="inlineStr">
        <is>
          <t>QISSwaps</t>
        </is>
      </c>
      <c r="AG4839" t="n">
        <v>-0.000465</v>
      </c>
    </row>
    <row r="4840">
      <c r="A4840" t="inlineStr">
        <is>
          <t>QIS</t>
        </is>
      </c>
      <c r="B4840" t="inlineStr">
        <is>
          <t>USDKRW,Put,1388.2193059807853,27/10/2025,19/09/2025</t>
        </is>
      </c>
      <c r="C4840" t="inlineStr">
        <is>
          <t>USDKRW,Put,1388.2193059807853,27/10/2025,19/09/2025</t>
        </is>
      </c>
      <c r="G4840" s="1" t="n">
        <v>-5466.454042352491</v>
      </c>
      <c r="H4840" s="1" t="n">
        <v>0.0003027102560566</v>
      </c>
      <c r="K4840" s="4" t="n">
        <v>82623754.09</v>
      </c>
      <c r="L4840" s="5" t="n">
        <v>4375001</v>
      </c>
      <c r="M4840" s="6" t="n">
        <v>18.885425</v>
      </c>
      <c r="AB4840" s="8" t="inlineStr">
        <is>
          <t>QISSwaps</t>
        </is>
      </c>
      <c r="AG4840" t="n">
        <v>-0.000465</v>
      </c>
    </row>
    <row r="4841">
      <c r="A4841" t="inlineStr">
        <is>
          <t>QIS</t>
        </is>
      </c>
      <c r="B4841" t="inlineStr">
        <is>
          <t>USDKRW,Put,1388.7753279856986,06/11/2025,01/10/2025</t>
        </is>
      </c>
      <c r="C4841" t="inlineStr">
        <is>
          <t>USDKRW,Put,1388.7753279856986,06/11/2025,01/10/2025</t>
        </is>
      </c>
      <c r="G4841" s="1" t="n">
        <v>-5314.582518331796</v>
      </c>
      <c r="H4841" s="1" t="n">
        <v>0.0013965229585582</v>
      </c>
      <c r="K4841" s="4" t="n">
        <v>82623754.09</v>
      </c>
      <c r="L4841" s="5" t="n">
        <v>4375001</v>
      </c>
      <c r="M4841" s="6" t="n">
        <v>18.885425</v>
      </c>
      <c r="AB4841" s="8" t="inlineStr">
        <is>
          <t>QISSwaps</t>
        </is>
      </c>
      <c r="AG4841" t="n">
        <v>-0.000465</v>
      </c>
    </row>
    <row r="4842">
      <c r="A4842" t="inlineStr">
        <is>
          <t>QIS</t>
        </is>
      </c>
      <c r="B4842" t="inlineStr">
        <is>
          <t>USDKRW,Put,1389.1444591441787,30/10/2025,24/09/2025</t>
        </is>
      </c>
      <c r="C4842" t="inlineStr">
        <is>
          <t>USDKRW,Put,1389.1444591441787,30/10/2025,24/09/2025</t>
        </is>
      </c>
      <c r="G4842" s="1" t="n">
        <v>-5188.946308630994</v>
      </c>
      <c r="H4842" s="1" t="n">
        <v>0.000734476871849</v>
      </c>
      <c r="K4842" s="4" t="n">
        <v>82623754.09</v>
      </c>
      <c r="L4842" s="5" t="n">
        <v>4375001</v>
      </c>
      <c r="M4842" s="6" t="n">
        <v>18.885425</v>
      </c>
      <c r="AB4842" s="8" t="inlineStr">
        <is>
          <t>QISSwaps</t>
        </is>
      </c>
      <c r="AG4842" t="n">
        <v>-0.000465</v>
      </c>
    </row>
    <row r="4843">
      <c r="A4843" t="inlineStr">
        <is>
          <t>QIS</t>
        </is>
      </c>
      <c r="B4843" t="inlineStr">
        <is>
          <t>USDKRW,Put,1389.31117298444,17/11/2025,17/10/2025</t>
        </is>
      </c>
      <c r="C4843" t="inlineStr">
        <is>
          <t>USDKRW,Put,1389.31117298444,17/11/2025,17/10/2025</t>
        </is>
      </c>
      <c r="G4843" s="1" t="n">
        <v>-5542.40480321718</v>
      </c>
      <c r="H4843" s="1" t="n">
        <v>0.0025571185147462</v>
      </c>
      <c r="K4843" s="4" t="n">
        <v>82623754.09</v>
      </c>
      <c r="L4843" s="5" t="n">
        <v>4375001</v>
      </c>
      <c r="M4843" s="6" t="n">
        <v>18.885425</v>
      </c>
      <c r="AB4843" s="8" t="inlineStr">
        <is>
          <t>QISSwaps</t>
        </is>
      </c>
      <c r="AG4843" t="n">
        <v>-0.000465</v>
      </c>
    </row>
    <row r="4844">
      <c r="A4844" t="inlineStr">
        <is>
          <t>QIS</t>
        </is>
      </c>
      <c r="B4844" t="inlineStr">
        <is>
          <t>USDKRW,Put,1389.6167703133638,13/11/2025,15/10/2025</t>
        </is>
      </c>
      <c r="C4844" t="inlineStr">
        <is>
          <t>USDKRW,Put,1389.6167703133638,13/11/2025,15/10/2025</t>
        </is>
      </c>
      <c r="G4844" s="1" t="n">
        <v>-5561.679104526499</v>
      </c>
      <c r="H4844" s="1" t="n">
        <v>0.0022739151764613</v>
      </c>
      <c r="K4844" s="4" t="n">
        <v>82623754.09</v>
      </c>
      <c r="L4844" s="5" t="n">
        <v>4375001</v>
      </c>
      <c r="M4844" s="6" t="n">
        <v>18.885425</v>
      </c>
      <c r="AB4844" s="8" t="inlineStr">
        <is>
          <t>QISSwaps</t>
        </is>
      </c>
      <c r="AG4844" t="n">
        <v>-0.000465</v>
      </c>
    </row>
    <row r="4845">
      <c r="A4845" t="inlineStr">
        <is>
          <t>QIS</t>
        </is>
      </c>
      <c r="B4845" t="inlineStr">
        <is>
          <t>USDKRW,Put,1389.7248567735414,31/10/2025,25/09/2025</t>
        </is>
      </c>
      <c r="C4845" t="inlineStr">
        <is>
          <t>USDKRW,Put,1389.7248567735414,31/10/2025,25/09/2025</t>
        </is>
      </c>
      <c r="G4845" s="1" t="n">
        <v>-5237.419629034803</v>
      </c>
      <c r="H4845" s="1" t="n">
        <v>0.0009193598661836</v>
      </c>
      <c r="K4845" s="4" t="n">
        <v>82623754.09</v>
      </c>
      <c r="L4845" s="5" t="n">
        <v>4375001</v>
      </c>
      <c r="M4845" s="6" t="n">
        <v>18.885425</v>
      </c>
      <c r="AB4845" s="8" t="inlineStr">
        <is>
          <t>QISSwaps</t>
        </is>
      </c>
      <c r="AG4845" t="n">
        <v>-0.000465</v>
      </c>
    </row>
    <row r="4846">
      <c r="A4846" t="inlineStr">
        <is>
          <t>QIS</t>
        </is>
      </c>
      <c r="B4846" t="inlineStr">
        <is>
          <t>USDKRW,Put,1390.2957891885965,07/11/2025,02/10/2025</t>
        </is>
      </c>
      <c r="C4846" t="inlineStr">
        <is>
          <t>USDKRW,Put,1390.2957891885965,07/11/2025,02/10/2025</t>
        </is>
      </c>
      <c r="G4846" s="1" t="n">
        <v>-5399.637711791041</v>
      </c>
      <c r="H4846" s="1" t="n">
        <v>0.0016904029867329</v>
      </c>
      <c r="K4846" s="4" t="n">
        <v>82623754.09</v>
      </c>
      <c r="L4846" s="5" t="n">
        <v>4375001</v>
      </c>
      <c r="M4846" s="6" t="n">
        <v>18.885425</v>
      </c>
      <c r="AB4846" s="8" t="inlineStr">
        <is>
          <t>QISSwaps</t>
        </is>
      </c>
      <c r="AG4846" t="n">
        <v>-0.000465</v>
      </c>
    </row>
    <row r="4847">
      <c r="A4847" t="inlineStr">
        <is>
          <t>QIS</t>
        </is>
      </c>
      <c r="B4847" t="inlineStr">
        <is>
          <t>USDKRW,Put,1390.922051519176,03/11/2025,26/09/2025</t>
        </is>
      </c>
      <c r="C4847" t="inlineStr">
        <is>
          <t>USDKRW,Put,1390.922051519176,03/11/2025,26/09/2025</t>
        </is>
      </c>
      <c r="G4847" s="1" t="n">
        <v>-5567.438812369469</v>
      </c>
      <c r="H4847" s="1" t="n">
        <v>0.001148414091918</v>
      </c>
      <c r="K4847" s="4" t="n">
        <v>82623754.09</v>
      </c>
      <c r="L4847" s="5" t="n">
        <v>4375001</v>
      </c>
      <c r="M4847" s="6" t="n">
        <v>18.885425</v>
      </c>
      <c r="AB4847" s="8" t="inlineStr">
        <is>
          <t>QISSwaps</t>
        </is>
      </c>
      <c r="AG4847" t="n">
        <v>-0.000465</v>
      </c>
    </row>
    <row r="4848">
      <c r="A4848" t="inlineStr">
        <is>
          <t>QIS</t>
        </is>
      </c>
      <c r="B4848" t="inlineStr">
        <is>
          <t>USDKRW,Put,1391.990790655973,10/11/2025,10/10/2025</t>
        </is>
      </c>
      <c r="C4848" t="inlineStr">
        <is>
          <t>USDKRW,Put,1391.990790655973,10/11/2025,10/10/2025</t>
        </is>
      </c>
      <c r="G4848" s="1" t="n">
        <v>-4927.90468002643</v>
      </c>
      <c r="H4848" s="1" t="n">
        <v>0.002037669212695</v>
      </c>
      <c r="K4848" s="4" t="n">
        <v>82623754.09</v>
      </c>
      <c r="L4848" s="5" t="n">
        <v>4375001</v>
      </c>
      <c r="M4848" s="6" t="n">
        <v>18.885425</v>
      </c>
      <c r="AB4848" s="8" t="inlineStr">
        <is>
          <t>QISSwaps</t>
        </is>
      </c>
      <c r="AG4848" t="n">
        <v>-0.000465</v>
      </c>
    </row>
    <row r="4849">
      <c r="A4849" t="inlineStr">
        <is>
          <t>QIS</t>
        </is>
      </c>
      <c r="B4849" t="inlineStr">
        <is>
          <t>USDKRW,Put,1392.8884642956825,14/11/2025,16/10/2025</t>
        </is>
      </c>
      <c r="C4849" t="inlineStr">
        <is>
          <t>USDKRW,Put,1392.8884642956825,14/11/2025,16/10/2025</t>
        </is>
      </c>
      <c r="G4849" s="1" t="n">
        <v>-5470.982603553798</v>
      </c>
      <c r="H4849" s="1" t="n">
        <v>0.0028752354720035</v>
      </c>
      <c r="K4849" s="4" t="n">
        <v>82623754.09</v>
      </c>
      <c r="L4849" s="5" t="n">
        <v>4375001</v>
      </c>
      <c r="M4849" s="6" t="n">
        <v>18.885425</v>
      </c>
      <c r="AB4849" s="8" t="inlineStr">
        <is>
          <t>QISSwaps</t>
        </is>
      </c>
      <c r="AG4849" t="n">
        <v>-0.000465</v>
      </c>
    </row>
    <row r="4850">
      <c r="A4850" t="inlineStr">
        <is>
          <t>QIS</t>
        </is>
      </c>
      <c r="B4850" t="inlineStr">
        <is>
          <t>USDKRW,Put,1393.0114962339842,05/11/2025,30/09/2025</t>
        </is>
      </c>
      <c r="C4850" t="inlineStr">
        <is>
          <t>USDKRW,Put,1393.0114962339842,05/11/2025,30/09/2025</t>
        </is>
      </c>
      <c r="G4850" s="1" t="n">
        <v>-5371.014232687165</v>
      </c>
      <c r="H4850" s="1" t="n">
        <v>0.0016468038239527</v>
      </c>
      <c r="K4850" s="4" t="n">
        <v>82623754.09</v>
      </c>
      <c r="L4850" s="5" t="n">
        <v>4375001</v>
      </c>
      <c r="M4850" s="6" t="n">
        <v>18.885425</v>
      </c>
      <c r="AB4850" s="8" t="inlineStr">
        <is>
          <t>QISSwaps</t>
        </is>
      </c>
      <c r="AG4850" t="n">
        <v>-0.000465</v>
      </c>
    </row>
    <row r="4851">
      <c r="A4851" t="inlineStr">
        <is>
          <t>QIS</t>
        </is>
      </c>
      <c r="B4851" t="inlineStr">
        <is>
          <t>USDKRW,Put,1393.159533173261,04/11/2025,29/09/2025</t>
        </is>
      </c>
      <c r="C4851" t="inlineStr">
        <is>
          <t>USDKRW,Put,1393.159533173261,04/11/2025,29/09/2025</t>
        </is>
      </c>
      <c r="G4851" s="1" t="n">
        <v>-5550.86762297542</v>
      </c>
      <c r="H4851" s="1" t="n">
        <v>0.0015037982618368</v>
      </c>
      <c r="K4851" s="4" t="n">
        <v>82623754.09</v>
      </c>
      <c r="L4851" s="5" t="n">
        <v>4375001</v>
      </c>
      <c r="M4851" s="6" t="n">
        <v>18.885425</v>
      </c>
      <c r="AB4851" s="8" t="inlineStr">
        <is>
          <t>QISSwaps</t>
        </is>
      </c>
      <c r="AG4851" t="n">
        <v>-0.000465</v>
      </c>
    </row>
    <row r="4852">
      <c r="A4852" t="inlineStr">
        <is>
          <t>QIS</t>
        </is>
      </c>
      <c r="B4852" t="inlineStr">
        <is>
          <t>USDKRW,Put,1393.5495721048294,06/11/2025,01/10/2025</t>
        </is>
      </c>
      <c r="C4852" t="inlineStr">
        <is>
          <t>USDKRW,Put,1393.5495721048294,06/11/2025,01/10/2025</t>
        </is>
      </c>
      <c r="G4852" s="1" t="n">
        <v>-5278.229809806351</v>
      </c>
      <c r="H4852" s="1" t="n">
        <v>0.0018828918835357</v>
      </c>
      <c r="K4852" s="4" t="n">
        <v>82623754.09</v>
      </c>
      <c r="L4852" s="5" t="n">
        <v>4375001</v>
      </c>
      <c r="M4852" s="6" t="n">
        <v>18.885425</v>
      </c>
      <c r="AB4852" s="8" t="inlineStr">
        <is>
          <t>QISSwaps</t>
        </is>
      </c>
      <c r="AG4852" t="n">
        <v>-0.000465</v>
      </c>
    </row>
    <row r="4853">
      <c r="A4853" t="inlineStr">
        <is>
          <t>QIS</t>
        </is>
      </c>
      <c r="B4853" t="inlineStr">
        <is>
          <t>USDKRW,Put,1394.285088799116,17/11/2025,17/10/2025</t>
        </is>
      </c>
      <c r="C4853" t="inlineStr">
        <is>
          <t>USDKRW,Put,1394.285088799116,17/11/2025,17/10/2025</t>
        </is>
      </c>
      <c r="G4853" s="1" t="n">
        <v>-5502.931838017386</v>
      </c>
      <c r="H4853" s="1" t="n">
        <v>0.0032636238425662</v>
      </c>
      <c r="K4853" s="4" t="n">
        <v>82623754.09</v>
      </c>
      <c r="L4853" s="5" t="n">
        <v>4375001</v>
      </c>
      <c r="M4853" s="6" t="n">
        <v>18.885425</v>
      </c>
      <c r="AB4853" s="8" t="inlineStr">
        <is>
          <t>QISSwaps</t>
        </is>
      </c>
      <c r="AG4853" t="n">
        <v>-0.000465</v>
      </c>
    </row>
    <row r="4854">
      <c r="A4854" t="inlineStr">
        <is>
          <t>QIS</t>
        </is>
      </c>
      <c r="B4854" t="inlineStr">
        <is>
          <t>USDKRW,Put,1394.4096149860707,31/10/2025,25/09/2025</t>
        </is>
      </c>
      <c r="C4854" t="inlineStr">
        <is>
          <t>USDKRW,Put,1394.4096149860707,31/10/2025,25/09/2025</t>
        </is>
      </c>
      <c r="G4854" s="1" t="n">
        <v>-5202.286727150476</v>
      </c>
      <c r="H4854" s="1" t="n">
        <v>0.0013038126605018</v>
      </c>
      <c r="K4854" s="4" t="n">
        <v>82623754.09</v>
      </c>
      <c r="L4854" s="5" t="n">
        <v>4375001</v>
      </c>
      <c r="M4854" s="6" t="n">
        <v>18.885425</v>
      </c>
      <c r="AB4854" s="8" t="inlineStr">
        <is>
          <t>QISSwaps</t>
        </is>
      </c>
      <c r="AG4854" t="n">
        <v>-0.000465</v>
      </c>
    </row>
    <row r="4855">
      <c r="A4855" t="inlineStr">
        <is>
          <t>QIS</t>
        </is>
      </c>
      <c r="B4855" t="inlineStr">
        <is>
          <t>USDKRW,Put,1394.552407739968,13/11/2025,15/10/2025</t>
        </is>
      </c>
      <c r="C4855" t="inlineStr">
        <is>
          <t>USDKRW,Put,1394.552407739968,13/11/2025,15/10/2025</t>
        </is>
      </c>
      <c r="G4855" s="1" t="n">
        <v>-5522.380681982029</v>
      </c>
      <c r="H4855" s="1" t="n">
        <v>0.0029380938998372</v>
      </c>
      <c r="K4855" s="4" t="n">
        <v>82623754.09</v>
      </c>
      <c r="L4855" s="5" t="n">
        <v>4375001</v>
      </c>
      <c r="M4855" s="6" t="n">
        <v>18.885425</v>
      </c>
      <c r="AB4855" s="8" t="inlineStr">
        <is>
          <t>QISSwaps</t>
        </is>
      </c>
      <c r="AG4855" t="n">
        <v>-0.000465</v>
      </c>
    </row>
    <row r="4856">
      <c r="A4856" t="inlineStr">
        <is>
          <t>QIS</t>
        </is>
      </c>
      <c r="B4856" t="inlineStr">
        <is>
          <t>USDKRW,Put,1395.1453793498351,07/11/2025,02/10/2025</t>
        </is>
      </c>
      <c r="C4856" t="inlineStr">
        <is>
          <t>USDKRW,Put,1395.1453793498351,07/11/2025,02/10/2025</t>
        </is>
      </c>
      <c r="G4856" s="1" t="n">
        <v>-5362.164171929271</v>
      </c>
      <c r="H4856" s="1" t="n">
        <v>0.0022549718236627</v>
      </c>
      <c r="K4856" s="4" t="n">
        <v>82623754.09</v>
      </c>
      <c r="L4856" s="5" t="n">
        <v>4375001</v>
      </c>
      <c r="M4856" s="6" t="n">
        <v>18.885425</v>
      </c>
      <c r="AB4856" s="8" t="inlineStr">
        <is>
          <t>QISSwaps</t>
        </is>
      </c>
      <c r="AG4856" t="n">
        <v>-0.000465</v>
      </c>
    </row>
    <row r="4857">
      <c r="A4857" t="inlineStr">
        <is>
          <t>QIS</t>
        </is>
      </c>
      <c r="B4857" t="inlineStr">
        <is>
          <t>USDKRW,Put,1395.8869517058988,12/11/2025,14/10/2025</t>
        </is>
      </c>
      <c r="C4857" t="inlineStr">
        <is>
          <t>USDKRW,Put,1395.8869517058988,12/11/2025,14/10/2025</t>
        </is>
      </c>
      <c r="G4857" s="1" t="n">
        <v>-5304.020002610351</v>
      </c>
      <c r="H4857" s="1" t="n">
        <v>0.0029299859618157</v>
      </c>
      <c r="K4857" s="4" t="n">
        <v>82623754.09</v>
      </c>
      <c r="L4857" s="5" t="n">
        <v>4375001</v>
      </c>
      <c r="M4857" s="6" t="n">
        <v>18.885425</v>
      </c>
      <c r="AB4857" s="8" t="inlineStr">
        <is>
          <t>QISSwaps</t>
        </is>
      </c>
      <c r="AG4857" t="n">
        <v>-0.000465</v>
      </c>
    </row>
    <row r="4858">
      <c r="A4858" t="inlineStr">
        <is>
          <t>QIS</t>
        </is>
      </c>
      <c r="B4858" t="inlineStr">
        <is>
          <t>USDKRW,Put,1395.8962974557032,03/11/2025,26/09/2025</t>
        </is>
      </c>
      <c r="C4858" t="inlineStr">
        <is>
          <t>USDKRW,Put,1395.8962974557032,03/11/2025,26/09/2025</t>
        </is>
      </c>
      <c r="G4858" s="1" t="n">
        <v>-5527.830616837105</v>
      </c>
      <c r="H4858" s="1" t="n">
        <v>0.0016279055881896</v>
      </c>
      <c r="K4858" s="4" t="n">
        <v>82623754.09</v>
      </c>
      <c r="L4858" s="5" t="n">
        <v>4375001</v>
      </c>
      <c r="M4858" s="6" t="n">
        <v>18.885425</v>
      </c>
      <c r="AB4858" s="8" t="inlineStr">
        <is>
          <t>QISSwaps</t>
        </is>
      </c>
      <c r="AG4858" t="n">
        <v>-0.000465</v>
      </c>
    </row>
    <row r="4859">
      <c r="A4859" t="inlineStr">
        <is>
          <t>QIS</t>
        </is>
      </c>
      <c r="B4859" t="inlineStr">
        <is>
          <t>USDKRW,Put,1396.4361556367787,10/11/2025,10/10/2025</t>
        </is>
      </c>
      <c r="C4859" t="inlineStr">
        <is>
          <t>USDKRW,Put,1396.4361556367787,10/11/2025,10/10/2025</t>
        </is>
      </c>
      <c r="G4859" s="1" t="n">
        <v>-4896.579986974012</v>
      </c>
      <c r="H4859" s="1" t="n">
        <v>0.0026211127692799</v>
      </c>
      <c r="K4859" s="4" t="n">
        <v>82623754.09</v>
      </c>
      <c r="L4859" s="5" t="n">
        <v>4375001</v>
      </c>
      <c r="M4859" s="6" t="n">
        <v>18.885425</v>
      </c>
      <c r="AB4859" s="8" t="inlineStr">
        <is>
          <t>QISSwaps</t>
        </is>
      </c>
      <c r="AG4859" t="n">
        <v>-0.000465</v>
      </c>
    </row>
    <row r="4860">
      <c r="A4860" t="inlineStr">
        <is>
          <t>QIS</t>
        </is>
      </c>
      <c r="B4860" t="inlineStr">
        <is>
          <t>USDKRW,Put,1397.818292749609,14/11/2025,16/10/2025</t>
        </is>
      </c>
      <c r="C4860" t="inlineStr">
        <is>
          <t>USDKRW,Put,1397.818292749609,14/11/2025,16/10/2025</t>
        </is>
      </c>
      <c r="G4860" s="1" t="n">
        <v>-5432.460507870623</v>
      </c>
      <c r="H4860" s="1" t="n">
        <v>0.0036640613061164</v>
      </c>
      <c r="K4860" s="4" t="n">
        <v>82623754.09</v>
      </c>
      <c r="L4860" s="5" t="n">
        <v>4375001</v>
      </c>
      <c r="M4860" s="6" t="n">
        <v>18.885425</v>
      </c>
      <c r="AB4860" s="8" t="inlineStr">
        <is>
          <t>QISSwaps</t>
        </is>
      </c>
      <c r="AG4860" t="n">
        <v>-0.000465</v>
      </c>
    </row>
    <row r="4861">
      <c r="A4861" t="inlineStr">
        <is>
          <t>QIS</t>
        </is>
      </c>
      <c r="B4861" t="inlineStr">
        <is>
          <t>USDKRW,Put,1397.8941403836575,05/11/2025,30/09/2025</t>
        </is>
      </c>
      <c r="C4861" t="inlineStr">
        <is>
          <t>USDKRW,Put,1397.8941403836575,05/11/2025,30/09/2025</t>
        </is>
      </c>
      <c r="G4861" s="1" t="n">
        <v>-5333.559391417647</v>
      </c>
      <c r="H4861" s="1" t="n">
        <v>0.0022412164106014</v>
      </c>
      <c r="K4861" s="4" t="n">
        <v>82623754.09</v>
      </c>
      <c r="L4861" s="5" t="n">
        <v>4375001</v>
      </c>
      <c r="M4861" s="6" t="n">
        <v>18.885425</v>
      </c>
      <c r="AB4861" s="8" t="inlineStr">
        <is>
          <t>QISSwaps</t>
        </is>
      </c>
      <c r="AG4861" t="n">
        <v>-0.000465</v>
      </c>
    </row>
    <row r="4862">
      <c r="A4862" t="inlineStr">
        <is>
          <t>QIS</t>
        </is>
      </c>
      <c r="B4862" t="inlineStr">
        <is>
          <t>USDKRW,Put,1398.3238162239602,06/11/2025,01/10/2025</t>
        </is>
      </c>
      <c r="C4862" t="inlineStr">
        <is>
          <t>USDKRW,Put,1398.3238162239602,06/11/2025,01/10/2025</t>
        </is>
      </c>
      <c r="G4862" s="1" t="n">
        <v>-5242.248818295297</v>
      </c>
      <c r="H4862" s="1" t="n">
        <v>0.0025113094452079</v>
      </c>
      <c r="K4862" s="4" t="n">
        <v>82623754.09</v>
      </c>
      <c r="L4862" s="5" t="n">
        <v>4375001</v>
      </c>
      <c r="M4862" s="6" t="n">
        <v>18.885425</v>
      </c>
      <c r="AB4862" s="8" t="inlineStr">
        <is>
          <t>QISSwaps</t>
        </is>
      </c>
      <c r="AG4862" t="n">
        <v>-0.000465</v>
      </c>
    </row>
    <row r="4863">
      <c r="A4863" t="inlineStr">
        <is>
          <t>QIS</t>
        </is>
      </c>
      <c r="B4863" t="inlineStr">
        <is>
          <t>USDKRW,Put,1399.2590046137918,17/11/2025,17/10/2025</t>
        </is>
      </c>
      <c r="C4863" t="inlineStr">
        <is>
          <t>USDKRW,Put,1399.2590046137918,17/11/2025,17/10/2025</t>
        </is>
      </c>
      <c r="G4863" s="1" t="n">
        <v>-5463.879065311858</v>
      </c>
      <c r="H4863" s="1" t="n">
        <v>0.0041290453097551</v>
      </c>
      <c r="K4863" s="4" t="n">
        <v>82623754.09</v>
      </c>
      <c r="L4863" s="5" t="n">
        <v>4375001</v>
      </c>
      <c r="M4863" s="6" t="n">
        <v>18.885425</v>
      </c>
      <c r="AB4863" s="8" t="inlineStr">
        <is>
          <t>QISSwaps</t>
        </is>
      </c>
      <c r="AG4863" t="n">
        <v>-0.000465</v>
      </c>
    </row>
    <row r="4864">
      <c r="A4864" t="inlineStr">
        <is>
          <t>QIS</t>
        </is>
      </c>
      <c r="B4864" t="inlineStr">
        <is>
          <t>USDKRW,Put,1399.4880451665722,13/11/2025,15/10/2025</t>
        </is>
      </c>
      <c r="C4864" t="inlineStr">
        <is>
          <t>USDKRW,Put,1399.4880451665722,13/11/2025,15/10/2025</t>
        </is>
      </c>
      <c r="G4864" s="1" t="n">
        <v>-5483.497312360108</v>
      </c>
      <c r="H4864" s="1" t="n">
        <v>0.0037615753650538</v>
      </c>
      <c r="K4864" s="4" t="n">
        <v>82623754.09</v>
      </c>
      <c r="L4864" s="5" t="n">
        <v>4375001</v>
      </c>
      <c r="M4864" s="6" t="n">
        <v>18.885425</v>
      </c>
      <c r="AB4864" s="8" t="inlineStr">
        <is>
          <t>QISSwaps</t>
        </is>
      </c>
      <c r="AG4864" t="n">
        <v>-0.000465</v>
      </c>
    </row>
    <row r="4865">
      <c r="A4865" t="inlineStr">
        <is>
          <t>QIS</t>
        </is>
      </c>
      <c r="B4865" t="inlineStr">
        <is>
          <t>USDKRW,Put,1400.665480437149,12/11/2025,14/10/2025</t>
        </is>
      </c>
      <c r="C4865" t="inlineStr">
        <is>
          <t>USDKRW,Put,1400.665480437149,12/11/2025,14/10/2025</t>
        </is>
      </c>
      <c r="G4865" s="1" t="n">
        <v>-5267.891208180893</v>
      </c>
      <c r="H4865" s="1" t="n">
        <v>0.0037428659922814</v>
      </c>
      <c r="K4865" s="4" t="n">
        <v>82623754.09</v>
      </c>
      <c r="L4865" s="5" t="n">
        <v>4375001</v>
      </c>
      <c r="M4865" s="6" t="n">
        <v>18.885425</v>
      </c>
      <c r="AB4865" s="8" t="inlineStr">
        <is>
          <t>QISSwaps</t>
        </is>
      </c>
      <c r="AG4865" t="n">
        <v>-0.000465</v>
      </c>
    </row>
    <row r="4866">
      <c r="A4866" t="inlineStr">
        <is>
          <t>QIS</t>
        </is>
      </c>
      <c r="B4866" t="inlineStr">
        <is>
          <t>USDKRW,Put,1400.8705433922305,03/11/2025,26/09/2025</t>
        </is>
      </c>
      <c r="C4866" t="inlineStr">
        <is>
          <t>USDKRW,Put,1400.8705433922305,03/11/2025,26/09/2025</t>
        </is>
      </c>
      <c r="G4866" s="1" t="n">
        <v>-5488.643597062463</v>
      </c>
      <c r="H4866" s="1" t="n">
        <v>0.002274024938371</v>
      </c>
      <c r="K4866" s="4" t="n">
        <v>82623754.09</v>
      </c>
      <c r="L4866" s="5" t="n">
        <v>4375001</v>
      </c>
      <c r="M4866" s="6" t="n">
        <v>18.885425</v>
      </c>
      <c r="AB4866" s="8" t="inlineStr">
        <is>
          <t>QISSwaps</t>
        </is>
      </c>
      <c r="AG4866" t="n">
        <v>-0.000465</v>
      </c>
    </row>
    <row r="4867">
      <c r="A4867" t="inlineStr">
        <is>
          <t>QIS</t>
        </is>
      </c>
      <c r="B4867" t="inlineStr">
        <is>
          <t>USDKRW,Put,1400.8815206175843,10/11/2025,10/10/2025</t>
        </is>
      </c>
      <c r="C4867" t="inlineStr">
        <is>
          <t>USDKRW,Put,1400.8815206175843,10/11/2025,10/10/2025</t>
        </is>
      </c>
      <c r="G4867" s="1" t="n">
        <v>-4865.553024963415</v>
      </c>
      <c r="H4867" s="1" t="n">
        <v>0.0033435973987948</v>
      </c>
      <c r="K4867" s="4" t="n">
        <v>82623754.09</v>
      </c>
      <c r="L4867" s="5" t="n">
        <v>4375001</v>
      </c>
      <c r="M4867" s="6" t="n">
        <v>18.885425</v>
      </c>
      <c r="AB4867" s="8" t="inlineStr">
        <is>
          <t>QISSwaps</t>
        </is>
      </c>
      <c r="AG4867" t="n">
        <v>-0.000465</v>
      </c>
    </row>
    <row r="4868">
      <c r="A4868" t="inlineStr">
        <is>
          <t>QIS</t>
        </is>
      </c>
      <c r="B4868" t="inlineStr">
        <is>
          <t>USDKRW,Put,1402.7481212035354,14/11/2025,16/10/2025</t>
        </is>
      </c>
      <c r="C4868" t="inlineStr">
        <is>
          <t>USDKRW,Put,1402.7481212035354,14/11/2025,16/10/2025</t>
        </is>
      </c>
      <c r="G4868" s="1" t="n">
        <v>-5394.343845104831</v>
      </c>
      <c r="H4868" s="1" t="n">
        <v>0.0046274199403983</v>
      </c>
      <c r="K4868" s="4" t="n">
        <v>82623754.09</v>
      </c>
      <c r="L4868" s="5" t="n">
        <v>4375001</v>
      </c>
      <c r="M4868" s="6" t="n">
        <v>18.885425</v>
      </c>
      <c r="AB4868" s="8" t="inlineStr">
        <is>
          <t>QISSwaps</t>
        </is>
      </c>
      <c r="AG4868" t="n">
        <v>-0.000465</v>
      </c>
    </row>
    <row r="4869">
      <c r="A4869" t="inlineStr">
        <is>
          <t>QIS</t>
        </is>
      </c>
      <c r="B4869" t="inlineStr">
        <is>
          <t>USDKRW,Put,1404.2329204284677,17/11/2025,17/10/2025</t>
        </is>
      </c>
      <c r="C4869" t="inlineStr">
        <is>
          <t>USDKRW,Put,1404.2329204284677,17/11/2025,17/10/2025</t>
        </is>
      </c>
      <c r="G4869" s="1" t="n">
        <v>-5425.240542222653</v>
      </c>
      <c r="H4869" s="1" t="n">
        <v>0.0051769386483303</v>
      </c>
      <c r="K4869" s="4" t="n">
        <v>82623754.09</v>
      </c>
      <c r="L4869" s="5" t="n">
        <v>4375001</v>
      </c>
      <c r="M4869" s="6" t="n">
        <v>18.885425</v>
      </c>
      <c r="AB4869" s="8" t="inlineStr">
        <is>
          <t>QISSwaps</t>
        </is>
      </c>
      <c r="AG4869" t="n">
        <v>-0.000465</v>
      </c>
    </row>
    <row r="4870">
      <c r="A4870" t="inlineStr">
        <is>
          <t>QIS</t>
        </is>
      </c>
      <c r="B4870" t="inlineStr">
        <is>
          <t>USDKRW,Put,1404.4236825931764,13/11/2025,15/10/2025</t>
        </is>
      </c>
      <c r="C4870" t="inlineStr">
        <is>
          <t>USDKRW,Put,1404.4236825931764,13/11/2025,15/10/2025</t>
        </is>
      </c>
      <c r="G4870" s="1" t="n">
        <v>-5445.023171358973</v>
      </c>
      <c r="H4870" s="1" t="n">
        <v>0.0047706570979715</v>
      </c>
      <c r="K4870" s="4" t="n">
        <v>82623754.09</v>
      </c>
      <c r="L4870" s="5" t="n">
        <v>4375001</v>
      </c>
      <c r="M4870" s="6" t="n">
        <v>18.885425</v>
      </c>
      <c r="AB4870" s="8" t="inlineStr">
        <is>
          <t>QISSwaps</t>
        </is>
      </c>
      <c r="AG4870" t="n">
        <v>-0.000465</v>
      </c>
    </row>
    <row r="4871">
      <c r="A4871" t="inlineStr">
        <is>
          <t>QIS</t>
        </is>
      </c>
      <c r="B4871" t="inlineStr">
        <is>
          <t>USDKRW,Put,1405.3268855983902,10/11/2025,10/10/2025</t>
        </is>
      </c>
      <c r="C4871" t="inlineStr">
        <is>
          <t>USDKRW,Put,1405.3268855983902,10/11/2025,10/10/2025</t>
        </is>
      </c>
      <c r="G4871" s="1" t="n">
        <v>-4834.820032798175</v>
      </c>
      <c r="H4871" s="1" t="n">
        <v>0.0042295299584998</v>
      </c>
      <c r="K4871" s="4" t="n">
        <v>82623754.09</v>
      </c>
      <c r="L4871" s="5" t="n">
        <v>4375001</v>
      </c>
      <c r="M4871" s="6" t="n">
        <v>18.885425</v>
      </c>
      <c r="AB4871" s="8" t="inlineStr">
        <is>
          <t>QISSwaps</t>
        </is>
      </c>
      <c r="AG4871" t="n">
        <v>-0.000465</v>
      </c>
    </row>
    <row r="4872">
      <c r="A4872" t="inlineStr">
        <is>
          <t>QIS</t>
        </is>
      </c>
      <c r="B4872" t="inlineStr">
        <is>
          <t>USDKRW,Put,1405.4440091683991,12/11/2025,14/10/2025</t>
        </is>
      </c>
      <c r="C4872" t="inlineStr">
        <is>
          <t>USDKRW,Put,1405.4440091683991,12/11/2025,14/10/2025</t>
        </is>
      </c>
      <c r="G4872" s="1" t="n">
        <v>-5232.130302092464</v>
      </c>
      <c r="H4872" s="1" t="n">
        <v>0.0047381096986852</v>
      </c>
      <c r="K4872" s="4" t="n">
        <v>82623754.09</v>
      </c>
      <c r="L4872" s="5" t="n">
        <v>4375001</v>
      </c>
      <c r="M4872" s="6" t="n">
        <v>18.885425</v>
      </c>
      <c r="AB4872" s="8" t="inlineStr">
        <is>
          <t>QISSwaps</t>
        </is>
      </c>
      <c r="AG4872" t="n">
        <v>-0.000465</v>
      </c>
    </row>
    <row r="4873">
      <c r="A4873" t="inlineStr">
        <is>
          <t>QIS</t>
        </is>
      </c>
      <c r="B4873" t="inlineStr">
        <is>
          <t>USDKRW,Put,1405.8447893287575,03/11/2025,26/09/2025</t>
        </is>
      </c>
      <c r="C4873" t="inlineStr">
        <is>
          <t>USDKRW,Put,1405.8447893287575,03/11/2025,26/09/2025</t>
        </is>
      </c>
      <c r="G4873" s="1" t="n">
        <v>-5449.871802684521</v>
      </c>
      <c r="H4873" s="1" t="n">
        <v>0.0031278359537713</v>
      </c>
      <c r="K4873" s="4" t="n">
        <v>82623754.09</v>
      </c>
      <c r="L4873" s="5" t="n">
        <v>4375001</v>
      </c>
      <c r="M4873" s="6" t="n">
        <v>18.885425</v>
      </c>
      <c r="AB4873" s="8" t="inlineStr">
        <is>
          <t>QISSwaps</t>
        </is>
      </c>
      <c r="AG4873" t="n">
        <v>-0.000465</v>
      </c>
    </row>
    <row r="4874">
      <c r="A4874" t="inlineStr">
        <is>
          <t>QIS</t>
        </is>
      </c>
      <c r="B4874" t="inlineStr">
        <is>
          <t>USDKRW,Put,1407.677949657462,14/11/2025,16/10/2025</t>
        </is>
      </c>
      <c r="C4874" t="inlineStr">
        <is>
          <t>USDKRW,Put,1407.677949657462,14/11/2025,16/10/2025</t>
        </is>
      </c>
      <c r="G4874" s="1" t="n">
        <v>-5356.626945747243</v>
      </c>
      <c r="H4874" s="1" t="n">
        <v>0.005787490762038</v>
      </c>
      <c r="K4874" s="4" t="n">
        <v>82623754.09</v>
      </c>
      <c r="L4874" s="5" t="n">
        <v>4375001</v>
      </c>
      <c r="M4874" s="6" t="n">
        <v>18.885425</v>
      </c>
      <c r="AB4874" s="8" t="inlineStr">
        <is>
          <t>QISSwaps</t>
        </is>
      </c>
      <c r="AG4874" t="n">
        <v>-0.000465</v>
      </c>
    </row>
    <row r="4875">
      <c r="A4875" t="inlineStr">
        <is>
          <t>QIS</t>
        </is>
      </c>
      <c r="B4875" t="inlineStr">
        <is>
          <t>USDKRW,Put,1409.2068362431437,17/11/2025,17/10/2025</t>
        </is>
      </c>
      <c r="C4875" t="inlineStr">
        <is>
          <t>USDKRW,Put,1409.2068362431437,17/11/2025,17/10/2025</t>
        </is>
      </c>
      <c r="G4875" s="1" t="n">
        <v>-5387.010430565918</v>
      </c>
      <c r="H4875" s="1" t="n">
        <v>0.0064277338576955</v>
      </c>
      <c r="K4875" s="4" t="n">
        <v>82623754.09</v>
      </c>
      <c r="L4875" s="5" t="n">
        <v>4375001</v>
      </c>
      <c r="M4875" s="6" t="n">
        <v>18.885425</v>
      </c>
      <c r="AB4875" s="8" t="inlineStr">
        <is>
          <t>QISSwaps</t>
        </is>
      </c>
      <c r="AG4875" t="n">
        <v>-0.000465</v>
      </c>
    </row>
    <row r="4876">
      <c r="A4876" t="inlineStr">
        <is>
          <t>QIS</t>
        </is>
      </c>
      <c r="B4876" t="inlineStr">
        <is>
          <t>USDKRW,Put,1409.3593200197806,13/11/2025,15/10/2025</t>
        </is>
      </c>
      <c r="C4876" t="inlineStr">
        <is>
          <t>USDKRW,Put,1409.3593200197806,13/11/2025,15/10/2025</t>
        </is>
      </c>
      <c r="G4876" s="1" t="n">
        <v>-5406.952536482768</v>
      </c>
      <c r="H4876" s="1" t="n">
        <v>0.0059868566892552</v>
      </c>
      <c r="K4876" s="4" t="n">
        <v>82623754.09</v>
      </c>
      <c r="L4876" s="5" t="n">
        <v>4375001</v>
      </c>
      <c r="M4876" s="6" t="n">
        <v>18.885425</v>
      </c>
      <c r="AB4876" s="8" t="inlineStr">
        <is>
          <t>QISSwaps</t>
        </is>
      </c>
      <c r="AG4876" t="n">
        <v>-0.000465</v>
      </c>
    </row>
    <row r="4877">
      <c r="A4877" t="inlineStr">
        <is>
          <t>QIS</t>
        </is>
      </c>
      <c r="B4877" t="inlineStr">
        <is>
          <t>USDKRW,Put,1409.772250579196,10/11/2025,10/10/2025</t>
        </is>
      </c>
      <c r="C4877" t="inlineStr">
        <is>
          <t>USDKRW,Put,1409.772250579196,10/11/2025,10/10/2025</t>
        </is>
      </c>
      <c r="G4877" s="1" t="n">
        <v>-4804.377308488168</v>
      </c>
      <c r="H4877" s="1" t="n">
        <v>0.0052946649683187</v>
      </c>
      <c r="K4877" s="4" t="n">
        <v>82623754.09</v>
      </c>
      <c r="L4877" s="5" t="n">
        <v>4375001</v>
      </c>
      <c r="M4877" s="6" t="n">
        <v>18.885425</v>
      </c>
      <c r="AB4877" s="8" t="inlineStr">
        <is>
          <t>QISSwaps</t>
        </is>
      </c>
      <c r="AG4877" t="n">
        <v>-0.000465</v>
      </c>
    </row>
    <row r="4878">
      <c r="A4878" t="inlineStr">
        <is>
          <t>QIS</t>
        </is>
      </c>
      <c r="B4878" t="inlineStr">
        <is>
          <t>USDKRW,Put,1410.2225378996493,12/11/2025,14/10/2025</t>
        </is>
      </c>
      <c r="C4878" t="inlineStr">
        <is>
          <t>USDKRW,Put,1410.2225378996493,12/11/2025,14/10/2025</t>
        </is>
      </c>
      <c r="G4878" s="1" t="n">
        <v>-5196.732306454988</v>
      </c>
      <c r="H4878" s="1" t="n">
        <v>0.0059334921832354</v>
      </c>
      <c r="K4878" s="4" t="n">
        <v>82623754.09</v>
      </c>
      <c r="L4878" s="5" t="n">
        <v>4375001</v>
      </c>
      <c r="M4878" s="6" t="n">
        <v>18.885425</v>
      </c>
      <c r="AB4878" s="8" t="inlineStr">
        <is>
          <t>QISSwaps</t>
        </is>
      </c>
      <c r="AG4878" t="n">
        <v>-0.000465</v>
      </c>
    </row>
    <row r="4879">
      <c r="A4879" t="inlineStr">
        <is>
          <t>QIS</t>
        </is>
      </c>
      <c r="B4879" t="inlineStr">
        <is>
          <t>USDKRW,Put,1412.6077781113886,14/11/2025,16/10/2025</t>
        </is>
      </c>
      <c r="C4879" t="inlineStr">
        <is>
          <t>USDKRW,Put,1412.6077781113886,14/11/2025,16/10/2025</t>
        </is>
      </c>
      <c r="G4879" s="1" t="n">
        <v>-5319.304239045207</v>
      </c>
      <c r="H4879" s="1" t="n">
        <v>0.0071603970467549</v>
      </c>
      <c r="K4879" s="4" t="n">
        <v>82623754.09</v>
      </c>
      <c r="L4879" s="5" t="n">
        <v>4375001</v>
      </c>
      <c r="M4879" s="6" t="n">
        <v>18.885425</v>
      </c>
      <c r="AB4879" s="8" t="inlineStr">
        <is>
          <t>QISSwaps</t>
        </is>
      </c>
      <c r="AG4879" t="n">
        <v>-0.000465</v>
      </c>
    </row>
    <row r="4880">
      <c r="A4880" t="inlineStr">
        <is>
          <t>QIS</t>
        </is>
      </c>
      <c r="B4880" t="inlineStr">
        <is>
          <t>USDKRW,Put,1414.1807520578195,17/11/2025,17/10/2025</t>
        </is>
      </c>
      <c r="C4880" t="inlineStr">
        <is>
          <t>USDKRW,Put,1414.1807520578195,17/11/2025,17/10/2025</t>
        </is>
      </c>
      <c r="G4880" s="1" t="n">
        <v>-5349.182994646357</v>
      </c>
      <c r="H4880" s="1" t="n">
        <v>0.0078945092957851</v>
      </c>
      <c r="K4880" s="4" t="n">
        <v>82623754.09</v>
      </c>
      <c r="L4880" s="5" t="n">
        <v>4375001</v>
      </c>
      <c r="M4880" s="6" t="n">
        <v>18.885425</v>
      </c>
      <c r="AB4880" s="8" t="inlineStr">
        <is>
          <t>QISSwaps</t>
        </is>
      </c>
      <c r="AG4880" t="n">
        <v>-0.000465</v>
      </c>
    </row>
    <row r="4881">
      <c r="A4881" t="inlineStr">
        <is>
          <t>QIS</t>
        </is>
      </c>
      <c r="B4881" t="inlineStr">
        <is>
          <t>USDKRW,Put,1414.2176155600018,10/11/2025,10/10/2025</t>
        </is>
      </c>
      <c r="C4881" t="inlineStr">
        <is>
          <t>USDKRW,Put,1414.2176155600018,10/11/2025,10/10/2025</t>
        </is>
      </c>
      <c r="G4881" s="1" t="n">
        <v>-4774.221208134723</v>
      </c>
      <c r="H4881" s="1" t="n">
        <v>0.0065544082061426</v>
      </c>
      <c r="K4881" s="4" t="n">
        <v>82623754.09</v>
      </c>
      <c r="L4881" s="5" t="n">
        <v>4375001</v>
      </c>
      <c r="M4881" s="6" t="n">
        <v>18.885425</v>
      </c>
      <c r="AB4881" s="8" t="inlineStr">
        <is>
          <t>QISSwaps</t>
        </is>
      </c>
      <c r="AG4881" t="n">
        <v>-0.000465</v>
      </c>
    </row>
    <row r="4882">
      <c r="A4882" t="inlineStr">
        <is>
          <t>QIS</t>
        </is>
      </c>
      <c r="B4882" t="inlineStr">
        <is>
          <t>USDKRW,Put,1414.2949574463848,13/11/2025,15/10/2025</t>
        </is>
      </c>
      <c r="C4882" t="inlineStr">
        <is>
          <t>USDKRW,Put,1414.2949574463848,13/11/2025,15/10/2025</t>
        </is>
      </c>
      <c r="G4882" s="1" t="n">
        <v>-5369.279784913543</v>
      </c>
      <c r="H4882" s="1" t="n">
        <v>0.0074252330091536</v>
      </c>
      <c r="K4882" s="4" t="n">
        <v>82623754.09</v>
      </c>
      <c r="L4882" s="5" t="n">
        <v>4375001</v>
      </c>
      <c r="M4882" s="6" t="n">
        <v>18.885425</v>
      </c>
      <c r="AB4882" s="8" t="inlineStr">
        <is>
          <t>QISSwaps</t>
        </is>
      </c>
      <c r="AG4882" t="n">
        <v>-0.000465</v>
      </c>
    </row>
    <row r="4883">
      <c r="A4883" t="inlineStr">
        <is>
          <t>QIS</t>
        </is>
      </c>
      <c r="B4883" t="inlineStr">
        <is>
          <t>USDKRW,Put,1415.0010666308995,12/11/2025,14/10/2025</t>
        </is>
      </c>
      <c r="C4883" t="inlineStr">
        <is>
          <t>USDKRW,Put,1415.0010666308995,12/11/2025,14/10/2025</t>
        </is>
      </c>
      <c r="G4883" s="1" t="n">
        <v>-5161.692327289134</v>
      </c>
      <c r="H4883" s="1" t="n">
        <v>0.0073438947052104</v>
      </c>
      <c r="K4883" s="4" t="n">
        <v>82623754.09</v>
      </c>
      <c r="L4883" s="5" t="n">
        <v>4375001</v>
      </c>
      <c r="M4883" s="6" t="n">
        <v>18.885425</v>
      </c>
      <c r="AB4883" s="8" t="inlineStr">
        <is>
          <t>QISSwaps</t>
        </is>
      </c>
      <c r="AG4883" t="n">
        <v>-0.000465</v>
      </c>
    </row>
    <row r="4884">
      <c r="A4884" t="inlineStr">
        <is>
          <t>QIS</t>
        </is>
      </c>
      <c r="B4884" t="inlineStr">
        <is>
          <t>USDKRW,Put,1419.7795953621496,12/11/2025,14/10/2025</t>
        </is>
      </c>
      <c r="C4884" t="inlineStr">
        <is>
          <t>USDKRW,Put,1419.7795953621496,12/11/2025,14/10/2025</t>
        </is>
      </c>
      <c r="G4884" s="1" t="n">
        <v>-5127.005552834643</v>
      </c>
      <c r="H4884" s="1" t="n">
        <v>0.0089797658682609</v>
      </c>
      <c r="K4884" s="4" t="n">
        <v>82623754.09</v>
      </c>
      <c r="L4884" s="5" t="n">
        <v>4375001</v>
      </c>
      <c r="M4884" s="6" t="n">
        <v>18.885425</v>
      </c>
      <c r="AB4884" s="8" t="inlineStr">
        <is>
          <t>QISSwaps</t>
        </is>
      </c>
      <c r="AG4884" t="n">
        <v>-0.000465</v>
      </c>
    </row>
    <row r="4885">
      <c r="A4885" t="inlineStr">
        <is>
          <t>QIS</t>
        </is>
      </c>
      <c r="B4885" t="inlineStr">
        <is>
          <t>USDKRW,Put,1424.5581240933998,12/11/2025,14/10/2025</t>
        </is>
      </c>
      <c r="C4885" t="inlineStr">
        <is>
          <t>USDKRW,Put,1424.5581240933998,12/11/2025,14/10/2025</t>
        </is>
      </c>
      <c r="G4885" s="1" t="n">
        <v>-5092.667251898399</v>
      </c>
      <c r="H4885" s="1" t="n">
        <v>0.0108382568470155</v>
      </c>
      <c r="K4885" s="4" t="n">
        <v>82623754.09</v>
      </c>
      <c r="L4885" s="5" t="n">
        <v>4375001</v>
      </c>
      <c r="M4885" s="6" t="n">
        <v>18.885425</v>
      </c>
      <c r="AB4885" s="8" t="inlineStr">
        <is>
          <t>QISSwaps</t>
        </is>
      </c>
      <c r="AG4885" t="n">
        <v>-0.000465</v>
      </c>
    </row>
    <row r="4886">
      <c r="A4886" t="inlineStr">
        <is>
          <t>QIS</t>
        </is>
      </c>
      <c r="B4886" t="inlineStr">
        <is>
          <t>USDSGD,Call,1.2779413058756715,17/10/2025,18/09/2025</t>
        </is>
      </c>
      <c r="C4886" t="inlineStr">
        <is>
          <t>USDSGD,Call,1.2779413058756715,17/10/2025,18/09/2025</t>
        </is>
      </c>
      <c r="G4886" s="1" t="n">
        <v>-8099.010806248414</v>
      </c>
      <c r="K4886" s="4" t="n">
        <v>82623754.09</v>
      </c>
      <c r="L4886" s="5" t="n">
        <v>4375001</v>
      </c>
      <c r="M4886" s="6" t="n">
        <v>18.885425</v>
      </c>
      <c r="AB4886" s="8" t="inlineStr">
        <is>
          <t>QISSwaps</t>
        </is>
      </c>
      <c r="AG4886" t="n">
        <v>-0.000465</v>
      </c>
    </row>
    <row r="4887">
      <c r="A4887" t="inlineStr">
        <is>
          <t>QIS</t>
        </is>
      </c>
      <c r="B4887" t="inlineStr">
        <is>
          <t>USDSGD,Call,1.2799333489879532,23/10/2025,23/09/2025</t>
        </is>
      </c>
      <c r="C4887" t="inlineStr">
        <is>
          <t>USDSGD,Call,1.2799333489879532,23/10/2025,23/09/2025</t>
        </is>
      </c>
      <c r="G4887" s="1" t="n">
        <v>-7753.076147731531</v>
      </c>
      <c r="H4887" s="1" t="n">
        <v>0.008987233129981899</v>
      </c>
      <c r="K4887" s="4" t="n">
        <v>82623754.09</v>
      </c>
      <c r="L4887" s="5" t="n">
        <v>4375001</v>
      </c>
      <c r="M4887" s="6" t="n">
        <v>18.885425</v>
      </c>
      <c r="AB4887" s="8" t="inlineStr">
        <is>
          <t>QISSwaps</t>
        </is>
      </c>
      <c r="AG4887" t="n">
        <v>-0.000465</v>
      </c>
    </row>
    <row r="4888">
      <c r="A4888" t="inlineStr">
        <is>
          <t>QIS</t>
        </is>
      </c>
      <c r="B4888" t="inlineStr">
        <is>
          <t>USDSGD,Call,1.2801295705546871,17/10/2025,18/09/2025</t>
        </is>
      </c>
      <c r="C4888" t="inlineStr">
        <is>
          <t>USDSGD,Call,1.2801295705546871,17/10/2025,18/09/2025</t>
        </is>
      </c>
      <c r="G4888" s="1" t="n">
        <v>-8071.345432441466</v>
      </c>
      <c r="K4888" s="4" t="n">
        <v>82623754.09</v>
      </c>
      <c r="L4888" s="5" t="n">
        <v>4375001</v>
      </c>
      <c r="M4888" s="6" t="n">
        <v>18.885425</v>
      </c>
      <c r="AB4888" s="8" t="inlineStr">
        <is>
          <t>QISSwaps</t>
        </is>
      </c>
      <c r="AG4888" t="n">
        <v>-0.000465</v>
      </c>
    </row>
    <row r="4889">
      <c r="A4889" t="inlineStr">
        <is>
          <t>QIS</t>
        </is>
      </c>
      <c r="B4889" t="inlineStr">
        <is>
          <t>USDSGD,Call,1.2803265860328141,21/10/2025,19/09/2025</t>
        </is>
      </c>
      <c r="C4889" t="inlineStr">
        <is>
          <t>USDSGD,Call,1.2803265860328141,21/10/2025,19/09/2025</t>
        </is>
      </c>
      <c r="G4889" s="1" t="n">
        <v>-8049.261316865525</v>
      </c>
      <c r="H4889" s="1" t="n">
        <v>0.008903092015038401</v>
      </c>
      <c r="K4889" s="4" t="n">
        <v>82623754.09</v>
      </c>
      <c r="L4889" s="5" t="n">
        <v>4375001</v>
      </c>
      <c r="M4889" s="6" t="n">
        <v>18.885425</v>
      </c>
      <c r="AB4889" s="8" t="inlineStr">
        <is>
          <t>QISSwaps</t>
        </is>
      </c>
      <c r="AG4889" t="n">
        <v>-0.000465</v>
      </c>
    </row>
    <row r="4890">
      <c r="A4890" t="inlineStr">
        <is>
          <t>QIS</t>
        </is>
      </c>
      <c r="B4890" t="inlineStr">
        <is>
          <t>USDSGD,Call,1.281582015121661,24/10/2025,24/09/2025</t>
        </is>
      </c>
      <c r="C4890" t="inlineStr">
        <is>
          <t>USDSGD,Call,1.281582015121661,24/10/2025,24/09/2025</t>
        </is>
      </c>
      <c r="G4890" s="1" t="n">
        <v>-7681.201508764429</v>
      </c>
      <c r="H4890" s="1" t="n">
        <v>0.0077831821839823</v>
      </c>
      <c r="K4890" s="4" t="n">
        <v>82623754.09</v>
      </c>
      <c r="L4890" s="5" t="n">
        <v>4375001</v>
      </c>
      <c r="M4890" s="6" t="n">
        <v>18.885425</v>
      </c>
      <c r="AB4890" s="8" t="inlineStr">
        <is>
          <t>QISSwaps</t>
        </is>
      </c>
      <c r="AG4890" t="n">
        <v>-0.000465</v>
      </c>
    </row>
    <row r="4891">
      <c r="A4891" t="inlineStr">
        <is>
          <t>QIS</t>
        </is>
      </c>
      <c r="B4891" t="inlineStr">
        <is>
          <t>USDSGD,Call,1.281902871160585,22/10/2025,22/09/2025</t>
        </is>
      </c>
      <c r="C4891" t="inlineStr">
        <is>
          <t>USDSGD,Call,1.281902871160585,22/10/2025,22/09/2025</t>
        </is>
      </c>
      <c r="G4891" s="1" t="n">
        <v>-7746.44963894493</v>
      </c>
      <c r="H4891" s="1" t="n">
        <v>0.0076871427491538</v>
      </c>
      <c r="K4891" s="4" t="n">
        <v>82623754.09</v>
      </c>
      <c r="L4891" s="5" t="n">
        <v>4375001</v>
      </c>
      <c r="M4891" s="6" t="n">
        <v>18.885425</v>
      </c>
      <c r="AB4891" s="8" t="inlineStr">
        <is>
          <t>QISSwaps</t>
        </is>
      </c>
      <c r="AG4891" t="n">
        <v>-0.000465</v>
      </c>
    </row>
    <row r="4892">
      <c r="A4892" t="inlineStr">
        <is>
          <t>QIS</t>
        </is>
      </c>
      <c r="B4892" t="inlineStr">
        <is>
          <t>USDSGD,Call,1.2820200187862927,23/10/2025,23/09/2025</t>
        </is>
      </c>
      <c r="C4892" t="inlineStr">
        <is>
          <t>USDSGD,Call,1.2820200187862927,23/10/2025,23/09/2025</t>
        </is>
      </c>
      <c r="G4892" s="1" t="n">
        <v>-7727.858220525695</v>
      </c>
      <c r="H4892" s="1" t="n">
        <v>0.0074587034818875</v>
      </c>
      <c r="K4892" s="4" t="n">
        <v>82623754.09</v>
      </c>
      <c r="L4892" s="5" t="n">
        <v>4375001</v>
      </c>
      <c r="M4892" s="6" t="n">
        <v>18.885425</v>
      </c>
      <c r="AB4892" s="8" t="inlineStr">
        <is>
          <t>QISSwaps</t>
        </is>
      </c>
      <c r="AG4892" t="n">
        <v>-0.000465</v>
      </c>
    </row>
    <row r="4893">
      <c r="A4893" t="inlineStr">
        <is>
          <t>QIS</t>
        </is>
      </c>
      <c r="B4893" t="inlineStr">
        <is>
          <t>USDSGD,Call,1.2823178352337028,17/10/2025,18/09/2025</t>
        </is>
      </c>
      <c r="C4893" t="inlineStr">
        <is>
          <t>USDSGD,Call,1.2823178352337028,17/10/2025,18/09/2025</t>
        </is>
      </c>
      <c r="G4893" s="1" t="n">
        <v>-8043.821569941217</v>
      </c>
      <c r="K4893" s="4" t="n">
        <v>82623754.09</v>
      </c>
      <c r="L4893" s="5" t="n">
        <v>4375001</v>
      </c>
      <c r="M4893" s="6" t="n">
        <v>18.885425</v>
      </c>
      <c r="AB4893" s="8" t="inlineStr">
        <is>
          <t>QISSwaps</t>
        </is>
      </c>
      <c r="AG4893" t="n">
        <v>-0.000465</v>
      </c>
    </row>
    <row r="4894">
      <c r="A4894" t="inlineStr">
        <is>
          <t>QIS</t>
        </is>
      </c>
      <c r="B4894" t="inlineStr">
        <is>
          <t>USDSGD,Call,1.2825022923757374,21/10/2025,19/09/2025</t>
        </is>
      </c>
      <c r="C4894" t="inlineStr">
        <is>
          <t>USDSGD,Call,1.2825022923757374,21/10/2025,19/09/2025</t>
        </is>
      </c>
      <c r="G4894" s="1" t="n">
        <v>-8021.974076676883</v>
      </c>
      <c r="H4894" s="1" t="n">
        <v>0.0072565511721702</v>
      </c>
      <c r="K4894" s="4" t="n">
        <v>82623754.09</v>
      </c>
      <c r="L4894" s="5" t="n">
        <v>4375001</v>
      </c>
      <c r="M4894" s="6" t="n">
        <v>18.885425</v>
      </c>
      <c r="AB4894" s="8" t="inlineStr">
        <is>
          <t>QISSwaps</t>
        </is>
      </c>
      <c r="AG4894" t="n">
        <v>-0.000465</v>
      </c>
    </row>
    <row r="4895">
      <c r="A4895" t="inlineStr">
        <is>
          <t>QIS</t>
        </is>
      </c>
      <c r="B4895" t="inlineStr">
        <is>
          <t>USDSGD,Call,1.2836566183534295,24/10/2025,24/09/2025</t>
        </is>
      </c>
      <c r="C4895" t="inlineStr">
        <is>
          <t>USDSGD,Call,1.2836566183534295,24/10/2025,24/09/2025</t>
        </is>
      </c>
      <c r="G4895" s="1" t="n">
        <v>-7656.393366030317</v>
      </c>
      <c r="H4895" s="1" t="n">
        <v>0.0063376940342602</v>
      </c>
      <c r="K4895" s="4" t="n">
        <v>82623754.09</v>
      </c>
      <c r="L4895" s="5" t="n">
        <v>4375001</v>
      </c>
      <c r="M4895" s="6" t="n">
        <v>18.885425</v>
      </c>
      <c r="AB4895" s="8" t="inlineStr">
        <is>
          <t>QISSwaps</t>
        </is>
      </c>
      <c r="AG4895" t="n">
        <v>-0.000465</v>
      </c>
    </row>
    <row r="4896">
      <c r="A4896" t="inlineStr">
        <is>
          <t>QIS</t>
        </is>
      </c>
      <c r="B4896" t="inlineStr">
        <is>
          <t>USDSGD,Call,1.28399767682958,22/10/2025,22/09/2025</t>
        </is>
      </c>
      <c r="C4896" t="inlineStr">
        <is>
          <t>USDSGD,Call,1.28399767682958,22/10/2025,22/09/2025</t>
        </is>
      </c>
      <c r="G4896" s="1" t="n">
        <v>-7721.194033399269</v>
      </c>
      <c r="H4896" s="1" t="n">
        <v>0.0061700765497749</v>
      </c>
      <c r="K4896" s="4" t="n">
        <v>82623754.09</v>
      </c>
      <c r="L4896" s="5" t="n">
        <v>4375001</v>
      </c>
      <c r="M4896" s="6" t="n">
        <v>18.885425</v>
      </c>
      <c r="AB4896" s="8" t="inlineStr">
        <is>
          <t>QISSwaps</t>
        </is>
      </c>
      <c r="AG4896" t="n">
        <v>-0.000465</v>
      </c>
    </row>
    <row r="4897">
      <c r="A4897" t="inlineStr">
        <is>
          <t>QIS</t>
        </is>
      </c>
      <c r="B4897" t="inlineStr">
        <is>
          <t>USDSGD,Call,1.2841066885846324,23/10/2025,23/09/2025</t>
        </is>
      </c>
      <c r="C4897" t="inlineStr">
        <is>
          <t>USDSGD,Call,1.2841066885846324,23/10/2025,23/09/2025</t>
        </is>
      </c>
      <c r="G4897" s="1" t="n">
        <v>-7702.763130591211</v>
      </c>
      <c r="H4897" s="1" t="n">
        <v>0.0059918909052215</v>
      </c>
      <c r="K4897" s="4" t="n">
        <v>82623754.09</v>
      </c>
      <c r="L4897" s="5" t="n">
        <v>4375001</v>
      </c>
      <c r="M4897" s="6" t="n">
        <v>18.885425</v>
      </c>
      <c r="AB4897" s="8" t="inlineStr">
        <is>
          <t>QISSwaps</t>
        </is>
      </c>
      <c r="AG4897" t="n">
        <v>-0.000465</v>
      </c>
    </row>
    <row r="4898">
      <c r="A4898" t="inlineStr">
        <is>
          <t>QIS</t>
        </is>
      </c>
      <c r="B4898" t="inlineStr">
        <is>
          <t>USDSGD,Call,1.2845060999127185,17/10/2025,18/09/2025</t>
        </is>
      </c>
      <c r="C4898" t="inlineStr">
        <is>
          <t>USDSGD,Call,1.2845060999127185,17/10/2025,18/09/2025</t>
        </is>
      </c>
      <c r="G4898" s="1" t="n">
        <v>-8016.438255263633</v>
      </c>
      <c r="K4898" s="4" t="n">
        <v>82623754.09</v>
      </c>
      <c r="L4898" s="5" t="n">
        <v>4375001</v>
      </c>
      <c r="M4898" s="6" t="n">
        <v>18.885425</v>
      </c>
      <c r="AB4898" s="8" t="inlineStr">
        <is>
          <t>QISSwaps</t>
        </is>
      </c>
      <c r="AG4898" t="n">
        <v>-0.000465</v>
      </c>
    </row>
    <row r="4899">
      <c r="A4899" t="inlineStr">
        <is>
          <t>QIS</t>
        </is>
      </c>
      <c r="B4899" t="inlineStr">
        <is>
          <t>USDSGD,Call,1.2846779987186607,21/10/2025,19/09/2025</t>
        </is>
      </c>
      <c r="C4899" t="inlineStr">
        <is>
          <t>USDSGD,Call,1.2846779987186607,21/10/2025,19/09/2025</t>
        </is>
      </c>
      <c r="G4899" s="1" t="n">
        <v>-7994.825358516948</v>
      </c>
      <c r="H4899" s="1" t="n">
        <v>0.0056621856100581</v>
      </c>
      <c r="K4899" s="4" t="n">
        <v>82623754.09</v>
      </c>
      <c r="L4899" s="5" t="n">
        <v>4375001</v>
      </c>
      <c r="M4899" s="6" t="n">
        <v>18.885425</v>
      </c>
      <c r="AB4899" s="8" t="inlineStr">
        <is>
          <t>QISSwaps</t>
        </is>
      </c>
      <c r="AG4899" t="n">
        <v>-0.000465</v>
      </c>
    </row>
    <row r="4900">
      <c r="A4900" t="inlineStr">
        <is>
          <t>QIS</t>
        </is>
      </c>
      <c r="B4900" t="inlineStr">
        <is>
          <t>USDSGD,Call,1.285089120137407,03/11/2025,02/10/2025</t>
        </is>
      </c>
      <c r="C4900" t="inlineStr">
        <is>
          <t>USDSGD,Call,1.285089120137407,03/11/2025,02/10/2025</t>
        </is>
      </c>
      <c r="G4900" s="1" t="n">
        <v>-8025.238324645601</v>
      </c>
      <c r="H4900" s="1" t="n">
        <v>0.0058162283205996</v>
      </c>
      <c r="K4900" s="4" t="n">
        <v>82623754.09</v>
      </c>
      <c r="L4900" s="5" t="n">
        <v>4375001</v>
      </c>
      <c r="M4900" s="6" t="n">
        <v>18.885425</v>
      </c>
      <c r="AB4900" s="8" t="inlineStr">
        <is>
          <t>QISSwaps</t>
        </is>
      </c>
      <c r="AG4900" t="n">
        <v>-0.000465</v>
      </c>
    </row>
    <row r="4901">
      <c r="A4901" t="inlineStr">
        <is>
          <t>QIS</t>
        </is>
      </c>
      <c r="B4901" t="inlineStr">
        <is>
          <t>USDSGD,Call,1.2856605451286305,27/10/2025,25/09/2025</t>
        </is>
      </c>
      <c r="C4901" t="inlineStr">
        <is>
          <t>USDSGD,Call,1.2856605451286305,27/10/2025,25/09/2025</t>
        </is>
      </c>
      <c r="G4901" s="1" t="n">
        <v>-7622.354361786767</v>
      </c>
      <c r="H4901" s="1" t="n">
        <v>0.0051319506523825</v>
      </c>
      <c r="K4901" s="4" t="n">
        <v>82623754.09</v>
      </c>
      <c r="L4901" s="5" t="n">
        <v>4375001</v>
      </c>
      <c r="M4901" s="6" t="n">
        <v>18.885425</v>
      </c>
      <c r="AB4901" s="8" t="inlineStr">
        <is>
          <t>QISSwaps</t>
        </is>
      </c>
      <c r="AG4901" t="n">
        <v>-0.000465</v>
      </c>
    </row>
    <row r="4902">
      <c r="A4902" t="inlineStr">
        <is>
          <t>QIS</t>
        </is>
      </c>
      <c r="B4902" t="inlineStr">
        <is>
          <t>USDSGD,Call,1.285731221585198,24/10/2025,24/09/2025</t>
        </is>
      </c>
      <c r="C4902" t="inlineStr">
        <is>
          <t>USDSGD,Call,1.285731221585198,24/10/2025,24/09/2025</t>
        </is>
      </c>
      <c r="G4902" s="1" t="n">
        <v>-7631.70521459409</v>
      </c>
      <c r="H4902" s="1" t="n">
        <v>0.0049775422076775</v>
      </c>
      <c r="K4902" s="4" t="n">
        <v>82623754.09</v>
      </c>
      <c r="L4902" s="5" t="n">
        <v>4375001</v>
      </c>
      <c r="M4902" s="6" t="n">
        <v>18.885425</v>
      </c>
      <c r="AB4902" s="8" t="inlineStr">
        <is>
          <t>QISSwaps</t>
        </is>
      </c>
      <c r="AG4902" t="n">
        <v>-0.000465</v>
      </c>
    </row>
    <row r="4903">
      <c r="A4903" t="inlineStr">
        <is>
          <t>QIS</t>
        </is>
      </c>
      <c r="B4903" t="inlineStr">
        <is>
          <t>USDSGD,Call,1.2860924824985749,22/10/2025,22/09/2025</t>
        </is>
      </c>
      <c r="C4903" t="inlineStr">
        <is>
          <t>USDSGD,Call,1.2860924824985749,22/10/2025,22/09/2025</t>
        </is>
      </c>
      <c r="G4903" s="1" t="n">
        <v>-7696.061737385349</v>
      </c>
      <c r="H4903" s="1" t="n">
        <v>0.0047301010194991</v>
      </c>
      <c r="K4903" s="4" t="n">
        <v>82623754.09</v>
      </c>
      <c r="L4903" s="5" t="n">
        <v>4375001</v>
      </c>
      <c r="M4903" s="6" t="n">
        <v>18.885425</v>
      </c>
      <c r="AB4903" s="8" t="inlineStr">
        <is>
          <t>QISSwaps</t>
        </is>
      </c>
      <c r="AG4903" t="n">
        <v>-0.000465</v>
      </c>
    </row>
    <row r="4904">
      <c r="A4904" t="inlineStr">
        <is>
          <t>QIS</t>
        </is>
      </c>
      <c r="B4904" t="inlineStr">
        <is>
          <t>USDSGD,Call,1.2861933583829719,23/10/2025,23/09/2025</t>
        </is>
      </c>
      <c r="C4904" t="inlineStr">
        <is>
          <t>USDSGD,Call,1.2861933583829719,23/10/2025,23/09/2025</t>
        </is>
      </c>
      <c r="G4904" s="1" t="n">
        <v>-7677.790081429518</v>
      </c>
      <c r="H4904" s="1" t="n">
        <v>0.0046138017956965</v>
      </c>
      <c r="K4904" s="4" t="n">
        <v>82623754.09</v>
      </c>
      <c r="L4904" s="5" t="n">
        <v>4375001</v>
      </c>
      <c r="M4904" s="6" t="n">
        <v>18.885425</v>
      </c>
      <c r="AB4904" s="8" t="inlineStr">
        <is>
          <t>QISSwaps</t>
        </is>
      </c>
      <c r="AG4904" t="n">
        <v>-0.000465</v>
      </c>
    </row>
    <row r="4905">
      <c r="A4905" t="inlineStr">
        <is>
          <t>QIS</t>
        </is>
      </c>
      <c r="B4905" t="inlineStr">
        <is>
          <t>USDSGD,Call,1.2864198159617664,31/10/2025,01/10/2025</t>
        </is>
      </c>
      <c r="C4905" t="inlineStr">
        <is>
          <t>USDSGD,Call,1.2864198159617664,31/10/2025,01/10/2025</t>
        </is>
      </c>
      <c r="G4905" s="1" t="n">
        <v>-7937.963836292689</v>
      </c>
      <c r="H4905" s="1" t="n">
        <v>0.0050213653014809</v>
      </c>
      <c r="K4905" s="4" t="n">
        <v>82623754.09</v>
      </c>
      <c r="L4905" s="5" t="n">
        <v>4375001</v>
      </c>
      <c r="M4905" s="6" t="n">
        <v>18.885425</v>
      </c>
      <c r="AB4905" s="8" t="inlineStr">
        <is>
          <t>QISSwaps</t>
        </is>
      </c>
      <c r="AG4905" t="n">
        <v>-0.000465</v>
      </c>
    </row>
    <row r="4906">
      <c r="A4906" t="inlineStr">
        <is>
          <t>QIS</t>
        </is>
      </c>
      <c r="B4906" t="inlineStr">
        <is>
          <t>USDSGD,Call,1.2866943645917341,17/10/2025,18/09/2025</t>
        </is>
      </c>
      <c r="C4906" t="inlineStr">
        <is>
          <t>USDSGD,Call,1.2866943645917341,17/10/2025,18/09/2025</t>
        </is>
      </c>
      <c r="G4906" s="1" t="n">
        <v>-7989.194533110653</v>
      </c>
      <c r="K4906" s="4" t="n">
        <v>82623754.09</v>
      </c>
      <c r="L4906" s="5" t="n">
        <v>4375001</v>
      </c>
      <c r="M4906" s="6" t="n">
        <v>18.885425</v>
      </c>
      <c r="AB4906" s="8" t="inlineStr">
        <is>
          <t>QISSwaps</t>
        </is>
      </c>
      <c r="AG4906" t="n">
        <v>-0.000465</v>
      </c>
    </row>
    <row r="4907">
      <c r="A4907" t="inlineStr">
        <is>
          <t>QIS</t>
        </is>
      </c>
      <c r="B4907" t="inlineStr">
        <is>
          <t>USDSGD,Call,1.286853705061584,21/10/2025,19/09/2025</t>
        </is>
      </c>
      <c r="C4907" t="inlineStr">
        <is>
          <t>USDSGD,Call,1.286853705061584,21/10/2025,19/09/2025</t>
        </is>
      </c>
      <c r="G4907" s="1" t="n">
        <v>-7967.814226371524</v>
      </c>
      <c r="H4907" s="1" t="n">
        <v>0.0041461507282076</v>
      </c>
      <c r="K4907" s="4" t="n">
        <v>82623754.09</v>
      </c>
      <c r="L4907" s="5" t="n">
        <v>4375001</v>
      </c>
      <c r="M4907" s="6" t="n">
        <v>18.885425</v>
      </c>
      <c r="AB4907" s="8" t="inlineStr">
        <is>
          <t>QISSwaps</t>
        </is>
      </c>
      <c r="AG4907" t="n">
        <v>-0.000465</v>
      </c>
    </row>
    <row r="4908">
      <c r="A4908" t="inlineStr">
        <is>
          <t>QIS</t>
        </is>
      </c>
      <c r="B4908" t="inlineStr">
        <is>
          <t>USDSGD,Call,1.2870952951221013,29/10/2025,29/09/2025</t>
        </is>
      </c>
      <c r="C4908" t="inlineStr">
        <is>
          <t>USDSGD,Call,1.2870952951221013,29/10/2025,29/09/2025</t>
        </is>
      </c>
      <c r="G4908" s="1" t="n">
        <v>-8439.899109355609</v>
      </c>
      <c r="H4908" s="1" t="n">
        <v>0.0045409997668904</v>
      </c>
      <c r="K4908" s="4" t="n">
        <v>82623754.09</v>
      </c>
      <c r="L4908" s="5" t="n">
        <v>4375001</v>
      </c>
      <c r="M4908" s="6" t="n">
        <v>18.885425</v>
      </c>
      <c r="AB4908" s="8" t="inlineStr">
        <is>
          <t>QISSwaps</t>
        </is>
      </c>
      <c r="AG4908" t="n">
        <v>-0.000465</v>
      </c>
    </row>
    <row r="4909">
      <c r="A4909" t="inlineStr">
        <is>
          <t>QIS</t>
        </is>
      </c>
      <c r="B4909" t="inlineStr">
        <is>
          <t>USDSGD,Call,1.2872590575110296,03/11/2025,02/10/2025</t>
        </is>
      </c>
      <c r="C4909" t="inlineStr">
        <is>
          <t>USDSGD,Call,1.2872590575110296,03/11/2025,02/10/2025</t>
        </is>
      </c>
      <c r="G4909" s="1" t="n">
        <v>-7998.204781045938</v>
      </c>
      <c r="H4909" s="1" t="n">
        <v>0.0046670386675073</v>
      </c>
      <c r="K4909" s="4" t="n">
        <v>82623754.09</v>
      </c>
      <c r="L4909" s="5" t="n">
        <v>4375001</v>
      </c>
      <c r="M4909" s="6" t="n">
        <v>18.885425</v>
      </c>
      <c r="AB4909" s="8" t="inlineStr">
        <is>
          <t>QISSwaps</t>
        </is>
      </c>
      <c r="AG4909" t="n">
        <v>-0.000465</v>
      </c>
    </row>
    <row r="4910">
      <c r="A4910" t="inlineStr">
        <is>
          <t>QIS</t>
        </is>
      </c>
      <c r="B4910" t="inlineStr">
        <is>
          <t>USDSGD,Call,1.2876606251224398,04/11/2025,03/10/2025</t>
        </is>
      </c>
      <c r="C4910" t="inlineStr">
        <is>
          <t>USDSGD,Call,1.2876606251224398,04/11/2025,03/10/2025</t>
        </is>
      </c>
      <c r="G4910" s="1" t="n">
        <v>-7676.589637535027</v>
      </c>
      <c r="H4910" s="1" t="n">
        <v>0.0045490875622793</v>
      </c>
      <c r="K4910" s="4" t="n">
        <v>82623754.09</v>
      </c>
      <c r="L4910" s="5" t="n">
        <v>4375001</v>
      </c>
      <c r="M4910" s="6" t="n">
        <v>18.885425</v>
      </c>
      <c r="AB4910" s="8" t="inlineStr">
        <is>
          <t>QISSwaps</t>
        </is>
      </c>
      <c r="AG4910" t="n">
        <v>-0.000465</v>
      </c>
    </row>
    <row r="4911">
      <c r="A4911" t="inlineStr">
        <is>
          <t>QIS</t>
        </is>
      </c>
      <c r="B4911" t="inlineStr">
        <is>
          <t>USDSGD,Call,1.2876816234524573,30/10/2025,30/09/2025</t>
        </is>
      </c>
      <c r="C4911" t="inlineStr">
        <is>
          <t>USDSGD,Call,1.2876816234524573,30/10/2025,30/09/2025</t>
        </is>
      </c>
      <c r="G4911" s="1" t="n">
        <v>-8201.719016325394</v>
      </c>
      <c r="H4911" s="1" t="n">
        <v>0.0042606431749711</v>
      </c>
      <c r="K4911" s="4" t="n">
        <v>82623754.09</v>
      </c>
      <c r="L4911" s="5" t="n">
        <v>4375001</v>
      </c>
      <c r="M4911" s="6" t="n">
        <v>18.885425</v>
      </c>
      <c r="AB4911" s="8" t="inlineStr">
        <is>
          <t>QISSwaps</t>
        </is>
      </c>
      <c r="AG4911" t="n">
        <v>-0.000465</v>
      </c>
    </row>
    <row r="4912">
      <c r="A4912" t="inlineStr">
        <is>
          <t>QIS</t>
        </is>
      </c>
      <c r="B4912" t="inlineStr">
        <is>
          <t>USDSGD,Call,1.2877291247430966,27/10/2025,25/09/2025</t>
        </is>
      </c>
      <c r="C4912" t="inlineStr">
        <is>
          <t>USDSGD,Call,1.2877291247430966,27/10/2025,25/09/2025</t>
        </is>
      </c>
      <c r="G4912" s="1" t="n">
        <v>-7597.885267619068</v>
      </c>
      <c r="H4912" s="1" t="n">
        <v>0.0039358809264925</v>
      </c>
      <c r="K4912" s="4" t="n">
        <v>82623754.09</v>
      </c>
      <c r="L4912" s="5" t="n">
        <v>4375001</v>
      </c>
      <c r="M4912" s="6" t="n">
        <v>18.885425</v>
      </c>
      <c r="AB4912" s="8" t="inlineStr">
        <is>
          <t>QISSwaps</t>
        </is>
      </c>
      <c r="AG4912" t="n">
        <v>-0.000465</v>
      </c>
    </row>
    <row r="4913">
      <c r="A4913" t="inlineStr">
        <is>
          <t>QIS</t>
        </is>
      </c>
      <c r="B4913" t="inlineStr">
        <is>
          <t>USDSGD,Call,1.2878058248169661,24/10/2025,24/09/2025</t>
        </is>
      </c>
      <c r="C4913" t="inlineStr">
        <is>
          <t>USDSGD,Call,1.2878058248169661,24/10/2025,24/09/2025</t>
        </is>
      </c>
      <c r="G4913" s="1" t="n">
        <v>-7607.136281874307</v>
      </c>
      <c r="H4913" s="1" t="n">
        <v>0.0037411919708495</v>
      </c>
      <c r="K4913" s="4" t="n">
        <v>82623754.09</v>
      </c>
      <c r="L4913" s="5" t="n">
        <v>4375001</v>
      </c>
      <c r="M4913" s="6" t="n">
        <v>18.885425</v>
      </c>
      <c r="AB4913" s="8" t="inlineStr">
        <is>
          <t>QISSwaps</t>
        </is>
      </c>
      <c r="AG4913" t="n">
        <v>-0.000465</v>
      </c>
    </row>
    <row r="4914">
      <c r="A4914" t="inlineStr">
        <is>
          <t>QIS</t>
        </is>
      </c>
      <c r="B4914" t="inlineStr">
        <is>
          <t>USDSGD,Call,1.2881872881675698,22/10/2025,22/09/2025</t>
        </is>
      </c>
      <c r="C4914" t="inlineStr">
        <is>
          <t>USDSGD,Call,1.2881872881675698,22/10/2025,22/09/2025</t>
        </is>
      </c>
      <c r="G4914" s="1" t="n">
        <v>-7671.051949468871</v>
      </c>
      <c r="H4914" s="1" t="n">
        <v>0.0034104565281844</v>
      </c>
      <c r="K4914" s="4" t="n">
        <v>82623754.09</v>
      </c>
      <c r="L4914" s="5" t="n">
        <v>4375001</v>
      </c>
      <c r="M4914" s="6" t="n">
        <v>18.885425</v>
      </c>
      <c r="AB4914" s="8" t="inlineStr">
        <is>
          <t>QISSwaps</t>
        </is>
      </c>
      <c r="AG4914" t="n">
        <v>-0.000465</v>
      </c>
    </row>
    <row r="4915">
      <c r="A4915" t="inlineStr">
        <is>
          <t>QIS</t>
        </is>
      </c>
      <c r="B4915" t="inlineStr">
        <is>
          <t>USDSGD,Call,1.2882800281813114,23/10/2025,23/09/2025</t>
        </is>
      </c>
      <c r="C4915" t="inlineStr">
        <is>
          <t>USDSGD,Call,1.2882800281813114,23/10/2025,23/09/2025</t>
        </is>
      </c>
      <c r="G4915" s="1" t="n">
        <v>-7652.938282987415</v>
      </c>
      <c r="H4915" s="1" t="n">
        <v>0.0033680521349409</v>
      </c>
      <c r="K4915" s="4" t="n">
        <v>82623754.09</v>
      </c>
      <c r="L4915" s="5" t="n">
        <v>4375001</v>
      </c>
      <c r="M4915" s="6" t="n">
        <v>18.885425</v>
      </c>
      <c r="AB4915" s="8" t="inlineStr">
        <is>
          <t>QISSwaps</t>
        </is>
      </c>
      <c r="AG4915" t="n">
        <v>-0.000465</v>
      </c>
    </row>
    <row r="4916">
      <c r="A4916" t="inlineStr">
        <is>
          <t>QIS</t>
        </is>
      </c>
      <c r="B4916" t="inlineStr">
        <is>
          <t>USDSGD,Call,1.2884241302700952,06/11/2025,07/10/2025</t>
        </is>
      </c>
      <c r="C4916" t="inlineStr">
        <is>
          <t>USDSGD,Call,1.2884241302700952,06/11/2025,07/10/2025</t>
        </is>
      </c>
      <c r="G4916" s="1" t="n">
        <v>-7674.763374938399</v>
      </c>
      <c r="H4916" s="1" t="n">
        <v>0.0042640441629826</v>
      </c>
      <c r="K4916" s="4" t="n">
        <v>82623754.09</v>
      </c>
      <c r="L4916" s="5" t="n">
        <v>4375001</v>
      </c>
      <c r="M4916" s="6" t="n">
        <v>18.885425</v>
      </c>
      <c r="AB4916" s="8" t="inlineStr">
        <is>
          <t>QISSwaps</t>
        </is>
      </c>
      <c r="AG4916" t="n">
        <v>-0.000465</v>
      </c>
    </row>
    <row r="4917">
      <c r="A4917" t="inlineStr">
        <is>
          <t>QIS</t>
        </is>
      </c>
      <c r="B4917" t="inlineStr">
        <is>
          <t>USDSGD,Call,1.2885703484955644,31/10/2025,01/10/2025</t>
        </is>
      </c>
      <c r="C4917" t="inlineStr">
        <is>
          <t>USDSGD,Call,1.2885703484955644,31/10/2025,01/10/2025</t>
        </is>
      </c>
      <c r="G4917" s="1" t="n">
        <v>-7911.490148638201</v>
      </c>
      <c r="H4917" s="1" t="n">
        <v>0.0039532497330653</v>
      </c>
      <c r="K4917" s="4" t="n">
        <v>82623754.09</v>
      </c>
      <c r="L4917" s="5" t="n">
        <v>4375001</v>
      </c>
      <c r="M4917" s="6" t="n">
        <v>18.885425</v>
      </c>
      <c r="AB4917" s="8" t="inlineStr">
        <is>
          <t>QISSwaps</t>
        </is>
      </c>
      <c r="AG4917" t="n">
        <v>-0.000465</v>
      </c>
    </row>
    <row r="4918">
      <c r="A4918" t="inlineStr">
        <is>
          <t>QIS</t>
        </is>
      </c>
      <c r="B4918" t="inlineStr">
        <is>
          <t>USDSGD,Call,1.2888826292707498,17/10/2025,18/09/2025</t>
        </is>
      </c>
      <c r="C4918" t="inlineStr">
        <is>
          <t>USDSGD,Call,1.2888826292707498,17/10/2025,18/09/2025</t>
        </is>
      </c>
      <c r="G4918" s="1" t="n">
        <v>-7962.089456286862</v>
      </c>
      <c r="K4918" s="4" t="n">
        <v>82623754.09</v>
      </c>
      <c r="L4918" s="5" t="n">
        <v>4375001</v>
      </c>
      <c r="M4918" s="6" t="n">
        <v>18.885425</v>
      </c>
      <c r="AB4918" s="8" t="inlineStr">
        <is>
          <t>QISSwaps</t>
        </is>
      </c>
      <c r="AG4918" t="n">
        <v>-0.000465</v>
      </c>
    </row>
    <row r="4919">
      <c r="A4919" t="inlineStr">
        <is>
          <t>QIS</t>
        </is>
      </c>
      <c r="B4919" t="inlineStr">
        <is>
          <t>USDSGD,Call,1.2890294114045073,21/10/2025,19/09/2025</t>
        </is>
      </c>
      <c r="C4919" t="inlineStr">
        <is>
          <t>USDSGD,Call,1.2890294114045073,21/10/2025,19/09/2025</t>
        </is>
      </c>
      <c r="G4919" s="1" t="n">
        <v>-7940.939752119062</v>
      </c>
      <c r="H4919" s="1" t="n">
        <v>0.0027794183386138</v>
      </c>
      <c r="K4919" s="4" t="n">
        <v>82623754.09</v>
      </c>
      <c r="L4919" s="5" t="n">
        <v>4375001</v>
      </c>
      <c r="M4919" s="6" t="n">
        <v>18.885425</v>
      </c>
      <c r="AB4919" s="8" t="inlineStr">
        <is>
          <t>QISSwaps</t>
        </is>
      </c>
      <c r="AG4919" t="n">
        <v>-0.000465</v>
      </c>
    </row>
    <row r="4920">
      <c r="A4920" t="inlineStr">
        <is>
          <t>QIS</t>
        </is>
      </c>
      <c r="B4920" t="inlineStr">
        <is>
          <t>USDSGD,Call,1.2891887972042566,18/11/2025,17/10/2025</t>
        </is>
      </c>
      <c r="C4920" t="inlineStr">
        <is>
          <t>USDSGD,Call,1.2891887972042566,18/11/2025,17/10/2025</t>
        </is>
      </c>
      <c r="G4920" s="1" t="n">
        <v>-8120.299751248978</v>
      </c>
      <c r="H4920" s="1" t="n">
        <v>0.0045481449336738</v>
      </c>
      <c r="K4920" s="4" t="n">
        <v>82623754.09</v>
      </c>
      <c r="L4920" s="5" t="n">
        <v>4375001</v>
      </c>
      <c r="M4920" s="6" t="n">
        <v>18.885425</v>
      </c>
      <c r="AB4920" s="8" t="inlineStr">
        <is>
          <t>QISSwaps</t>
        </is>
      </c>
      <c r="AG4920" t="n">
        <v>-0.000465</v>
      </c>
    </row>
    <row r="4921">
      <c r="A4921" t="inlineStr">
        <is>
          <t>QIS</t>
        </is>
      </c>
      <c r="B4921" t="inlineStr">
        <is>
          <t>USDSGD,Call,1.2893822934543917,29/10/2025,29/09/2025</t>
        </is>
      </c>
      <c r="C4921" t="inlineStr">
        <is>
          <t>USDSGD,Call,1.2893822934543917,29/10/2025,29/09/2025</t>
        </is>
      </c>
      <c r="G4921" s="1" t="n">
        <v>-8409.985689388664</v>
      </c>
      <c r="H4921" s="1" t="n">
        <v>0.0034057479411061</v>
      </c>
      <c r="K4921" s="4" t="n">
        <v>82623754.09</v>
      </c>
      <c r="L4921" s="5" t="n">
        <v>4375001</v>
      </c>
      <c r="M4921" s="6" t="n">
        <v>18.885425</v>
      </c>
      <c r="AB4921" s="8" t="inlineStr">
        <is>
          <t>QISSwaps</t>
        </is>
      </c>
      <c r="AG4921" t="n">
        <v>-0.000465</v>
      </c>
    </row>
    <row r="4922">
      <c r="A4922" t="inlineStr">
        <is>
          <t>QIS</t>
        </is>
      </c>
      <c r="B4922" t="inlineStr">
        <is>
          <t>USDSGD,Call,1.2894289948846522,03/11/2025,02/10/2025</t>
        </is>
      </c>
      <c r="C4922" t="inlineStr">
        <is>
          <t>USDSGD,Call,1.2894289948846522,03/11/2025,02/10/2025</t>
        </is>
      </c>
      <c r="G4922" s="1" t="n">
        <v>-7971.307604140849</v>
      </c>
      <c r="H4922" s="1" t="n">
        <v>0.0036621809192187</v>
      </c>
      <c r="K4922" s="4" t="n">
        <v>82623754.09</v>
      </c>
      <c r="L4922" s="5" t="n">
        <v>4375001</v>
      </c>
      <c r="M4922" s="6" t="n">
        <v>18.885425</v>
      </c>
      <c r="AB4922" s="8" t="inlineStr">
        <is>
          <t>QISSwaps</t>
        </is>
      </c>
      <c r="AG4922" t="n">
        <v>-0.000465</v>
      </c>
    </row>
    <row r="4923">
      <c r="A4923" t="inlineStr">
        <is>
          <t>QIS</t>
        </is>
      </c>
      <c r="B4923" t="inlineStr">
        <is>
          <t>USDSGD,Call,1.2897463147028934,04/11/2025,03/10/2025</t>
        </is>
      </c>
      <c r="C4923" t="inlineStr">
        <is>
          <t>USDSGD,Call,1.2897463147028934,04/11/2025,03/10/2025</t>
        </is>
      </c>
      <c r="G4923" s="1" t="n">
        <v>-7651.781600629803</v>
      </c>
      <c r="H4923" s="1" t="n">
        <v>0.0036180854987569</v>
      </c>
      <c r="K4923" s="4" t="n">
        <v>82623754.09</v>
      </c>
      <c r="L4923" s="5" t="n">
        <v>4375001</v>
      </c>
      <c r="M4923" s="6" t="n">
        <v>18.885425</v>
      </c>
      <c r="AB4923" s="8" t="inlineStr">
        <is>
          <t>QISSwaps</t>
        </is>
      </c>
      <c r="AG4923" t="n">
        <v>-0.000465</v>
      </c>
    </row>
    <row r="4924">
      <c r="A4924" t="inlineStr">
        <is>
          <t>QIS</t>
        </is>
      </c>
      <c r="B4924" t="inlineStr">
        <is>
          <t>USDSGD,Call,1.2897915946395606,05/11/2025,06/10/2025</t>
        </is>
      </c>
      <c r="C4924" t="inlineStr">
        <is>
          <t>USDSGD,Call,1.2897915946395606,05/11/2025,06/10/2025</t>
        </is>
      </c>
      <c r="G4924" s="1" t="n">
        <v>-7596.270826666417</v>
      </c>
      <c r="H4924" s="1" t="n">
        <v>0.0036850915346587</v>
      </c>
      <c r="K4924" s="4" t="n">
        <v>82623754.09</v>
      </c>
      <c r="L4924" s="5" t="n">
        <v>4375001</v>
      </c>
      <c r="M4924" s="6" t="n">
        <v>18.885425</v>
      </c>
      <c r="AB4924" s="8" t="inlineStr">
        <is>
          <t>QISSwaps</t>
        </is>
      </c>
      <c r="AG4924" t="n">
        <v>-0.000465</v>
      </c>
    </row>
    <row r="4925">
      <c r="A4925" t="inlineStr">
        <is>
          <t>QIS</t>
        </is>
      </c>
      <c r="B4925" t="inlineStr">
        <is>
          <t>USDSGD,Call,1.2897977043575628,27/10/2025,25/09/2025</t>
        </is>
      </c>
      <c r="C4925" t="inlineStr">
        <is>
          <t>USDSGD,Call,1.2897977043575628,27/10/2025,25/09/2025</t>
        </is>
      </c>
      <c r="G4925" s="1" t="n">
        <v>-7573.533809734437</v>
      </c>
      <c r="H4925" s="1" t="n">
        <v>0.0028998561421684</v>
      </c>
      <c r="K4925" s="4" t="n">
        <v>82623754.09</v>
      </c>
      <c r="L4925" s="5" t="n">
        <v>4375001</v>
      </c>
      <c r="M4925" s="6" t="n">
        <v>18.885425</v>
      </c>
      <c r="AB4925" s="8" t="inlineStr">
        <is>
          <t>QISSwaps</t>
        </is>
      </c>
      <c r="AG4925" t="n">
        <v>-0.000465</v>
      </c>
    </row>
    <row r="4926">
      <c r="A4926" t="inlineStr">
        <is>
          <t>QIS</t>
        </is>
      </c>
      <c r="B4926" t="inlineStr">
        <is>
          <t>USDSGD,Call,1.2898804280487346,24/10/2025,24/09/2025</t>
        </is>
      </c>
      <c r="C4926" t="inlineStr">
        <is>
          <t>USDSGD,Call,1.2898804280487346,24/10/2025,24/09/2025</t>
        </is>
      </c>
      <c r="G4926" s="1" t="n">
        <v>-7582.685801497527</v>
      </c>
      <c r="H4926" s="1" t="n">
        <v>0.0026758455234377</v>
      </c>
      <c r="K4926" s="4" t="n">
        <v>82623754.09</v>
      </c>
      <c r="L4926" s="5" t="n">
        <v>4375001</v>
      </c>
      <c r="M4926" s="6" t="n">
        <v>18.885425</v>
      </c>
      <c r="AB4926" s="8" t="inlineStr">
        <is>
          <t>QISSwaps</t>
        </is>
      </c>
      <c r="AG4926" t="n">
        <v>-0.000465</v>
      </c>
    </row>
    <row r="4927">
      <c r="A4927" t="inlineStr">
        <is>
          <t>QIS</t>
        </is>
      </c>
      <c r="B4927" t="inlineStr">
        <is>
          <t>USDSGD,Call,1.2899116632990648,30/10/2025,30/09/2025</t>
        </is>
      </c>
      <c r="C4927" t="inlineStr">
        <is>
          <t>USDSGD,Call,1.2899116632990648,30/10/2025,30/09/2025</t>
        </is>
      </c>
      <c r="G4927" s="1" t="n">
        <v>-8173.384750600134</v>
      </c>
      <c r="H4927" s="1" t="n">
        <v>0.0032317161956984</v>
      </c>
      <c r="K4927" s="4" t="n">
        <v>82623754.09</v>
      </c>
      <c r="L4927" s="5" t="n">
        <v>4375001</v>
      </c>
      <c r="M4927" s="6" t="n">
        <v>18.885425</v>
      </c>
      <c r="AB4927" s="8" t="inlineStr">
        <is>
          <t>QISSwaps</t>
        </is>
      </c>
      <c r="AG4927" t="n">
        <v>-0.000465</v>
      </c>
    </row>
    <row r="4928">
      <c r="A4928" t="inlineStr">
        <is>
          <t>QIS</t>
        </is>
      </c>
      <c r="B4928" t="inlineStr">
        <is>
          <t>USDSGD,Call,1.2902820938365647,22/10/2025,22/09/2025</t>
        </is>
      </c>
      <c r="C4928" t="inlineStr">
        <is>
          <t>USDSGD,Call,1.2902820938365647,22/10/2025,22/09/2025</t>
        </is>
      </c>
      <c r="G4928" s="1" t="n">
        <v>-7646.16387471602</v>
      </c>
      <c r="H4928" s="1" t="n">
        <v>0.0022820341161809</v>
      </c>
      <c r="K4928" s="4" t="n">
        <v>82623754.09</v>
      </c>
      <c r="L4928" s="5" t="n">
        <v>4375001</v>
      </c>
      <c r="M4928" s="6" t="n">
        <v>18.885425</v>
      </c>
      <c r="AB4928" s="8" t="inlineStr">
        <is>
          <t>QISSwaps</t>
        </is>
      </c>
      <c r="AG4928" t="n">
        <v>-0.000465</v>
      </c>
    </row>
    <row r="4929">
      <c r="A4929" t="inlineStr">
        <is>
          <t>QIS</t>
        </is>
      </c>
      <c r="B4929" t="inlineStr">
        <is>
          <t>USDSGD,Call,1.2903074433310526,28/10/2025,26/09/2025</t>
        </is>
      </c>
      <c r="C4929" t="inlineStr">
        <is>
          <t>USDSGD,Call,1.2903074433310526,28/10/2025,26/09/2025</t>
        </is>
      </c>
      <c r="G4929" s="1" t="n">
        <v>-8321.783897739844</v>
      </c>
      <c r="H4929" s="1" t="n">
        <v>0.0028453353962779</v>
      </c>
      <c r="K4929" s="4" t="n">
        <v>82623754.09</v>
      </c>
      <c r="L4929" s="5" t="n">
        <v>4375001</v>
      </c>
      <c r="M4929" s="6" t="n">
        <v>18.885425</v>
      </c>
      <c r="AB4929" s="8" t="inlineStr">
        <is>
          <t>QISSwaps</t>
        </is>
      </c>
      <c r="AG4929" t="n">
        <v>-0.000465</v>
      </c>
    </row>
    <row r="4930">
      <c r="A4930" t="inlineStr">
        <is>
          <t>QIS</t>
        </is>
      </c>
      <c r="B4930" t="inlineStr">
        <is>
          <t>USDSGD,Call,1.2903666979796509,23/10/2025,23/09/2025</t>
        </is>
      </c>
      <c r="C4930" t="inlineStr">
        <is>
          <t>USDSGD,Call,1.2903666979796509,23/10/2025,23/09/2025</t>
        </is>
      </c>
      <c r="G4930" s="1" t="n">
        <v>-7628.20695159454</v>
      </c>
      <c r="H4930" s="1" t="n">
        <v>0.0023128073866715</v>
      </c>
      <c r="K4930" s="4" t="n">
        <v>82623754.09</v>
      </c>
      <c r="L4930" s="5" t="n">
        <v>4375001</v>
      </c>
      <c r="M4930" s="6" t="n">
        <v>18.885425</v>
      </c>
      <c r="AB4930" s="8" t="inlineStr">
        <is>
          <t>QISSwaps</t>
        </is>
      </c>
      <c r="AG4930" t="n">
        <v>-0.000465</v>
      </c>
    </row>
    <row r="4931">
      <c r="A4931" t="inlineStr">
        <is>
          <t>QIS</t>
        </is>
      </c>
      <c r="B4931" t="inlineStr">
        <is>
          <t>USDSGD,Call,1.2905023481990527,06/11/2025,07/10/2025</t>
        </is>
      </c>
      <c r="C4931" t="inlineStr">
        <is>
          <t>USDSGD,Call,1.2905023481990527,06/11/2025,07/10/2025</t>
        </is>
      </c>
      <c r="G4931" s="1" t="n">
        <v>-7650.064484450782</v>
      </c>
      <c r="H4931" s="1" t="n">
        <v>0.0034166291166336</v>
      </c>
      <c r="K4931" s="4" t="n">
        <v>82623754.09</v>
      </c>
      <c r="L4931" s="5" t="n">
        <v>4375001</v>
      </c>
      <c r="M4931" s="6" t="n">
        <v>18.885425</v>
      </c>
      <c r="AB4931" s="8" t="inlineStr">
        <is>
          <t>QISSwaps</t>
        </is>
      </c>
      <c r="AG4931" t="n">
        <v>-0.000465</v>
      </c>
    </row>
    <row r="4932">
      <c r="A4932" t="inlineStr">
        <is>
          <t>QIS</t>
        </is>
      </c>
      <c r="B4932" t="inlineStr">
        <is>
          <t>USDSGD,Call,1.2907208810293627,31/10/2025,01/10/2025</t>
        </is>
      </c>
      <c r="C4932" t="inlineStr">
        <is>
          <t>USDSGD,Call,1.2907208810293627,31/10/2025,01/10/2025</t>
        </is>
      </c>
      <c r="G4932" s="1" t="n">
        <v>-7885.148677991762</v>
      </c>
      <c r="H4932" s="1" t="n">
        <v>0.0030376743732911</v>
      </c>
      <c r="K4932" s="4" t="n">
        <v>82623754.09</v>
      </c>
      <c r="L4932" s="5" t="n">
        <v>4375001</v>
      </c>
      <c r="M4932" s="6" t="n">
        <v>18.885425</v>
      </c>
      <c r="AB4932" s="8" t="inlineStr">
        <is>
          <t>QISSwaps</t>
        </is>
      </c>
      <c r="AG4932" t="n">
        <v>-0.000465</v>
      </c>
    </row>
    <row r="4933">
      <c r="A4933" t="inlineStr">
        <is>
          <t>QIS</t>
        </is>
      </c>
      <c r="B4933" t="inlineStr">
        <is>
          <t>USDSGD,Call,1.2910708939497655,17/10/2025,18/09/2025</t>
        </is>
      </c>
      <c r="C4933" t="inlineStr">
        <is>
          <t>USDSGD,Call,1.2910708939497655,17/10/2025,18/09/2025</t>
        </is>
      </c>
      <c r="G4933" s="1" t="n">
        <v>-7935.122085617117</v>
      </c>
      <c r="K4933" s="4" t="n">
        <v>82623754.09</v>
      </c>
      <c r="L4933" s="5" t="n">
        <v>4375001</v>
      </c>
      <c r="M4933" s="6" t="n">
        <v>18.885425</v>
      </c>
      <c r="AB4933" s="8" t="inlineStr">
        <is>
          <t>QISSwaps</t>
        </is>
      </c>
      <c r="AG4933" t="n">
        <v>-0.000465</v>
      </c>
    </row>
    <row r="4934">
      <c r="A4934" t="inlineStr">
        <is>
          <t>QIS</t>
        </is>
      </c>
      <c r="B4934" t="inlineStr">
        <is>
          <t>USDSGD,Call,1.2912051177474306,21/10/2025,19/09/2025</t>
        </is>
      </c>
      <c r="C4934" t="inlineStr">
        <is>
          <t>USDSGD,Call,1.2912051177474306,21/10/2025,19/09/2025</t>
        </is>
      </c>
      <c r="G4934" s="1" t="n">
        <v>-7914.201015450932</v>
      </c>
      <c r="H4934" s="1" t="n">
        <v>0.0016659850899642</v>
      </c>
      <c r="K4934" s="4" t="n">
        <v>82623754.09</v>
      </c>
      <c r="L4934" s="5" t="n">
        <v>4375001</v>
      </c>
      <c r="M4934" s="6" t="n">
        <v>18.885425</v>
      </c>
      <c r="AB4934" s="8" t="inlineStr">
        <is>
          <t>QISSwaps</t>
        </is>
      </c>
      <c r="AG4934" t="n">
        <v>-0.000465</v>
      </c>
    </row>
    <row r="4935">
      <c r="A4935" t="inlineStr">
        <is>
          <t>QIS</t>
        </is>
      </c>
      <c r="B4935" t="inlineStr">
        <is>
          <t>USDSGD,Call,1.2913865670755844,18/11/2025,17/10/2025</t>
        </is>
      </c>
      <c r="C4935" t="inlineStr">
        <is>
          <t>USDSGD,Call,1.2913865670755844,18/11/2025,17/10/2025</t>
        </is>
      </c>
      <c r="G4935" s="1" t="n">
        <v>-8092.683908936501</v>
      </c>
      <c r="H4935" s="1" t="n">
        <v>0.0037574414738128</v>
      </c>
      <c r="K4935" s="4" t="n">
        <v>82623754.09</v>
      </c>
      <c r="L4935" s="5" t="n">
        <v>4375001</v>
      </c>
      <c r="M4935" s="6" t="n">
        <v>18.885425</v>
      </c>
      <c r="AB4935" s="8" t="inlineStr">
        <is>
          <t>QISSwaps</t>
        </is>
      </c>
      <c r="AG4935" t="n">
        <v>-0.000465</v>
      </c>
    </row>
    <row r="4936">
      <c r="A4936" t="inlineStr">
        <is>
          <t>QIS</t>
        </is>
      </c>
      <c r="B4936" t="inlineStr">
        <is>
          <t>USDSGD,Call,1.2915989322582748,03/11/2025,02/10/2025</t>
        </is>
      </c>
      <c r="C4936" t="inlineStr">
        <is>
          <t>USDSGD,Call,1.2915989322582748,03/11/2025,02/10/2025</t>
        </is>
      </c>
      <c r="G4936" s="1" t="n">
        <v>-7944.545878294783</v>
      </c>
      <c r="H4936" s="1" t="n">
        <v>0.0028154270774086</v>
      </c>
      <c r="K4936" s="4" t="n">
        <v>82623754.09</v>
      </c>
      <c r="L4936" s="5" t="n">
        <v>4375001</v>
      </c>
      <c r="M4936" s="6" t="n">
        <v>18.885425</v>
      </c>
      <c r="AB4936" s="8" t="inlineStr">
        <is>
          <t>QISSwaps</t>
        </is>
      </c>
      <c r="AG4936" t="n">
        <v>-0.000465</v>
      </c>
    </row>
    <row r="4937">
      <c r="A4937" t="inlineStr">
        <is>
          <t>QIS</t>
        </is>
      </c>
      <c r="B4937" t="inlineStr">
        <is>
          <t>USDSGD,Call,1.291669291786682,29/10/2025,29/09/2025</t>
        </is>
      </c>
      <c r="C4937" t="inlineStr">
        <is>
          <t>USDSGD,Call,1.291669291786682,29/10/2025,29/09/2025</t>
        </is>
      </c>
      <c r="G4937" s="1" t="n">
        <v>-8380.231020643496</v>
      </c>
      <c r="H4937" s="1" t="n">
        <v>0.002469475865604</v>
      </c>
      <c r="K4937" s="4" t="n">
        <v>82623754.09</v>
      </c>
      <c r="L4937" s="5" t="n">
        <v>4375001</v>
      </c>
      <c r="M4937" s="6" t="n">
        <v>18.885425</v>
      </c>
      <c r="AB4937" s="8" t="inlineStr">
        <is>
          <t>QISSwaps</t>
        </is>
      </c>
      <c r="AG4937" t="n">
        <v>-0.000465</v>
      </c>
    </row>
    <row r="4938">
      <c r="A4938" t="inlineStr">
        <is>
          <t>QIS</t>
        </is>
      </c>
      <c r="B4938" t="inlineStr">
        <is>
          <t>USDSGD,Call,1.2917875172686484,10/11/2025,09/10/2025</t>
        </is>
      </c>
      <c r="C4938" t="inlineStr">
        <is>
          <t>USDSGD,Call,1.2917875172686484,10/11/2025,09/10/2025</t>
        </is>
      </c>
      <c r="G4938" s="1" t="n">
        <v>-7943.90880748612</v>
      </c>
      <c r="H4938" s="1" t="n">
        <v>0.0031492096369469</v>
      </c>
      <c r="K4938" s="4" t="n">
        <v>82623754.09</v>
      </c>
      <c r="L4938" s="5" t="n">
        <v>4375001</v>
      </c>
      <c r="M4938" s="6" t="n">
        <v>18.885425</v>
      </c>
      <c r="AB4938" s="8" t="inlineStr">
        <is>
          <t>QISSwaps</t>
        </is>
      </c>
      <c r="AG4938" t="n">
        <v>-0.000465</v>
      </c>
    </row>
    <row r="4939">
      <c r="A4939" t="inlineStr">
        <is>
          <t>QIS</t>
        </is>
      </c>
      <c r="B4939" t="inlineStr">
        <is>
          <t>USDSGD,Call,1.2918320042833467,04/11/2025,03/10/2025</t>
        </is>
      </c>
      <c r="C4939" t="inlineStr">
        <is>
          <t>USDSGD,Call,1.2918320042833467,04/11/2025,03/10/2025</t>
        </is>
      </c>
      <c r="G4939" s="1" t="n">
        <v>-7627.093625969879</v>
      </c>
      <c r="H4939" s="1" t="n">
        <v>0.0028313754654388</v>
      </c>
      <c r="K4939" s="4" t="n">
        <v>82623754.09</v>
      </c>
      <c r="L4939" s="5" t="n">
        <v>4375001</v>
      </c>
      <c r="M4939" s="6" t="n">
        <v>18.885425</v>
      </c>
      <c r="AB4939" s="8" t="inlineStr">
        <is>
          <t>QISSwaps</t>
        </is>
      </c>
      <c r="AG4939" t="n">
        <v>-0.000465</v>
      </c>
    </row>
    <row r="4940">
      <c r="A4940" t="inlineStr">
        <is>
          <t>QIS</t>
        </is>
      </c>
      <c r="B4940" t="inlineStr">
        <is>
          <t>USDSGD,Call,1.2918567841382311,05/11/2025,06/10/2025</t>
        </is>
      </c>
      <c r="C4940" t="inlineStr">
        <is>
          <t>USDSGD,Call,1.2918567841382311,05/11/2025,06/10/2025</t>
        </is>
      </c>
      <c r="G4940" s="1" t="n">
        <v>-7572.003122137928</v>
      </c>
      <c r="H4940" s="1" t="n">
        <v>0.0029153581636104</v>
      </c>
      <c r="K4940" s="4" t="n">
        <v>82623754.09</v>
      </c>
      <c r="L4940" s="5" t="n">
        <v>4375001</v>
      </c>
      <c r="M4940" s="6" t="n">
        <v>18.885425</v>
      </c>
      <c r="AB4940" s="8" t="inlineStr">
        <is>
          <t>QISSwaps</t>
        </is>
      </c>
      <c r="AG4940" t="n">
        <v>-0.000465</v>
      </c>
    </row>
    <row r="4941">
      <c r="A4941" t="inlineStr">
        <is>
          <t>QIS</t>
        </is>
      </c>
      <c r="B4941" t="inlineStr">
        <is>
          <t>USDSGD,Call,1.291866283972029,27/10/2025,25/09/2025</t>
        </is>
      </c>
      <c r="C4941" t="inlineStr">
        <is>
          <t>USDSGD,Call,1.291866283972029,27/10/2025,25/09/2025</t>
        </is>
      </c>
      <c r="G4941" s="1" t="n">
        <v>-7549.299235283766</v>
      </c>
      <c r="H4941" s="1" t="n">
        <v>0.0020554106642299</v>
      </c>
      <c r="K4941" s="4" t="n">
        <v>82623754.09</v>
      </c>
      <c r="L4941" s="5" t="n">
        <v>4375001</v>
      </c>
      <c r="M4941" s="6" t="n">
        <v>18.885425</v>
      </c>
      <c r="AB4941" s="8" t="inlineStr">
        <is>
          <t>QISSwaps</t>
        </is>
      </c>
      <c r="AG4941" t="n">
        <v>-0.000465</v>
      </c>
    </row>
    <row r="4942">
      <c r="A4942" t="inlineStr">
        <is>
          <t>QIS</t>
        </is>
      </c>
      <c r="B4942" t="inlineStr">
        <is>
          <t>USDSGD,Call,1.291955031280503,24/10/2025,24/09/2025</t>
        </is>
      </c>
      <c r="C4942" t="inlineStr">
        <is>
          <t>USDSGD,Call,1.291955031280503,24/10/2025,24/09/2025</t>
        </is>
      </c>
      <c r="G4942" s="1" t="n">
        <v>-7558.353013238522</v>
      </c>
      <c r="H4942" s="1" t="n">
        <v>0.00182221017294</v>
      </c>
      <c r="K4942" s="4" t="n">
        <v>82623754.09</v>
      </c>
      <c r="L4942" s="5" t="n">
        <v>4375001</v>
      </c>
      <c r="M4942" s="6" t="n">
        <v>18.885425</v>
      </c>
      <c r="AB4942" s="8" t="inlineStr">
        <is>
          <t>QISSwaps</t>
        </is>
      </c>
      <c r="AG4942" t="n">
        <v>-0.000465</v>
      </c>
    </row>
    <row r="4943">
      <c r="A4943" t="inlineStr">
        <is>
          <t>QIS</t>
        </is>
      </c>
      <c r="B4943" t="inlineStr">
        <is>
          <t>USDSGD,Call,1.2921417031456726,30/10/2025,30/09/2025</t>
        </is>
      </c>
      <c r="C4943" t="inlineStr">
        <is>
          <t>USDSGD,Call,1.2921417031456726,30/10/2025,30/09/2025</t>
        </is>
      </c>
      <c r="G4943" s="1" t="n">
        <v>-8145.197060131763</v>
      </c>
      <c r="H4943" s="1" t="n">
        <v>0.0023866623849956</v>
      </c>
      <c r="K4943" s="4" t="n">
        <v>82623754.09</v>
      </c>
      <c r="L4943" s="5" t="n">
        <v>4375001</v>
      </c>
      <c r="M4943" s="6" t="n">
        <v>18.885425</v>
      </c>
      <c r="AB4943" s="8" t="inlineStr">
        <is>
          <t>QISSwaps</t>
        </is>
      </c>
      <c r="AG4943" t="n">
        <v>-0.000465</v>
      </c>
    </row>
    <row r="4944">
      <c r="A4944" t="inlineStr">
        <is>
          <t>QIS</t>
        </is>
      </c>
      <c r="B4944" t="inlineStr">
        <is>
          <t>USDSGD,Call,1.2923768995055593,22/10/2025,22/09/2025</t>
        </is>
      </c>
      <c r="C4944" t="inlineStr">
        <is>
          <t>USDSGD,Call,1.2923768995055593,22/10/2025,22/09/2025</t>
        </is>
      </c>
      <c r="G4944" s="1" t="n">
        <v>-7621.396724630258</v>
      </c>
      <c r="H4944" s="1" t="n">
        <v>0.0014144791163454</v>
      </c>
      <c r="K4944" s="4" t="n">
        <v>82623754.09</v>
      </c>
      <c r="L4944" s="5" t="n">
        <v>4375001</v>
      </c>
      <c r="M4944" s="6" t="n">
        <v>18.885425</v>
      </c>
      <c r="AB4944" s="8" t="inlineStr">
        <is>
          <t>QISSwaps</t>
        </is>
      </c>
      <c r="AG4944" t="n">
        <v>-0.000465</v>
      </c>
    </row>
    <row r="4945">
      <c r="A4945" t="inlineStr">
        <is>
          <t>QIS</t>
        </is>
      </c>
      <c r="B4945" t="inlineStr">
        <is>
          <t>USDSGD,Call,1.292396880622207,17/11/2025,16/10/2025</t>
        </is>
      </c>
      <c r="C4945" t="inlineStr">
        <is>
          <t>USDSGD,Call,1.292396880622207,17/11/2025,16/10/2025</t>
        </is>
      </c>
      <c r="G4945" s="1" t="n">
        <v>-8051.869369706325</v>
      </c>
      <c r="H4945" s="1" t="n">
        <v>0.0033499729443763</v>
      </c>
      <c r="K4945" s="4" t="n">
        <v>82623754.09</v>
      </c>
      <c r="L4945" s="5" t="n">
        <v>4375001</v>
      </c>
      <c r="M4945" s="6" t="n">
        <v>18.885425</v>
      </c>
      <c r="AB4945" s="8" t="inlineStr">
        <is>
          <t>QISSwaps</t>
        </is>
      </c>
      <c r="AG4945" t="n">
        <v>-0.000465</v>
      </c>
    </row>
    <row r="4946">
      <c r="A4946" t="inlineStr">
        <is>
          <t>QIS</t>
        </is>
      </c>
      <c r="B4946" t="inlineStr">
        <is>
          <t>USDSGD,Call,1.2924533677779906,23/10/2025,23/09/2025</t>
        </is>
      </c>
      <c r="C4946" t="inlineStr">
        <is>
          <t>USDSGD,Call,1.2924533677779906,23/10/2025,23/09/2025</t>
        </is>
      </c>
      <c r="G4946" s="1" t="n">
        <v>-7603.595309901628</v>
      </c>
      <c r="H4946" s="1" t="n">
        <v>0.0014970876867835</v>
      </c>
      <c r="K4946" s="4" t="n">
        <v>82623754.09</v>
      </c>
      <c r="L4946" s="5" t="n">
        <v>4375001</v>
      </c>
      <c r="M4946" s="6" t="n">
        <v>18.885425</v>
      </c>
      <c r="AB4946" s="8" t="inlineStr">
        <is>
          <t>QISSwaps</t>
        </is>
      </c>
      <c r="AG4946" t="n">
        <v>-0.000465</v>
      </c>
    </row>
    <row r="4947">
      <c r="A4947" t="inlineStr">
        <is>
          <t>QIS</t>
        </is>
      </c>
      <c r="B4947" t="inlineStr">
        <is>
          <t>USDSGD,Call,1.2925047439850286,07/11/2025,08/10/2025</t>
        </is>
      </c>
      <c r="C4947" t="inlineStr">
        <is>
          <t>USDSGD,Call,1.2925047439850286,07/11/2025,08/10/2025</t>
        </is>
      </c>
      <c r="G4947" s="1" t="n">
        <v>-7922.639237527382</v>
      </c>
      <c r="H4947" s="1" t="n">
        <v>0.0027822855171765</v>
      </c>
      <c r="K4947" s="4" t="n">
        <v>82623754.09</v>
      </c>
      <c r="L4947" s="5" t="n">
        <v>4375001</v>
      </c>
      <c r="M4947" s="6" t="n">
        <v>18.885425</v>
      </c>
      <c r="AB4947" s="8" t="inlineStr">
        <is>
          <t>QISSwaps</t>
        </is>
      </c>
      <c r="AG4947" t="n">
        <v>-0.000465</v>
      </c>
    </row>
    <row r="4948">
      <c r="A4948" t="inlineStr">
        <is>
          <t>QIS</t>
        </is>
      </c>
      <c r="B4948" t="inlineStr">
        <is>
          <t>USDSGD,Call,1.2925778525770708,28/10/2025,26/09/2025</t>
        </is>
      </c>
      <c r="C4948" t="inlineStr">
        <is>
          <t>USDSGD,Call,1.2925778525770708,28/10/2025,26/09/2025</t>
        </is>
      </c>
      <c r="G4948" s="1" t="n">
        <v>-8292.575194269748</v>
      </c>
      <c r="H4948" s="1" t="n">
        <v>0.0019932508206962</v>
      </c>
      <c r="K4948" s="4" t="n">
        <v>82623754.09</v>
      </c>
      <c r="L4948" s="5" t="n">
        <v>4375001</v>
      </c>
      <c r="M4948" s="6" t="n">
        <v>18.885425</v>
      </c>
      <c r="AB4948" s="8" t="inlineStr">
        <is>
          <t>QISSwaps</t>
        </is>
      </c>
      <c r="AG4948" t="n">
        <v>-0.000465</v>
      </c>
    </row>
    <row r="4949">
      <c r="A4949" t="inlineStr">
        <is>
          <t>QIS</t>
        </is>
      </c>
      <c r="B4949" t="inlineStr">
        <is>
          <t>USDSGD,Call,1.2925805661280103,06/11/2025,07/10/2025</t>
        </is>
      </c>
      <c r="C4949" t="inlineStr">
        <is>
          <t>USDSGD,Call,1.2925805661280103,06/11/2025,07/10/2025</t>
        </is>
      </c>
      <c r="G4949" s="1" t="n">
        <v>-7625.484631189699</v>
      </c>
      <c r="H4949" s="1" t="n">
        <v>0.0027044748898701</v>
      </c>
      <c r="K4949" s="4" t="n">
        <v>82623754.09</v>
      </c>
      <c r="L4949" s="5" t="n">
        <v>4375001</v>
      </c>
      <c r="M4949" s="6" t="n">
        <v>18.885425</v>
      </c>
      <c r="AB4949" s="8" t="inlineStr">
        <is>
          <t>QISSwaps</t>
        </is>
      </c>
      <c r="AG4949" t="n">
        <v>-0.000465</v>
      </c>
    </row>
    <row r="4950">
      <c r="A4950" t="inlineStr">
        <is>
          <t>QIS</t>
        </is>
      </c>
      <c r="B4950" t="inlineStr">
        <is>
          <t>USDSGD,Call,1.2928091053247779,14/11/2025,15/10/2025</t>
        </is>
      </c>
      <c r="C4950" t="inlineStr">
        <is>
          <t>USDSGD,Call,1.2928091053247779,14/11/2025,15/10/2025</t>
        </is>
      </c>
      <c r="G4950" s="1" t="n">
        <v>-8165.495648972235</v>
      </c>
      <c r="H4950" s="1" t="n">
        <v>0.0031385164702172</v>
      </c>
      <c r="K4950" s="4" t="n">
        <v>82623754.09</v>
      </c>
      <c r="L4950" s="5" t="n">
        <v>4375001</v>
      </c>
      <c r="M4950" s="6" t="n">
        <v>18.885425</v>
      </c>
      <c r="AB4950" s="8" t="inlineStr">
        <is>
          <t>QISSwaps</t>
        </is>
      </c>
      <c r="AG4950" t="n">
        <v>-0.000465</v>
      </c>
    </row>
    <row r="4951">
      <c r="A4951" t="inlineStr">
        <is>
          <t>QIS</t>
        </is>
      </c>
      <c r="B4951" t="inlineStr">
        <is>
          <t>USDSGD,Call,1.2928714135631607,31/10/2025,01/10/2025</t>
        </is>
      </c>
      <c r="C4951" t="inlineStr">
        <is>
          <t>USDSGD,Call,1.2928714135631607,31/10/2025,01/10/2025</t>
        </is>
      </c>
      <c r="G4951" s="1" t="n">
        <v>-7858.938545378497</v>
      </c>
      <c r="H4951" s="1" t="n">
        <v>0.0022903085536173</v>
      </c>
      <c r="K4951" s="4" t="n">
        <v>82623754.09</v>
      </c>
      <c r="L4951" s="5" t="n">
        <v>4375001</v>
      </c>
      <c r="M4951" s="6" t="n">
        <v>18.885425</v>
      </c>
      <c r="AB4951" s="8" t="inlineStr">
        <is>
          <t>QISSwaps</t>
        </is>
      </c>
      <c r="AG4951" t="n">
        <v>-0.000465</v>
      </c>
    </row>
    <row r="4952">
      <c r="A4952" t="inlineStr">
        <is>
          <t>QIS</t>
        </is>
      </c>
      <c r="B4952" t="inlineStr">
        <is>
          <t>USDSGD,Call,1.2932591586287812,17/10/2025,18/09/2025</t>
        </is>
      </c>
      <c r="C4952" t="inlineStr">
        <is>
          <t>USDSGD,Call,1.2932591586287812,17/10/2025,18/09/2025</t>
        </is>
      </c>
      <c r="G4952" s="1" t="n">
        <v>-7908.291489865241</v>
      </c>
      <c r="K4952" s="4" t="n">
        <v>82623754.09</v>
      </c>
      <c r="L4952" s="5" t="n">
        <v>4375001</v>
      </c>
      <c r="M4952" s="6" t="n">
        <v>18.885425</v>
      </c>
      <c r="AB4952" s="8" t="inlineStr">
        <is>
          <t>QISSwaps</t>
        </is>
      </c>
      <c r="AG4952" t="n">
        <v>-0.000465</v>
      </c>
    </row>
    <row r="4953">
      <c r="A4953" t="inlineStr">
        <is>
          <t>QIS</t>
        </is>
      </c>
      <c r="B4953" t="inlineStr">
        <is>
          <t>USDSGD,Call,1.293380824090354,21/10/2025,19/09/2025</t>
        </is>
      </c>
      <c r="C4953" t="inlineStr">
        <is>
          <t>USDSGD,Call,1.293380824090354,21/10/2025,19/09/2025</t>
        </is>
      </c>
      <c r="G4953" s="1" t="n">
        <v>-7887.59710379265</v>
      </c>
      <c r="H4953" s="1" t="n">
        <v>0.0008971718818952</v>
      </c>
      <c r="K4953" s="4" t="n">
        <v>82623754.09</v>
      </c>
      <c r="L4953" s="5" t="n">
        <v>4375001</v>
      </c>
      <c r="M4953" s="6" t="n">
        <v>18.885425</v>
      </c>
      <c r="AB4953" s="8" t="inlineStr">
        <is>
          <t>QISSwaps</t>
        </is>
      </c>
      <c r="AG4953" t="n">
        <v>-0.000465</v>
      </c>
    </row>
    <row r="4954">
      <c r="A4954" t="inlineStr">
        <is>
          <t>QIS</t>
        </is>
      </c>
      <c r="B4954" t="inlineStr">
        <is>
          <t>USDSGD,Call,1.2935843369469122,18/11/2025,17/10/2025</t>
        </is>
      </c>
      <c r="C4954" t="inlineStr">
        <is>
          <t>USDSGD,Call,1.2935843369469122,18/11/2025,17/10/2025</t>
        </is>
      </c>
      <c r="G4954" s="1" t="n">
        <v>-8065.208703051683</v>
      </c>
      <c r="H4954" s="1" t="n">
        <v>0.003080467160307</v>
      </c>
      <c r="K4954" s="4" t="n">
        <v>82623754.09</v>
      </c>
      <c r="L4954" s="5" t="n">
        <v>4375001</v>
      </c>
      <c r="M4954" s="6" t="n">
        <v>18.885425</v>
      </c>
      <c r="AB4954" s="8" t="inlineStr">
        <is>
          <t>QISSwaps</t>
        </is>
      </c>
      <c r="AG4954" t="n">
        <v>-0.000465</v>
      </c>
    </row>
    <row r="4955">
      <c r="A4955" t="inlineStr">
        <is>
          <t>QIS</t>
        </is>
      </c>
      <c r="B4955" t="inlineStr">
        <is>
          <t>USDSGD,Call,1.2937688696318976,03/11/2025,02/10/2025</t>
        </is>
      </c>
      <c r="C4955" t="inlineStr">
        <is>
          <t>USDSGD,Call,1.2937688696318976,03/11/2025,02/10/2025</t>
        </is>
      </c>
      <c r="G4955" s="1" t="n">
        <v>-7917.918695544339</v>
      </c>
      <c r="H4955" s="1" t="n">
        <v>0.0021291040690997</v>
      </c>
      <c r="K4955" s="4" t="n">
        <v>82623754.09</v>
      </c>
      <c r="L4955" s="5" t="n">
        <v>4375001</v>
      </c>
      <c r="M4955" s="6" t="n">
        <v>18.885425</v>
      </c>
      <c r="AB4955" s="8" t="inlineStr">
        <is>
          <t>QISSwaps</t>
        </is>
      </c>
      <c r="AG4955" t="n">
        <v>-0.000465</v>
      </c>
    </row>
    <row r="4956">
      <c r="A4956" t="inlineStr">
        <is>
          <t>QIS</t>
        </is>
      </c>
      <c r="B4956" t="inlineStr">
        <is>
          <t>USDSGD,Call,1.2939176938638002,04/11/2025,03/10/2025</t>
        </is>
      </c>
      <c r="C4956" t="inlineStr">
        <is>
          <t>USDSGD,Call,1.2939176938638002,04/11/2025,03/10/2025</t>
        </is>
      </c>
      <c r="G4956" s="1" t="n">
        <v>-7602.524940057394</v>
      </c>
      <c r="H4956" s="1" t="n">
        <v>0.0021862227804948</v>
      </c>
      <c r="K4956" s="4" t="n">
        <v>82623754.09</v>
      </c>
      <c r="L4956" s="5" t="n">
        <v>4375001</v>
      </c>
      <c r="M4956" s="6" t="n">
        <v>18.885425</v>
      </c>
      <c r="AB4956" s="8" t="inlineStr">
        <is>
          <t>QISSwaps</t>
        </is>
      </c>
      <c r="AG4956" t="n">
        <v>-0.000465</v>
      </c>
    </row>
    <row r="4957">
      <c r="A4957" t="inlineStr">
        <is>
          <t>QIS</t>
        </is>
      </c>
      <c r="B4957" t="inlineStr">
        <is>
          <t>USDSGD,Call,1.2939219736369016,05/11/2025,06/10/2025</t>
        </is>
      </c>
      <c r="C4957" t="inlineStr">
        <is>
          <t>USDSGD,Call,1.2939219736369016,05/11/2025,06/10/2025</t>
        </is>
      </c>
      <c r="G4957" s="1" t="n">
        <v>-7547.851523688782</v>
      </c>
      <c r="H4957" s="1" t="n">
        <v>0.0022789500757364</v>
      </c>
      <c r="K4957" s="4" t="n">
        <v>82623754.09</v>
      </c>
      <c r="L4957" s="5" t="n">
        <v>4375001</v>
      </c>
      <c r="M4957" s="6" t="n">
        <v>18.885425</v>
      </c>
      <c r="AB4957" s="8" t="inlineStr">
        <is>
          <t>QISSwaps</t>
        </is>
      </c>
      <c r="AG4957" t="n">
        <v>-0.000465</v>
      </c>
    </row>
    <row r="4958">
      <c r="A4958" t="inlineStr">
        <is>
          <t>QIS</t>
        </is>
      </c>
      <c r="B4958" t="inlineStr">
        <is>
          <t>USDSGD,Call,1.2939348635864953,27/10/2025,25/09/2025</t>
        </is>
      </c>
      <c r="C4958" t="inlineStr">
        <is>
          <t>USDSGD,Call,1.2939348635864953,27/10/2025,25/09/2025</t>
        </is>
      </c>
      <c r="G4958" s="1" t="n">
        <v>-7525.180797430933</v>
      </c>
      <c r="H4958" s="1" t="n">
        <v>0.0014119516581288</v>
      </c>
      <c r="K4958" s="4" t="n">
        <v>82623754.09</v>
      </c>
      <c r="L4958" s="5" t="n">
        <v>4375001</v>
      </c>
      <c r="M4958" s="6" t="n">
        <v>18.885425</v>
      </c>
      <c r="AB4958" s="8" t="inlineStr">
        <is>
          <t>QISSwaps</t>
        </is>
      </c>
      <c r="AG4958" t="n">
        <v>-0.000465</v>
      </c>
    </row>
    <row r="4959">
      <c r="A4959" t="inlineStr">
        <is>
          <t>QIS</t>
        </is>
      </c>
      <c r="B4959" t="inlineStr">
        <is>
          <t>USDSGD,Call,1.2939463162796867,10/11/2025,09/10/2025</t>
        </is>
      </c>
      <c r="C4959" t="inlineStr">
        <is>
          <t>USDSGD,Call,1.2939463162796867,10/11/2025,09/10/2025</t>
        </is>
      </c>
      <c r="G4959" s="1" t="n">
        <v>-7917.423942615018</v>
      </c>
      <c r="H4959" s="1" t="n">
        <v>0.0024953418647186</v>
      </c>
      <c r="K4959" s="4" t="n">
        <v>82623754.09</v>
      </c>
      <c r="L4959" s="5" t="n">
        <v>4375001</v>
      </c>
      <c r="M4959" s="6" t="n">
        <v>18.885425</v>
      </c>
      <c r="AB4959" s="8" t="inlineStr">
        <is>
          <t>QISSwaps</t>
        </is>
      </c>
      <c r="AG4959" t="n">
        <v>-0.000465</v>
      </c>
    </row>
    <row r="4960">
      <c r="A4960" t="inlineStr">
        <is>
          <t>QIS</t>
        </is>
      </c>
      <c r="B4960" t="inlineStr">
        <is>
          <t>USDSGD,Call,1.2939562901189725,29/10/2025,29/09/2025</t>
        </is>
      </c>
      <c r="C4960" t="inlineStr">
        <is>
          <t>USDSGD,Call,1.2939562901189725,29/10/2025,29/09/2025</t>
        </is>
      </c>
      <c r="G4960" s="1" t="n">
        <v>-8350.633981775434</v>
      </c>
      <c r="H4960" s="1" t="n">
        <v>0.0017425974093098</v>
      </c>
      <c r="K4960" s="4" t="n">
        <v>82623754.09</v>
      </c>
      <c r="L4960" s="5" t="n">
        <v>4375001</v>
      </c>
      <c r="M4960" s="6" t="n">
        <v>18.885425</v>
      </c>
      <c r="AB4960" s="8" t="inlineStr">
        <is>
          <t>QISSwaps</t>
        </is>
      </c>
      <c r="AG4960" t="n">
        <v>-0.000465</v>
      </c>
    </row>
    <row r="4961">
      <c r="A4961" t="inlineStr">
        <is>
          <t>QIS</t>
        </is>
      </c>
      <c r="B4961" t="inlineStr">
        <is>
          <t>USDSGD,Call,1.2940296345122713,24/10/2025,24/09/2025</t>
        </is>
      </c>
      <c r="C4961" t="inlineStr">
        <is>
          <t>USDSGD,Call,1.2940296345122713,24/10/2025,24/09/2025</t>
        </is>
      </c>
      <c r="G4961" s="1" t="n">
        <v>-7534.137162961179</v>
      </c>
      <c r="H4961" s="1" t="n">
        <v>0.00119265372883</v>
      </c>
      <c r="K4961" s="4" t="n">
        <v>82623754.09</v>
      </c>
      <c r="L4961" s="5" t="n">
        <v>4375001</v>
      </c>
      <c r="M4961" s="6" t="n">
        <v>18.885425</v>
      </c>
      <c r="AB4961" s="8" t="inlineStr">
        <is>
          <t>QISSwaps</t>
        </is>
      </c>
      <c r="AG4961" t="n">
        <v>-0.000465</v>
      </c>
    </row>
    <row r="4962">
      <c r="A4962" t="inlineStr">
        <is>
          <t>QIS</t>
        </is>
      </c>
      <c r="B4962" t="inlineStr">
        <is>
          <t>USDSGD,Call,1.29437174299228,30/10/2025,30/09/2025</t>
        </is>
      </c>
      <c r="C4962" t="inlineStr">
        <is>
          <t>USDSGD,Call,1.29437174299228,30/10/2025,30/09/2025</t>
        </is>
      </c>
      <c r="G4962" s="1" t="n">
        <v>-8117.154935667956</v>
      </c>
      <c r="H4962" s="1" t="n">
        <v>0.0017248410565779</v>
      </c>
      <c r="K4962" s="4" t="n">
        <v>82623754.09</v>
      </c>
      <c r="L4962" s="5" t="n">
        <v>4375001</v>
      </c>
      <c r="M4962" s="6" t="n">
        <v>18.885425</v>
      </c>
      <c r="AB4962" s="8" t="inlineStr">
        <is>
          <t>QISSwaps</t>
        </is>
      </c>
      <c r="AG4962" t="n">
        <v>-0.000465</v>
      </c>
    </row>
    <row r="4963">
      <c r="A4963" t="inlineStr">
        <is>
          <t>QIS</t>
        </is>
      </c>
      <c r="B4963" t="inlineStr">
        <is>
          <t>USDSGD,Call,1.2944717051745542,22/10/2025,22/09/2025</t>
        </is>
      </c>
      <c r="C4963" t="inlineStr">
        <is>
          <t>USDSGD,Call,1.2944717051745542,22/10/2025,22/09/2025</t>
        </is>
      </c>
      <c r="G4963" s="1" t="n">
        <v>-7596.749717089877</v>
      </c>
      <c r="H4963" s="1" t="n">
        <v>0.0008258971218881</v>
      </c>
      <c r="K4963" s="4" t="n">
        <v>82623754.09</v>
      </c>
      <c r="L4963" s="5" t="n">
        <v>4375001</v>
      </c>
      <c r="M4963" s="6" t="n">
        <v>18.885425</v>
      </c>
      <c r="AB4963" s="8" t="inlineStr">
        <is>
          <t>QISSwaps</t>
        </is>
      </c>
      <c r="AG4963" t="n">
        <v>-0.000465</v>
      </c>
    </row>
    <row r="4964">
      <c r="A4964" t="inlineStr">
        <is>
          <t>QIS</t>
        </is>
      </c>
      <c r="B4964" t="inlineStr">
        <is>
          <t>USDSGD,Call,1.29454003757633,23/10/2025,23/09/2025</t>
        </is>
      </c>
      <c r="C4964" t="inlineStr">
        <is>
          <t>USDSGD,Call,1.29454003757633,23/10/2025,23/09/2025</t>
        </is>
      </c>
      <c r="G4964" s="1" t="n">
        <v>-7579.1025868194</v>
      </c>
      <c r="H4964" s="1" t="n">
        <v>0.0009257921726134</v>
      </c>
      <c r="K4964" s="4" t="n">
        <v>82623754.09</v>
      </c>
      <c r="L4964" s="5" t="n">
        <v>4375001</v>
      </c>
      <c r="M4964" s="6" t="n">
        <v>18.885425</v>
      </c>
      <c r="AB4964" s="8" t="inlineStr">
        <is>
          <t>QISSwaps</t>
        </is>
      </c>
      <c r="AG4964" t="n">
        <v>-0.000465</v>
      </c>
    </row>
    <row r="4965">
      <c r="A4965" t="inlineStr">
        <is>
          <t>QIS</t>
        </is>
      </c>
      <c r="B4965" t="inlineStr">
        <is>
          <t>USDSGD,Call,1.2945868722267757,17/11/2025,16/10/2025</t>
        </is>
      </c>
      <c r="C4965" t="inlineStr">
        <is>
          <t>USDSGD,Call,1.2945868722267757,17/11/2025,16/10/2025</t>
        </is>
      </c>
      <c r="G4965" s="1" t="n">
        <v>-8024.650475716324</v>
      </c>
      <c r="H4965" s="1" t="n">
        <v>0.002725405847421</v>
      </c>
      <c r="K4965" s="4" t="n">
        <v>82623754.09</v>
      </c>
      <c r="L4965" s="5" t="n">
        <v>4375001</v>
      </c>
      <c r="M4965" s="6" t="n">
        <v>18.885425</v>
      </c>
      <c r="AB4965" s="8" t="inlineStr">
        <is>
          <t>QISSwaps</t>
        </is>
      </c>
      <c r="AG4965" t="n">
        <v>-0.000465</v>
      </c>
    </row>
    <row r="4966">
      <c r="A4966" t="inlineStr">
        <is>
          <t>QIS</t>
        </is>
      </c>
      <c r="B4966" t="inlineStr">
        <is>
          <t>USDSGD,Call,1.2946587840569679,06/11/2025,07/10/2025</t>
        </is>
      </c>
      <c r="C4966" t="inlineStr">
        <is>
          <t>USDSGD,Call,1.2946587840569679,06/11/2025,07/10/2025</t>
        </is>
      </c>
      <c r="G4966" s="1" t="n">
        <v>-7601.02305144308</v>
      </c>
      <c r="H4966" s="1" t="n">
        <v>0.0021180756956041</v>
      </c>
      <c r="K4966" s="4" t="n">
        <v>82623754.09</v>
      </c>
      <c r="L4966" s="5" t="n">
        <v>4375001</v>
      </c>
      <c r="M4966" s="6" t="n">
        <v>18.885425</v>
      </c>
      <c r="AB4966" s="8" t="inlineStr">
        <is>
          <t>QISSwaps</t>
        </is>
      </c>
      <c r="AG4966" t="n">
        <v>-0.000465</v>
      </c>
    </row>
    <row r="4967">
      <c r="A4967" t="inlineStr">
        <is>
          <t>QIS</t>
        </is>
      </c>
      <c r="B4967" t="inlineStr">
        <is>
          <t>USDSGD,Call,1.2946651808229392,07/11/2025,08/10/2025</t>
        </is>
      </c>
      <c r="C4967" t="inlineStr">
        <is>
          <t>USDSGD,Call,1.2946651808229392,07/11/2025,08/10/2025</t>
        </is>
      </c>
      <c r="G4967" s="1" t="n">
        <v>-7896.219927442942</v>
      </c>
      <c r="H4967" s="1" t="n">
        <v>0.0021757674166028</v>
      </c>
      <c r="K4967" s="4" t="n">
        <v>82623754.09</v>
      </c>
      <c r="L4967" s="5" t="n">
        <v>4375001</v>
      </c>
      <c r="M4967" s="6" t="n">
        <v>18.885425</v>
      </c>
      <c r="AB4967" s="8" t="inlineStr">
        <is>
          <t>QISSwaps</t>
        </is>
      </c>
      <c r="AG4967" t="n">
        <v>-0.000465</v>
      </c>
    </row>
    <row r="4968">
      <c r="A4968" t="inlineStr">
        <is>
          <t>QIS</t>
        </is>
      </c>
      <c r="B4968" t="inlineStr">
        <is>
          <t>USDSGD,Call,1.294848261823089,28/10/2025,26/09/2025</t>
        </is>
      </c>
      <c r="C4968" t="inlineStr">
        <is>
          <t>USDSGD,Call,1.294848261823089,28/10/2025,26/09/2025</t>
        </is>
      </c>
      <c r="G4968" s="1" t="n">
        <v>-8263.520001189527</v>
      </c>
      <c r="H4968" s="1" t="n">
        <v>0.0013557339593855</v>
      </c>
      <c r="K4968" s="4" t="n">
        <v>82623754.09</v>
      </c>
      <c r="L4968" s="5" t="n">
        <v>4375001</v>
      </c>
      <c r="M4968" s="6" t="n">
        <v>18.885425</v>
      </c>
      <c r="AB4968" s="8" t="inlineStr">
        <is>
          <t>QISSwaps</t>
        </is>
      </c>
      <c r="AG4968" t="n">
        <v>-0.000465</v>
      </c>
    </row>
    <row r="4969">
      <c r="A4969" t="inlineStr">
        <is>
          <t>QIS</t>
        </is>
      </c>
      <c r="B4969" t="inlineStr">
        <is>
          <t>USDSGD,Call,1.295021946096959,31/10/2025,01/10/2025</t>
        </is>
      </c>
      <c r="C4969" t="inlineStr">
        <is>
          <t>USDSGD,Call,1.295021946096959,31/10/2025,01/10/2025</t>
        </is>
      </c>
      <c r="G4969" s="1" t="n">
        <v>-7832.858879115698</v>
      </c>
      <c r="H4969" s="1" t="n">
        <v>0.0016974210582946</v>
      </c>
      <c r="K4969" s="4" t="n">
        <v>82623754.09</v>
      </c>
      <c r="L4969" s="5" t="n">
        <v>4375001</v>
      </c>
      <c r="M4969" s="6" t="n">
        <v>18.885425</v>
      </c>
      <c r="AB4969" s="8" t="inlineStr">
        <is>
          <t>QISSwaps</t>
        </is>
      </c>
      <c r="AG4969" t="n">
        <v>-0.000465</v>
      </c>
    </row>
    <row r="4970">
      <c r="A4970" t="inlineStr">
        <is>
          <t>QIS</t>
        </is>
      </c>
      <c r="B4970" t="inlineStr">
        <is>
          <t>USDSGD,Call,1.2950271706653684,14/11/2025,15/10/2025</t>
        </is>
      </c>
      <c r="C4970" t="inlineStr">
        <is>
          <t>USDSGD,Call,1.2950271706653684,14/11/2025,15/10/2025</t>
        </is>
      </c>
      <c r="G4970" s="1" t="n">
        <v>-8137.548602113464</v>
      </c>
      <c r="H4970" s="1" t="n">
        <v>0.0025298157775179</v>
      </c>
      <c r="K4970" s="4" t="n">
        <v>82623754.09</v>
      </c>
      <c r="L4970" s="5" t="n">
        <v>4375001</v>
      </c>
      <c r="M4970" s="6" t="n">
        <v>18.885425</v>
      </c>
      <c r="AB4970" s="8" t="inlineStr">
        <is>
          <t>QISSwaps</t>
        </is>
      </c>
      <c r="AG4970" t="n">
        <v>-0.000465</v>
      </c>
    </row>
    <row r="4971">
      <c r="A4971" t="inlineStr">
        <is>
          <t>QIS</t>
        </is>
      </c>
      <c r="B4971" t="inlineStr">
        <is>
          <t>USDSGD,Call,1.2952913222191786,13/11/2025,14/10/2025</t>
        </is>
      </c>
      <c r="C4971" t="inlineStr">
        <is>
          <t>USDSGD,Call,1.2952913222191786,13/11/2025,14/10/2025</t>
        </is>
      </c>
      <c r="G4971" s="1" t="n">
        <v>-8140.950207106822</v>
      </c>
      <c r="H4971" s="1" t="n">
        <v>0.0023791398595838</v>
      </c>
      <c r="K4971" s="4" t="n">
        <v>82623754.09</v>
      </c>
      <c r="L4971" s="5" t="n">
        <v>4375001</v>
      </c>
      <c r="M4971" s="6" t="n">
        <v>18.885425</v>
      </c>
      <c r="AB4971" s="8" t="inlineStr">
        <is>
          <t>QISSwaps</t>
        </is>
      </c>
      <c r="AG4971" t="n">
        <v>-0.000465</v>
      </c>
    </row>
    <row r="4972">
      <c r="A4972" t="inlineStr">
        <is>
          <t>QIS</t>
        </is>
      </c>
      <c r="B4972" t="inlineStr">
        <is>
          <t>USDSGD,Call,1.295393636024039,12/11/2025,10/10/2025</t>
        </is>
      </c>
      <c r="C4972" t="inlineStr">
        <is>
          <t>USDSGD,Call,1.295393636024039,12/11/2025,10/10/2025</t>
        </is>
      </c>
      <c r="G4972" s="1" t="n">
        <v>-8349.020115542526</v>
      </c>
      <c r="H4972" s="1" t="n">
        <v>0.002315360811555</v>
      </c>
      <c r="K4972" s="4" t="n">
        <v>82623754.09</v>
      </c>
      <c r="L4972" s="5" t="n">
        <v>4375001</v>
      </c>
      <c r="M4972" s="6" t="n">
        <v>18.885425</v>
      </c>
      <c r="AB4972" s="8" t="inlineStr">
        <is>
          <t>QISSwaps</t>
        </is>
      </c>
      <c r="AG4972" t="n">
        <v>-0.000465</v>
      </c>
    </row>
    <row r="4973">
      <c r="A4973" t="inlineStr">
        <is>
          <t>QIS</t>
        </is>
      </c>
      <c r="B4973" t="inlineStr">
        <is>
          <t>USDSGD,Call,1.2955565304332772,21/10/2025,19/09/2025</t>
        </is>
      </c>
      <c r="C4973" t="inlineStr">
        <is>
          <t>USDSGD,Call,1.2955565304332772,21/10/2025,19/09/2025</t>
        </is>
      </c>
      <c r="G4973" s="1" t="n">
        <v>-7861.127112225975</v>
      </c>
      <c r="H4973" s="1" t="n">
        <v>0.0004522213224027</v>
      </c>
      <c r="K4973" s="4" t="n">
        <v>82623754.09</v>
      </c>
      <c r="L4973" s="5" t="n">
        <v>4375001</v>
      </c>
      <c r="M4973" s="6" t="n">
        <v>18.885425</v>
      </c>
      <c r="AB4973" s="8" t="inlineStr">
        <is>
          <t>QISSwaps</t>
        </is>
      </c>
      <c r="AG4973" t="n">
        <v>-0.000465</v>
      </c>
    </row>
    <row r="4974">
      <c r="A4974" t="inlineStr">
        <is>
          <t>QIS</t>
        </is>
      </c>
      <c r="B4974" t="inlineStr">
        <is>
          <t>USDSGD,Call,1.29578210681824,18/11/2025,17/10/2025</t>
        </is>
      </c>
      <c r="C4974" t="inlineStr">
        <is>
          <t>USDSGD,Call,1.29578210681824,18/11/2025,17/10/2025</t>
        </is>
      </c>
      <c r="G4974" s="1" t="n">
        <v>-8037.873180273032</v>
      </c>
      <c r="H4974" s="1" t="n">
        <v>0.0025108712201657</v>
      </c>
      <c r="K4974" s="4" t="n">
        <v>82623754.09</v>
      </c>
      <c r="L4974" s="5" t="n">
        <v>4375001</v>
      </c>
      <c r="M4974" s="6" t="n">
        <v>18.885425</v>
      </c>
      <c r="AB4974" s="8" t="inlineStr">
        <is>
          <t>QISSwaps</t>
        </is>
      </c>
      <c r="AG4974" t="n">
        <v>-0.000465</v>
      </c>
    </row>
    <row r="4975">
      <c r="A4975" t="inlineStr">
        <is>
          <t>QIS</t>
        </is>
      </c>
      <c r="B4975" t="inlineStr">
        <is>
          <t>USDSGD,Call,1.2959388070055202,03/11/2025,02/10/2025</t>
        </is>
      </c>
      <c r="C4975" t="inlineStr">
        <is>
          <t>USDSGD,Call,1.2959388070055202,03/11/2025,02/10/2025</t>
        </is>
      </c>
      <c r="G4975" s="1" t="n">
        <v>-7891.425155521289</v>
      </c>
      <c r="H4975" s="1" t="n">
        <v>0.0015887195958642</v>
      </c>
      <c r="K4975" s="4" t="n">
        <v>82623754.09</v>
      </c>
      <c r="L4975" s="5" t="n">
        <v>4375001</v>
      </c>
      <c r="M4975" s="6" t="n">
        <v>18.885425</v>
      </c>
      <c r="AB4975" s="8" t="inlineStr">
        <is>
          <t>QISSwaps</t>
        </is>
      </c>
      <c r="AG4975" t="n">
        <v>-0.000465</v>
      </c>
    </row>
    <row r="4976">
      <c r="A4976" t="inlineStr">
        <is>
          <t>QIS</t>
        </is>
      </c>
      <c r="B4976" t="inlineStr">
        <is>
          <t>USDSGD,Call,1.2959871631355722,05/11/2025,06/10/2025</t>
        </is>
      </c>
      <c r="C4976" t="inlineStr">
        <is>
          <t>USDSGD,Call,1.2959871631355722,05/11/2025,06/10/2025</t>
        </is>
      </c>
      <c r="G4976" s="1" t="n">
        <v>-7523.815291836656</v>
      </c>
      <c r="H4976" s="1" t="n">
        <v>0.0017653133810198</v>
      </c>
      <c r="K4976" s="4" t="n">
        <v>82623754.09</v>
      </c>
      <c r="L4976" s="5" t="n">
        <v>4375001</v>
      </c>
      <c r="M4976" s="6" t="n">
        <v>18.885425</v>
      </c>
      <c r="AB4976" s="8" t="inlineStr">
        <is>
          <t>QISSwaps</t>
        </is>
      </c>
      <c r="AG4976" t="n">
        <v>-0.000465</v>
      </c>
    </row>
    <row r="4977">
      <c r="A4977" t="inlineStr">
        <is>
          <t>QIS</t>
        </is>
      </c>
      <c r="B4977" t="inlineStr">
        <is>
          <t>USDSGD,Call,1.2960033834442537,04/11/2025,03/10/2025</t>
        </is>
      </c>
      <c r="C4977" t="inlineStr">
        <is>
          <t>USDSGD,Call,1.2960033834442537,04/11/2025,03/10/2025</t>
        </is>
      </c>
      <c r="G4977" s="1" t="n">
        <v>-7578.074775613502</v>
      </c>
      <c r="H4977" s="1" t="n">
        <v>0.0016702593147271</v>
      </c>
      <c r="K4977" s="4" t="n">
        <v>82623754.09</v>
      </c>
      <c r="L4977" s="5" t="n">
        <v>4375001</v>
      </c>
      <c r="M4977" s="6" t="n">
        <v>18.885425</v>
      </c>
      <c r="AB4977" s="8" t="inlineStr">
        <is>
          <t>QISSwaps</t>
        </is>
      </c>
      <c r="AG4977" t="n">
        <v>-0.000465</v>
      </c>
    </row>
    <row r="4978">
      <c r="A4978" t="inlineStr">
        <is>
          <t>QIS</t>
        </is>
      </c>
      <c r="B4978" t="inlineStr">
        <is>
          <t>USDSGD,Call,1.2960034432009615,27/10/2025,25/09/2025</t>
        </is>
      </c>
      <c r="C4978" t="inlineStr">
        <is>
          <t>USDSGD,Call,1.2960034432009615,27/10/2025,25/09/2025</t>
        </is>
      </c>
      <c r="G4978" s="1" t="n">
        <v>-7501.177755295299</v>
      </c>
      <c r="H4978" s="1" t="n">
        <v>0.0009481458939441</v>
      </c>
      <c r="K4978" s="4" t="n">
        <v>82623754.09</v>
      </c>
      <c r="L4978" s="5" t="n">
        <v>4375001</v>
      </c>
      <c r="M4978" s="6" t="n">
        <v>18.885425</v>
      </c>
      <c r="AB4978" s="8" t="inlineStr">
        <is>
          <t>QISSwaps</t>
        </is>
      </c>
      <c r="AG4978" t="n">
        <v>-0.000465</v>
      </c>
    </row>
    <row r="4979">
      <c r="A4979" t="inlineStr">
        <is>
          <t>QIS</t>
        </is>
      </c>
      <c r="B4979" t="inlineStr">
        <is>
          <t>USDSGD,Call,1.2961042377440397,24/10/2025,24/09/2025</t>
        </is>
      </c>
      <c r="C4979" t="inlineStr">
        <is>
          <t>USDSGD,Call,1.2961042377440397,24/10/2025,24/09/2025</t>
        </is>
      </c>
      <c r="G4979" s="1" t="n">
        <v>-7510.037502560067</v>
      </c>
      <c r="H4979" s="1" t="n">
        <v>0.0007602523992624</v>
      </c>
      <c r="K4979" s="4" t="n">
        <v>82623754.09</v>
      </c>
      <c r="L4979" s="5" t="n">
        <v>4375001</v>
      </c>
      <c r="M4979" s="6" t="n">
        <v>18.885425</v>
      </c>
      <c r="AB4979" s="8" t="inlineStr">
        <is>
          <t>QISSwaps</t>
        </is>
      </c>
      <c r="AG4979" t="n">
        <v>-0.000465</v>
      </c>
    </row>
    <row r="4980">
      <c r="A4980" t="inlineStr">
        <is>
          <t>QIS</t>
        </is>
      </c>
      <c r="B4980" t="inlineStr">
        <is>
          <t>USDSGD,Call,1.2961051152907248,10/11/2025,09/10/2025</t>
        </is>
      </c>
      <c r="C4980" t="inlineStr">
        <is>
          <t>USDSGD,Call,1.2961051152907248,10/11/2025,09/10/2025</t>
        </is>
      </c>
      <c r="G4980" s="1" t="n">
        <v>-7891.071307461097</v>
      </c>
      <c r="H4980" s="1" t="n">
        <v>0.0019630074989189</v>
      </c>
      <c r="K4980" s="4" t="n">
        <v>82623754.09</v>
      </c>
      <c r="L4980" s="5" t="n">
        <v>4375001</v>
      </c>
      <c r="M4980" s="6" t="n">
        <v>18.885425</v>
      </c>
      <c r="AB4980" s="8" t="inlineStr">
        <is>
          <t>QISSwaps</t>
        </is>
      </c>
      <c r="AG4980" t="n">
        <v>-0.000465</v>
      </c>
    </row>
    <row r="4981">
      <c r="A4981" t="inlineStr">
        <is>
          <t>QIS</t>
        </is>
      </c>
      <c r="B4981" t="inlineStr">
        <is>
          <t>USDSGD,Call,1.296243288451263,29/10/2025,29/09/2025</t>
        </is>
      </c>
      <c r="C4981" t="inlineStr">
        <is>
          <t>USDSGD,Call,1.296243288451263,29/10/2025,29/09/2025</t>
        </is>
      </c>
      <c r="G4981" s="1" t="n">
        <v>-8321.193461323193</v>
      </c>
      <c r="H4981" s="1" t="n">
        <v>0.001204600900339</v>
      </c>
      <c r="K4981" s="4" t="n">
        <v>82623754.09</v>
      </c>
      <c r="L4981" s="5" t="n">
        <v>4375001</v>
      </c>
      <c r="M4981" s="6" t="n">
        <v>18.885425</v>
      </c>
      <c r="AB4981" s="8" t="inlineStr">
        <is>
          <t>QISSwaps</t>
        </is>
      </c>
      <c r="AG4981" t="n">
        <v>-0.000465</v>
      </c>
    </row>
    <row r="4982">
      <c r="A4982" t="inlineStr">
        <is>
          <t>QIS</t>
        </is>
      </c>
      <c r="B4982" t="inlineStr">
        <is>
          <t>USDSGD,Call,1.2965665108435491,22/10/2025,22/09/2025</t>
        </is>
      </c>
      <c r="C4982" t="inlineStr">
        <is>
          <t>USDSGD,Call,1.2965665108435491,22/10/2025,22/09/2025</t>
        </is>
      </c>
      <c r="G4982" s="1" t="n">
        <v>-7572.222076286277</v>
      </c>
      <c r="H4982" s="1" t="n">
        <v>0.0004651010590962</v>
      </c>
      <c r="K4982" s="4" t="n">
        <v>82623754.09</v>
      </c>
      <c r="L4982" s="5" t="n">
        <v>4375001</v>
      </c>
      <c r="M4982" s="6" t="n">
        <v>18.885425</v>
      </c>
      <c r="AB4982" s="8" t="inlineStr">
        <is>
          <t>QISSwaps</t>
        </is>
      </c>
      <c r="AG4982" t="n">
        <v>-0.000465</v>
      </c>
    </row>
    <row r="4983">
      <c r="A4983" t="inlineStr">
        <is>
          <t>QIS</t>
        </is>
      </c>
      <c r="B4983" t="inlineStr">
        <is>
          <t>USDSGD,Call,1.2966017828388878,30/10/2025,30/09/2025</t>
        </is>
      </c>
      <c r="C4983" t="inlineStr">
        <is>
          <t>USDSGD,Call,1.2966017828388878,30/10/2025,30/09/2025</t>
        </is>
      </c>
      <c r="G4983" s="1" t="n">
        <v>-8089.257376628027</v>
      </c>
      <c r="H4983" s="1" t="n">
        <v>0.0012277297817613</v>
      </c>
      <c r="K4983" s="4" t="n">
        <v>82623754.09</v>
      </c>
      <c r="L4983" s="5" t="n">
        <v>4375001</v>
      </c>
      <c r="M4983" s="6" t="n">
        <v>18.885425</v>
      </c>
      <c r="AB4983" s="8" t="inlineStr">
        <is>
          <t>QISSwaps</t>
        </is>
      </c>
      <c r="AG4983" t="n">
        <v>-0.000465</v>
      </c>
    </row>
    <row r="4984">
      <c r="A4984" t="inlineStr">
        <is>
          <t>QIS</t>
        </is>
      </c>
      <c r="B4984" t="inlineStr">
        <is>
          <t>USDSGD,Call,1.2967370019859255,06/11/2025,07/10/2025</t>
        </is>
      </c>
      <c r="C4984" t="inlineStr">
        <is>
          <t>USDSGD,Call,1.2967370019859255,06/11/2025,07/10/2025</t>
        </is>
      </c>
      <c r="G4984" s="1" t="n">
        <v>-7576.678987613752</v>
      </c>
      <c r="H4984" s="1" t="n">
        <v>0.0016493650930582</v>
      </c>
      <c r="K4984" s="4" t="n">
        <v>82623754.09</v>
      </c>
      <c r="L4984" s="5" t="n">
        <v>4375001</v>
      </c>
      <c r="M4984" s="6" t="n">
        <v>18.885425</v>
      </c>
      <c r="AB4984" s="8" t="inlineStr">
        <is>
          <t>QISSwaps</t>
        </is>
      </c>
      <c r="AG4984" t="n">
        <v>-0.000465</v>
      </c>
    </row>
    <row r="4985">
      <c r="A4985" t="inlineStr">
        <is>
          <t>QIS</t>
        </is>
      </c>
      <c r="B4985" t="inlineStr">
        <is>
          <t>USDSGD,Call,1.2967768638313444,17/11/2025,16/10/2025</t>
        </is>
      </c>
      <c r="C4985" t="inlineStr">
        <is>
          <t>USDSGD,Call,1.2967768638313444,17/11/2025,16/10/2025</t>
        </is>
      </c>
      <c r="G4985" s="1" t="n">
        <v>-7997.569366729136</v>
      </c>
      <c r="H4985" s="1" t="n">
        <v>0.0022069383633634</v>
      </c>
      <c r="K4985" s="4" t="n">
        <v>82623754.09</v>
      </c>
      <c r="L4985" s="5" t="n">
        <v>4375001</v>
      </c>
      <c r="M4985" s="6" t="n">
        <v>18.885425</v>
      </c>
      <c r="AB4985" s="8" t="inlineStr">
        <is>
          <t>QISSwaps</t>
        </is>
      </c>
      <c r="AG4985" t="n">
        <v>-0.000465</v>
      </c>
    </row>
    <row r="4986">
      <c r="A4986" t="inlineStr">
        <is>
          <t>QIS</t>
        </is>
      </c>
      <c r="B4986" t="inlineStr">
        <is>
          <t>USDSGD,Call,1.2968256176608501,07/11/2025,08/10/2025</t>
        </is>
      </c>
      <c r="C4986" t="inlineStr">
        <is>
          <t>USDSGD,Call,1.2968256176608501,07/11/2025,08/10/2025</t>
        </is>
      </c>
      <c r="G4986" s="1" t="n">
        <v>-7869.932546493043</v>
      </c>
      <c r="H4986" s="1" t="n">
        <v>0.0016923258608796</v>
      </c>
      <c r="K4986" s="4" t="n">
        <v>82623754.09</v>
      </c>
      <c r="L4986" s="5" t="n">
        <v>4375001</v>
      </c>
      <c r="M4986" s="6" t="n">
        <v>18.885425</v>
      </c>
      <c r="AB4986" s="8" t="inlineStr">
        <is>
          <t>QISSwaps</t>
        </is>
      </c>
      <c r="AG4986" t="n">
        <v>-0.000465</v>
      </c>
    </row>
    <row r="4987">
      <c r="A4987" t="inlineStr">
        <is>
          <t>QIS</t>
        </is>
      </c>
      <c r="B4987" t="inlineStr">
        <is>
          <t>USDSGD,Call,1.2971186710691074,28/10/2025,26/09/2025</t>
        </is>
      </c>
      <c r="C4987" t="inlineStr">
        <is>
          <t>USDSGD,Call,1.2971186710691074,28/10/2025,26/09/2025</t>
        </is>
      </c>
      <c r="G4987" s="1" t="n">
        <v>-8234.617244653849</v>
      </c>
      <c r="H4987" s="1" t="n">
        <v>0.0009041530605142</v>
      </c>
      <c r="K4987" s="4" t="n">
        <v>82623754.09</v>
      </c>
      <c r="L4987" s="5" t="n">
        <v>4375001</v>
      </c>
      <c r="M4987" s="6" t="n">
        <v>18.885425</v>
      </c>
      <c r="AB4987" s="8" t="inlineStr">
        <is>
          <t>QISSwaps</t>
        </is>
      </c>
      <c r="AG4987" t="n">
        <v>-0.000465</v>
      </c>
    </row>
    <row r="4988">
      <c r="A4988" t="inlineStr">
        <is>
          <t>QIS</t>
        </is>
      </c>
      <c r="B4988" t="inlineStr">
        <is>
          <t>USDSGD,Call,1.297172478630757,31/10/2025,01/10/2025</t>
        </is>
      </c>
      <c r="C4988" t="inlineStr">
        <is>
          <t>USDSGD,Call,1.297172478630757,31/10/2025,01/10/2025</t>
        </is>
      </c>
      <c r="G4988" s="1" t="n">
        <v>-7806.908814740279</v>
      </c>
      <c r="H4988" s="1" t="n">
        <v>0.0012438364216002</v>
      </c>
      <c r="K4988" s="4" t="n">
        <v>82623754.09</v>
      </c>
      <c r="L4988" s="5" t="n">
        <v>4375001</v>
      </c>
      <c r="M4988" s="6" t="n">
        <v>18.885425</v>
      </c>
      <c r="AB4988" s="8" t="inlineStr">
        <is>
          <t>QISSwaps</t>
        </is>
      </c>
      <c r="AG4988" t="n">
        <v>-0.000465</v>
      </c>
    </row>
    <row r="4989">
      <c r="A4989" t="inlineStr">
        <is>
          <t>QIS</t>
        </is>
      </c>
      <c r="B4989" t="inlineStr">
        <is>
          <t>USDSGD,Call,1.297245236005959,14/11/2025,15/10/2025</t>
        </is>
      </c>
      <c r="C4989" t="inlineStr">
        <is>
          <t>USDSGD,Call,1.297245236005959,14/11/2025,15/10/2025</t>
        </is>
      </c>
      <c r="G4989" s="1" t="n">
        <v>-8109.744786536894</v>
      </c>
      <c r="H4989" s="1" t="n">
        <v>0.0020287293967915</v>
      </c>
      <c r="K4989" s="4" t="n">
        <v>82623754.09</v>
      </c>
      <c r="L4989" s="5" t="n">
        <v>4375001</v>
      </c>
      <c r="M4989" s="6" t="n">
        <v>18.885425</v>
      </c>
      <c r="AB4989" s="8" t="inlineStr">
        <is>
          <t>QISSwaps</t>
        </is>
      </c>
      <c r="AG4989" t="n">
        <v>-0.000465</v>
      </c>
    </row>
    <row r="4990">
      <c r="A4990" t="inlineStr">
        <is>
          <t>QIS</t>
        </is>
      </c>
      <c r="B4990" t="inlineStr">
        <is>
          <t>USDSGD,Call,1.2975125105952967,13/11/2025,14/10/2025</t>
        </is>
      </c>
      <c r="C4990" t="inlineStr">
        <is>
          <t>USDSGD,Call,1.2975125105952967,13/11/2025,14/10/2025</t>
        </is>
      </c>
      <c r="G4990" s="1" t="n">
        <v>-8113.101371434574</v>
      </c>
      <c r="H4990" s="1" t="n">
        <v>0.0018939048809982</v>
      </c>
      <c r="K4990" s="4" t="n">
        <v>82623754.09</v>
      </c>
      <c r="L4990" s="5" t="n">
        <v>4375001</v>
      </c>
      <c r="M4990" s="6" t="n">
        <v>18.885425</v>
      </c>
      <c r="AB4990" s="8" t="inlineStr">
        <is>
          <t>QISSwaps</t>
        </is>
      </c>
      <c r="AG4990" t="n">
        <v>-0.000465</v>
      </c>
    </row>
    <row r="4991">
      <c r="A4991" t="inlineStr">
        <is>
          <t>QIS</t>
        </is>
      </c>
      <c r="B4991" t="inlineStr">
        <is>
          <t>USDSGD,Call,1.2976772744858132,12/11/2025,10/10/2025</t>
        </is>
      </c>
      <c r="C4991" t="inlineStr">
        <is>
          <t>USDSGD,Call,1.2976772744858132,12/11/2025,10/10/2025</t>
        </is>
      </c>
      <c r="G4991" s="1" t="n">
        <v>-8319.660940296439</v>
      </c>
      <c r="H4991" s="1" t="n">
        <v>0.0018196457784335</v>
      </c>
      <c r="K4991" s="4" t="n">
        <v>82623754.09</v>
      </c>
      <c r="L4991" s="5" t="n">
        <v>4375001</v>
      </c>
      <c r="M4991" s="6" t="n">
        <v>18.885425</v>
      </c>
      <c r="AB4991" s="8" t="inlineStr">
        <is>
          <t>QISSwaps</t>
        </is>
      </c>
      <c r="AG4991" t="n">
        <v>-0.000465</v>
      </c>
    </row>
    <row r="4992">
      <c r="A4992" t="inlineStr">
        <is>
          <t>QIS</t>
        </is>
      </c>
      <c r="B4992" t="inlineStr">
        <is>
          <t>USDSGD,Call,1.2979798766895678,18/11/2025,17/10/2025</t>
        </is>
      </c>
      <c r="C4992" t="inlineStr">
        <is>
          <t>USDSGD,Call,1.2979798766895678,18/11/2025,17/10/2025</t>
        </is>
      </c>
      <c r="G4992" s="1" t="n">
        <v>-8010.676395343123</v>
      </c>
      <c r="H4992" s="1" t="n">
        <v>0.0020384500211276</v>
      </c>
      <c r="K4992" s="4" t="n">
        <v>82623754.09</v>
      </c>
      <c r="L4992" s="5" t="n">
        <v>4375001</v>
      </c>
      <c r="M4992" s="6" t="n">
        <v>18.885425</v>
      </c>
      <c r="AB4992" s="8" t="inlineStr">
        <is>
          <t>QISSwaps</t>
        </is>
      </c>
      <c r="AG4992" t="n">
        <v>-0.000465</v>
      </c>
    </row>
    <row r="4993">
      <c r="A4993" t="inlineStr">
        <is>
          <t>QIS</t>
        </is>
      </c>
      <c r="B4993" t="inlineStr">
        <is>
          <t>USDSGD,Call,1.2980523526342427,05/11/2025,06/10/2025</t>
        </is>
      </c>
      <c r="C4993" t="inlineStr">
        <is>
          <t>USDSGD,Call,1.2980523526342427,05/11/2025,06/10/2025</t>
        </is>
      </c>
      <c r="G4993" s="1" t="n">
        <v>-7499.89369297706</v>
      </c>
      <c r="H4993" s="1" t="n">
        <v>0.0013582687684621</v>
      </c>
      <c r="K4993" s="4" t="n">
        <v>82623754.09</v>
      </c>
      <c r="L4993" s="5" t="n">
        <v>4375001</v>
      </c>
      <c r="M4993" s="6" t="n">
        <v>18.885425</v>
      </c>
      <c r="AB4993" s="8" t="inlineStr">
        <is>
          <t>QISSwaps</t>
        </is>
      </c>
      <c r="AG4993" t="n">
        <v>-0.000465</v>
      </c>
    </row>
    <row r="4994">
      <c r="A4994" t="inlineStr">
        <is>
          <t>QIS</t>
        </is>
      </c>
      <c r="B4994" t="inlineStr">
        <is>
          <t>USDSGD,Call,1.2980720228154277,27/10/2025,25/09/2025</t>
        </is>
      </c>
      <c r="C4994" t="inlineStr">
        <is>
          <t>USDSGD,Call,1.2980720228154277,27/10/2025,25/09/2025</t>
        </is>
      </c>
      <c r="G4994" s="1" t="n">
        <v>-7477.289373894736</v>
      </c>
      <c r="H4994" s="1" t="n">
        <v>0.0006250564547567</v>
      </c>
      <c r="K4994" s="4" t="n">
        <v>82623754.09</v>
      </c>
      <c r="L4994" s="5" t="n">
        <v>4375001</v>
      </c>
      <c r="M4994" s="6" t="n">
        <v>18.885425</v>
      </c>
      <c r="AB4994" s="8" t="inlineStr">
        <is>
          <t>QISSwaps</t>
        </is>
      </c>
      <c r="AG4994" t="n">
        <v>-0.000465</v>
      </c>
    </row>
    <row r="4995">
      <c r="A4995" t="inlineStr">
        <is>
          <t>QIS</t>
        </is>
      </c>
      <c r="B4995" t="inlineStr">
        <is>
          <t>USDSGD,Call,1.2980890730247072,04/11/2025,03/10/2025</t>
        </is>
      </c>
      <c r="C4995" t="inlineStr">
        <is>
          <t>USDSGD,Call,1.2980890730247072,04/11/2025,03/10/2025</t>
        </is>
      </c>
      <c r="G4995" s="1" t="n">
        <v>-7553.742371518522</v>
      </c>
      <c r="H4995" s="1" t="n">
        <v>0.0012665036592003</v>
      </c>
      <c r="K4995" s="4" t="n">
        <v>82623754.09</v>
      </c>
      <c r="L4995" s="5" t="n">
        <v>4375001</v>
      </c>
      <c r="M4995" s="6" t="n">
        <v>18.885425</v>
      </c>
      <c r="AB4995" s="8" t="inlineStr">
        <is>
          <t>QISSwaps</t>
        </is>
      </c>
      <c r="AG4995" t="n">
        <v>-0.000465</v>
      </c>
    </row>
    <row r="4996">
      <c r="A4996" t="inlineStr">
        <is>
          <t>QIS</t>
        </is>
      </c>
      <c r="B4996" t="inlineStr">
        <is>
          <t>USDSGD,Call,1.2981087443791428,03/11/2025,02/10/2025</t>
        </is>
      </c>
      <c r="C4996" t="inlineStr">
        <is>
          <t>USDSGD,Call,1.2981087443791428,03/11/2025,02/10/2025</t>
        </is>
      </c>
      <c r="G4996" s="1" t="n">
        <v>-7865.064365376466</v>
      </c>
      <c r="H4996" s="1" t="n">
        <v>0.0011746790690598</v>
      </c>
      <c r="K4996" s="4" t="n">
        <v>82623754.09</v>
      </c>
      <c r="L4996" s="5" t="n">
        <v>4375001</v>
      </c>
      <c r="M4996" s="6" t="n">
        <v>18.885425</v>
      </c>
      <c r="AB4996" s="8" t="inlineStr">
        <is>
          <t>QISSwaps</t>
        </is>
      </c>
      <c r="AG4996" t="n">
        <v>-0.000465</v>
      </c>
    </row>
    <row r="4997">
      <c r="A4997" t="inlineStr">
        <is>
          <t>QIS</t>
        </is>
      </c>
      <c r="B4997" t="inlineStr">
        <is>
          <t>USDSGD,Call,1.2982639143017631,10/11/2025,09/10/2025</t>
        </is>
      </c>
      <c r="C4997" t="inlineStr">
        <is>
          <t>USDSGD,Call,1.2982639143017631,10/11/2025,09/10/2025</t>
        </is>
      </c>
      <c r="G4997" s="1" t="n">
        <v>-7864.85002325105</v>
      </c>
      <c r="H4997" s="1" t="n">
        <v>0.0015355309688138</v>
      </c>
      <c r="K4997" s="4" t="n">
        <v>82623754.09</v>
      </c>
      <c r="L4997" s="5" t="n">
        <v>4375001</v>
      </c>
      <c r="M4997" s="6" t="n">
        <v>18.885425</v>
      </c>
      <c r="AB4997" s="8" t="inlineStr">
        <is>
          <t>QISSwaps</t>
        </is>
      </c>
      <c r="AG4997" t="n">
        <v>-0.000465</v>
      </c>
    </row>
    <row r="4998">
      <c r="A4998" t="inlineStr">
        <is>
          <t>QIS</t>
        </is>
      </c>
      <c r="B4998" t="inlineStr">
        <is>
          <t>USDSGD,Call,1.298530286783553,29/10/2025,29/09/2025</t>
        </is>
      </c>
      <c r="C4998" t="inlineStr">
        <is>
          <t>USDSGD,Call,1.298530286783553,29/10/2025,29/09/2025</t>
        </is>
      </c>
      <c r="G4998" s="1" t="n">
        <v>-8291.908357604507</v>
      </c>
      <c r="H4998" s="1" t="n">
        <v>0.0008195929368878</v>
      </c>
      <c r="K4998" s="4" t="n">
        <v>82623754.09</v>
      </c>
      <c r="L4998" s="5" t="n">
        <v>4375001</v>
      </c>
      <c r="M4998" s="6" t="n">
        <v>18.885425</v>
      </c>
      <c r="AB4998" s="8" t="inlineStr">
        <is>
          <t>QISSwaps</t>
        </is>
      </c>
      <c r="AG4998" t="n">
        <v>-0.000465</v>
      </c>
    </row>
    <row r="4999">
      <c r="A4999" t="inlineStr">
        <is>
          <t>QIS</t>
        </is>
      </c>
      <c r="B4999" t="inlineStr">
        <is>
          <t>USDSGD,Call,1.298815219914883,06/11/2025,07/10/2025</t>
        </is>
      </c>
      <c r="C4999" t="inlineStr">
        <is>
          <t>USDSGD,Call,1.298815219914883,06/11/2025,07/10/2025</t>
        </is>
      </c>
      <c r="G4999" s="1" t="n">
        <v>-7552.451688160815</v>
      </c>
      <c r="H4999" s="1" t="n">
        <v>0.0012759508365284</v>
      </c>
      <c r="K4999" s="4" t="n">
        <v>82623754.09</v>
      </c>
      <c r="L4999" s="5" t="n">
        <v>4375001</v>
      </c>
      <c r="M4999" s="6" t="n">
        <v>18.885425</v>
      </c>
      <c r="AB4999" s="8" t="inlineStr">
        <is>
          <t>QISSwaps</t>
        </is>
      </c>
      <c r="AG4999" t="n">
        <v>-0.000465</v>
      </c>
    </row>
    <row r="5000">
      <c r="A5000" t="inlineStr">
        <is>
          <t>QIS</t>
        </is>
      </c>
      <c r="B5000" t="inlineStr">
        <is>
          <t>USDSGD,Call,1.2988318226854956,30/10/2025,30/09/2025</t>
        </is>
      </c>
      <c r="C5000" t="inlineStr">
        <is>
          <t>USDSGD,Call,1.2988318226854956,30/10/2025,30/09/2025</t>
        </is>
      </c>
      <c r="G5000" s="1" t="n">
        <v>-8061.503391013694</v>
      </c>
      <c r="H5000" s="1" t="n">
        <v>0.0008624276450435</v>
      </c>
      <c r="K5000" s="4" t="n">
        <v>82623754.09</v>
      </c>
      <c r="L5000" s="5" t="n">
        <v>4375001</v>
      </c>
      <c r="M5000" s="6" t="n">
        <v>18.885425</v>
      </c>
      <c r="AB5000" s="8" t="inlineStr">
        <is>
          <t>QISSwaps</t>
        </is>
      </c>
      <c r="AG5000" t="n">
        <v>-0.000465</v>
      </c>
    </row>
    <row r="5001">
      <c r="A5001" t="inlineStr">
        <is>
          <t>QIS</t>
        </is>
      </c>
      <c r="B5001" t="inlineStr">
        <is>
          <t>USDSGD,Call,1.298966855435913,17/11/2025,16/10/2025</t>
        </is>
      </c>
      <c r="C5001" t="inlineStr">
        <is>
          <t>USDSGD,Call,1.298966855435913,17/11/2025,16/10/2025</t>
        </is>
      </c>
      <c r="G5001" s="1" t="n">
        <v>-7970.625114334642</v>
      </c>
      <c r="H5001" s="1" t="n">
        <v>0.0017811330650354</v>
      </c>
      <c r="K5001" s="4" t="n">
        <v>82623754.09</v>
      </c>
      <c r="L5001" s="5" t="n">
        <v>4375001</v>
      </c>
      <c r="M5001" s="6" t="n">
        <v>18.885425</v>
      </c>
      <c r="AB5001" s="8" t="inlineStr">
        <is>
          <t>QISSwaps</t>
        </is>
      </c>
      <c r="AG5001" t="n">
        <v>-0.000465</v>
      </c>
    </row>
    <row r="5002">
      <c r="A5002" t="inlineStr">
        <is>
          <t>QIS</t>
        </is>
      </c>
      <c r="B5002" t="inlineStr">
        <is>
          <t>USDSGD,Call,1.2989860544987608,07/11/2025,08/10/2025</t>
        </is>
      </c>
      <c r="C5002" t="inlineStr">
        <is>
          <t>USDSGD,Call,1.2989860544987608,07/11/2025,08/10/2025</t>
        </is>
      </c>
      <c r="G5002" s="1" t="n">
        <v>-7843.776217724764</v>
      </c>
      <c r="H5002" s="1" t="n">
        <v>0.0013081023499028</v>
      </c>
      <c r="K5002" s="4" t="n">
        <v>82623754.09</v>
      </c>
      <c r="L5002" s="5" t="n">
        <v>4375001</v>
      </c>
      <c r="M5002" s="6" t="n">
        <v>18.885425</v>
      </c>
      <c r="AB5002" s="8" t="inlineStr">
        <is>
          <t>QISSwaps</t>
        </is>
      </c>
      <c r="AG5002" t="n">
        <v>-0.000465</v>
      </c>
    </row>
    <row r="5003">
      <c r="A5003" t="inlineStr">
        <is>
          <t>QIS</t>
        </is>
      </c>
      <c r="B5003" t="inlineStr">
        <is>
          <t>USDSGD,Call,1.2993230111645553,31/10/2025,01/10/2025</t>
        </is>
      </c>
      <c r="C5003" t="inlineStr">
        <is>
          <t>USDSGD,Call,1.2993230111645553,31/10/2025,01/10/2025</t>
        </is>
      </c>
      <c r="G5003" s="1" t="n">
        <v>-7781.087494937171</v>
      </c>
      <c r="H5003" s="1" t="n">
        <v>0.0009017516700588</v>
      </c>
      <c r="K5003" s="4" t="n">
        <v>82623754.09</v>
      </c>
      <c r="L5003" s="5" t="n">
        <v>4375001</v>
      </c>
      <c r="M5003" s="6" t="n">
        <v>18.885425</v>
      </c>
      <c r="AB5003" s="8" t="inlineStr">
        <is>
          <t>QISSwaps</t>
        </is>
      </c>
      <c r="AG5003" t="n">
        <v>-0.000465</v>
      </c>
    </row>
    <row r="5004">
      <c r="A5004" t="inlineStr">
        <is>
          <t>QIS</t>
        </is>
      </c>
      <c r="B5004" t="inlineStr">
        <is>
          <t>USDSGD,Call,1.2993890803151256,28/10/2025,26/09/2025</t>
        </is>
      </c>
      <c r="C5004" t="inlineStr">
        <is>
          <t>USDSGD,Call,1.2993890803151256,28/10/2025,26/09/2025</t>
        </is>
      </c>
      <c r="G5004" s="1" t="n">
        <v>-8205.865860190788</v>
      </c>
      <c r="H5004" s="1" t="n">
        <v>0.0005926188113387001</v>
      </c>
      <c r="K5004" s="4" t="n">
        <v>82623754.09</v>
      </c>
      <c r="L5004" s="5" t="n">
        <v>4375001</v>
      </c>
      <c r="M5004" s="6" t="n">
        <v>18.885425</v>
      </c>
      <c r="AB5004" s="8" t="inlineStr">
        <is>
          <t>QISSwaps</t>
        </is>
      </c>
      <c r="AG5004" t="n">
        <v>-0.000465</v>
      </c>
    </row>
    <row r="5005">
      <c r="A5005" t="inlineStr">
        <is>
          <t>QIS</t>
        </is>
      </c>
      <c r="B5005" t="inlineStr">
        <is>
          <t>USDSGD,Call,1.2994633013465495,14/11/2025,15/10/2025</t>
        </is>
      </c>
      <c r="C5005" t="inlineStr">
        <is>
          <t>USDSGD,Call,1.2994633013465495,14/11/2025,15/10/2025</t>
        </is>
      </c>
      <c r="G5005" s="1" t="n">
        <v>-8082.083225146671</v>
      </c>
      <c r="H5005" s="1" t="n">
        <v>0.0016213299542187</v>
      </c>
      <c r="K5005" s="4" t="n">
        <v>82623754.09</v>
      </c>
      <c r="L5005" s="5" t="n">
        <v>4375001</v>
      </c>
      <c r="M5005" s="6" t="n">
        <v>18.885425</v>
      </c>
      <c r="AB5005" s="8" t="inlineStr">
        <is>
          <t>QISSwaps</t>
        </is>
      </c>
      <c r="AG5005" t="n">
        <v>-0.000465</v>
      </c>
    </row>
    <row r="5006">
      <c r="A5006" t="inlineStr">
        <is>
          <t>QIS</t>
        </is>
      </c>
      <c r="B5006" t="inlineStr">
        <is>
          <t>USDSGD,Call,1.2997336989714146,13/11/2025,14/10/2025</t>
        </is>
      </c>
      <c r="C5006" t="inlineStr">
        <is>
          <t>USDSGD,Call,1.2997336989714146,13/11/2025,14/10/2025</t>
        </is>
      </c>
      <c r="G5006" s="1" t="n">
        <v>-8085.395191075057</v>
      </c>
      <c r="H5006" s="1" t="n">
        <v>0.001501799849128</v>
      </c>
      <c r="K5006" s="4" t="n">
        <v>82623754.09</v>
      </c>
      <c r="L5006" s="5" t="n">
        <v>4375001</v>
      </c>
      <c r="M5006" s="6" t="n">
        <v>18.885425</v>
      </c>
      <c r="AB5006" s="8" t="inlineStr">
        <is>
          <t>QISSwaps</t>
        </is>
      </c>
      <c r="AG5006" t="n">
        <v>-0.000465</v>
      </c>
    </row>
    <row r="5007">
      <c r="A5007" t="inlineStr">
        <is>
          <t>QIS</t>
        </is>
      </c>
      <c r="B5007" t="inlineStr">
        <is>
          <t>USDSGD,Call,1.299960912947587,12/11/2025,10/10/2025</t>
        </is>
      </c>
      <c r="C5007" t="inlineStr">
        <is>
          <t>USDSGD,Call,1.299960912947587,12/11/2025,10/10/2025</t>
        </is>
      </c>
      <c r="G5007" s="1" t="n">
        <v>-8290.456354702148</v>
      </c>
      <c r="H5007" s="1" t="n">
        <v>0.0014235980707768</v>
      </c>
      <c r="K5007" s="4" t="n">
        <v>82623754.09</v>
      </c>
      <c r="L5007" s="5" t="n">
        <v>4375001</v>
      </c>
      <c r="M5007" s="6" t="n">
        <v>18.885425</v>
      </c>
      <c r="AB5007" s="8" t="inlineStr">
        <is>
          <t>QISSwaps</t>
        </is>
      </c>
      <c r="AG5007" t="n">
        <v>-0.000465</v>
      </c>
    </row>
    <row r="5008">
      <c r="A5008" t="inlineStr">
        <is>
          <t>QIS</t>
        </is>
      </c>
      <c r="B5008" t="inlineStr">
        <is>
          <t>USDSGD,Call,1.3001175421329132,05/11/2025,06/10/2025</t>
        </is>
      </c>
      <c r="C5008" t="inlineStr">
        <is>
          <t>USDSGD,Call,1.3001175421329132,05/11/2025,06/10/2025</t>
        </is>
      </c>
      <c r="G5008" s="1" t="n">
        <v>-7476.085999327416</v>
      </c>
      <c r="H5008" s="1" t="n">
        <v>0.0010393843012559</v>
      </c>
      <c r="K5008" s="4" t="n">
        <v>82623754.09</v>
      </c>
      <c r="L5008" s="5" t="n">
        <v>4375001</v>
      </c>
      <c r="M5008" s="6" t="n">
        <v>18.885425</v>
      </c>
      <c r="AB5008" s="8" t="inlineStr">
        <is>
          <t>QISSwaps</t>
        </is>
      </c>
      <c r="AG5008" t="n">
        <v>-0.000465</v>
      </c>
    </row>
    <row r="5009">
      <c r="A5009" t="inlineStr">
        <is>
          <t>QIS</t>
        </is>
      </c>
      <c r="B5009" t="inlineStr">
        <is>
          <t>USDSGD,Call,1.3001406024298938,27/10/2025,25/09/2025</t>
        </is>
      </c>
      <c r="C5009" t="inlineStr">
        <is>
          <t>USDSGD,Call,1.3001406024298938,27/10/2025,25/09/2025</t>
        </is>
      </c>
      <c r="G5009" s="1" t="n">
        <v>-7453.514924089428</v>
      </c>
      <c r="H5009" s="1" t="n">
        <v>0.0004061934781448</v>
      </c>
      <c r="K5009" s="4" t="n">
        <v>82623754.09</v>
      </c>
      <c r="L5009" s="5" t="n">
        <v>4375001</v>
      </c>
      <c r="M5009" s="6" t="n">
        <v>18.885425</v>
      </c>
      <c r="AB5009" s="8" t="inlineStr">
        <is>
          <t>QISSwaps</t>
        </is>
      </c>
      <c r="AG5009" t="n">
        <v>-0.000465</v>
      </c>
    </row>
    <row r="5010">
      <c r="A5010" t="inlineStr">
        <is>
          <t>QIS</t>
        </is>
      </c>
      <c r="B5010" t="inlineStr">
        <is>
          <t>USDSGD,Call,1.3001747626051605,04/11/2025,03/10/2025</t>
        </is>
      </c>
      <c r="C5010" t="inlineStr">
        <is>
          <t>USDSGD,Call,1.3001747626051605,04/11/2025,03/10/2025</t>
        </is>
      </c>
      <c r="G5010" s="1" t="n">
        <v>-7529.526972752616</v>
      </c>
      <c r="H5010" s="1" t="n">
        <v>0.0009543250113194</v>
      </c>
      <c r="K5010" s="4" t="n">
        <v>82623754.09</v>
      </c>
      <c r="L5010" s="5" t="n">
        <v>4375001</v>
      </c>
      <c r="M5010" s="6" t="n">
        <v>18.885425</v>
      </c>
      <c r="AB5010" s="8" t="inlineStr">
        <is>
          <t>QISSwaps</t>
        </is>
      </c>
      <c r="AG5010" t="n">
        <v>-0.000465</v>
      </c>
    </row>
    <row r="5011">
      <c r="A5011" t="inlineStr">
        <is>
          <t>QIS</t>
        </is>
      </c>
      <c r="B5011" t="inlineStr">
        <is>
          <t>USDSGD,Call,1.3001776465608956,18/11/2025,17/10/2025</t>
        </is>
      </c>
      <c r="C5011" t="inlineStr">
        <is>
          <t>USDSGD,Call,1.3001776465608956,18/11/2025,17/10/2025</t>
        </is>
      </c>
      <c r="G5011" s="1" t="n">
        <v>-7983.617410986951</v>
      </c>
      <c r="H5011" s="1" t="n">
        <v>0.0016498867929006</v>
      </c>
      <c r="K5011" s="4" t="n">
        <v>82623754.09</v>
      </c>
      <c r="L5011" s="5" t="n">
        <v>4375001</v>
      </c>
      <c r="M5011" s="6" t="n">
        <v>18.885425</v>
      </c>
      <c r="AB5011" s="8" t="inlineStr">
        <is>
          <t>QISSwaps</t>
        </is>
      </c>
      <c r="AG5011" t="n">
        <v>-0.000465</v>
      </c>
    </row>
    <row r="5012">
      <c r="A5012" t="inlineStr">
        <is>
          <t>QIS</t>
        </is>
      </c>
      <c r="B5012" t="inlineStr">
        <is>
          <t>USDSGD,Call,1.3002786817527654,03/11/2025,02/10/2025</t>
        </is>
      </c>
      <c r="C5012" t="inlineStr">
        <is>
          <t>USDSGD,Call,1.3002786817527654,03/11/2025,02/10/2025</t>
        </is>
      </c>
      <c r="G5012" s="1" t="n">
        <v>-7838.835439704498</v>
      </c>
      <c r="H5012" s="1" t="n">
        <v>0.0008619560405854</v>
      </c>
      <c r="K5012" s="4" t="n">
        <v>82623754.09</v>
      </c>
      <c r="L5012" s="5" t="n">
        <v>4375001</v>
      </c>
      <c r="M5012" s="6" t="n">
        <v>18.885425</v>
      </c>
      <c r="AB5012" s="8" t="inlineStr">
        <is>
          <t>QISSwaps</t>
        </is>
      </c>
      <c r="AG5012" t="n">
        <v>-0.000465</v>
      </c>
    </row>
    <row r="5013">
      <c r="A5013" t="inlineStr">
        <is>
          <t>QIS</t>
        </is>
      </c>
      <c r="B5013" t="inlineStr">
        <is>
          <t>USDSGD,Call,1.3004227133128015,10/11/2025,09/10/2025</t>
        </is>
      </c>
      <c r="C5013" t="inlineStr">
        <is>
          <t>USDSGD,Call,1.3004227133128015,10/11/2025,09/10/2025</t>
        </is>
      </c>
      <c r="G5013" s="1" t="n">
        <v>-7838.759218499664</v>
      </c>
      <c r="H5013" s="1" t="n">
        <v>0.0011962810207677</v>
      </c>
      <c r="K5013" s="4" t="n">
        <v>82623754.09</v>
      </c>
      <c r="L5013" s="5" t="n">
        <v>4375001</v>
      </c>
      <c r="M5013" s="6" t="n">
        <v>18.885425</v>
      </c>
      <c r="AB5013" s="8" t="inlineStr">
        <is>
          <t>QISSwaps</t>
        </is>
      </c>
      <c r="AG5013" t="n">
        <v>-0.000465</v>
      </c>
    </row>
    <row r="5014">
      <c r="A5014" t="inlineStr">
        <is>
          <t>QIS</t>
        </is>
      </c>
      <c r="B5014" t="inlineStr">
        <is>
          <t>USDSGD,Call,1.3008172851158435,29/10/2025,29/09/2025</t>
        </is>
      </c>
      <c r="C5014" t="inlineStr">
        <is>
          <t>USDSGD,Call,1.3008172851158435,29/10/2025,29/09/2025</t>
        </is>
      </c>
      <c r="G5014" s="1" t="n">
        <v>-8262.777578613035</v>
      </c>
      <c r="H5014" s="1" t="n">
        <v>0.0005510286387214001</v>
      </c>
      <c r="K5014" s="4" t="n">
        <v>82623754.09</v>
      </c>
      <c r="L5014" s="5" t="n">
        <v>4375001</v>
      </c>
      <c r="M5014" s="6" t="n">
        <v>18.885425</v>
      </c>
      <c r="AB5014" s="8" t="inlineStr">
        <is>
          <t>QISSwaps</t>
        </is>
      </c>
      <c r="AG5014" t="n">
        <v>-0.000465</v>
      </c>
    </row>
    <row r="5015">
      <c r="A5015" t="inlineStr">
        <is>
          <t>QIS</t>
        </is>
      </c>
      <c r="B5015" t="inlineStr">
        <is>
          <t>USDSGD,Call,1.3008934378438406,06/11/2025,07/10/2025</t>
        </is>
      </c>
      <c r="C5015" t="inlineStr">
        <is>
          <t>USDSGD,Call,1.3008934378438406,06/11/2025,07/10/2025</t>
        </is>
      </c>
      <c r="G5015" s="1" t="n">
        <v>-7528.340407541607</v>
      </c>
      <c r="H5015" s="1" t="n">
        <v>0.0009830101782234001</v>
      </c>
      <c r="K5015" s="4" t="n">
        <v>82623754.09</v>
      </c>
      <c r="L5015" s="5" t="n">
        <v>4375001</v>
      </c>
      <c r="M5015" s="6" t="n">
        <v>18.885425</v>
      </c>
      <c r="AB5015" s="8" t="inlineStr">
        <is>
          <t>QISSwaps</t>
        </is>
      </c>
      <c r="AG5015" t="n">
        <v>-0.000465</v>
      </c>
    </row>
    <row r="5016">
      <c r="A5016" t="inlineStr">
        <is>
          <t>QIS</t>
        </is>
      </c>
      <c r="B5016" t="inlineStr">
        <is>
          <t>USDSGD,Call,1.301061862532103,30/10/2025,30/09/2025</t>
        </is>
      </c>
      <c r="C5016" t="inlineStr">
        <is>
          <t>USDSGD,Call,1.301061862532103,30/10/2025,30/09/2025</t>
        </is>
      </c>
      <c r="G5016" s="1" t="n">
        <v>-8033.891995320891</v>
      </c>
      <c r="H5016" s="1" t="n">
        <v>0.0006008612175338</v>
      </c>
      <c r="K5016" s="4" t="n">
        <v>82623754.09</v>
      </c>
      <c r="L5016" s="5" t="n">
        <v>4375001</v>
      </c>
      <c r="M5016" s="6" t="n">
        <v>18.885425</v>
      </c>
      <c r="AB5016" s="8" t="inlineStr">
        <is>
          <t>QISSwaps</t>
        </is>
      </c>
      <c r="AG5016" t="n">
        <v>-0.000465</v>
      </c>
    </row>
    <row r="5017">
      <c r="A5017" t="inlineStr">
        <is>
          <t>QIS</t>
        </is>
      </c>
      <c r="B5017" t="inlineStr">
        <is>
          <t>USDSGD,Call,1.3011464913366717,07/11/2025,08/10/2025</t>
        </is>
      </c>
      <c r="C5017" t="inlineStr">
        <is>
          <t>USDSGD,Call,1.3011464913366717,07/11/2025,08/10/2025</t>
        </is>
      </c>
      <c r="G5017" s="1" t="n">
        <v>-7817.75007145961</v>
      </c>
      <c r="H5017" s="1" t="n">
        <v>0.0010072810602371</v>
      </c>
      <c r="K5017" s="4" t="n">
        <v>82623754.09</v>
      </c>
      <c r="L5017" s="5" t="n">
        <v>4375001</v>
      </c>
      <c r="M5017" s="6" t="n">
        <v>18.885425</v>
      </c>
      <c r="AB5017" s="8" t="inlineStr">
        <is>
          <t>QISSwaps</t>
        </is>
      </c>
      <c r="AG5017" t="n">
        <v>-0.000465</v>
      </c>
    </row>
    <row r="5018">
      <c r="A5018" t="inlineStr">
        <is>
          <t>QIS</t>
        </is>
      </c>
      <c r="B5018" t="inlineStr">
        <is>
          <t>USDSGD,Call,1.301156847040482,17/11/2025,16/10/2025</t>
        </is>
      </c>
      <c r="C5018" t="inlineStr">
        <is>
          <t>USDSGD,Call,1.301156847040482,17/11/2025,16/10/2025</t>
        </is>
      </c>
      <c r="G5018" s="1" t="n">
        <v>-7943.816797929233</v>
      </c>
      <c r="H5018" s="1" t="n">
        <v>0.0014322396434649</v>
      </c>
      <c r="K5018" s="4" t="n">
        <v>82623754.09</v>
      </c>
      <c r="L5018" s="5" t="n">
        <v>4375001</v>
      </c>
      <c r="M5018" s="6" t="n">
        <v>18.885425</v>
      </c>
      <c r="AB5018" s="8" t="inlineStr">
        <is>
          <t>QISSwaps</t>
        </is>
      </c>
      <c r="AG5018" t="n">
        <v>-0.000465</v>
      </c>
    </row>
    <row r="5019">
      <c r="A5019" t="inlineStr">
        <is>
          <t>QIS</t>
        </is>
      </c>
      <c r="B5019" t="inlineStr">
        <is>
          <t>USDSGD,Call,1.3014735436983533,31/10/2025,01/10/2025</t>
        </is>
      </c>
      <c r="C5019" t="inlineStr">
        <is>
          <t>USDSGD,Call,1.3014735436983533,31/10/2025,01/10/2025</t>
        </is>
      </c>
      <c r="G5019" s="1" t="n">
        <v>-7755.394069468543</v>
      </c>
      <c r="H5019" s="1" t="n">
        <v>0.0006510272901088</v>
      </c>
      <c r="K5019" s="4" t="n">
        <v>82623754.09</v>
      </c>
      <c r="L5019" s="5" t="n">
        <v>4375001</v>
      </c>
      <c r="M5019" s="6" t="n">
        <v>18.885425</v>
      </c>
      <c r="AB5019" s="8" t="inlineStr">
        <is>
          <t>QISSwaps</t>
        </is>
      </c>
      <c r="AG5019" t="n">
        <v>-0.000465</v>
      </c>
    </row>
    <row r="5020">
      <c r="A5020" t="inlineStr">
        <is>
          <t>QIS</t>
        </is>
      </c>
      <c r="B5020" t="inlineStr">
        <is>
          <t>USDSGD,Call,1.3016594895611437,28/10/2025,26/09/2025</t>
        </is>
      </c>
      <c r="C5020" t="inlineStr">
        <is>
          <t>USDSGD,Call,1.3016594895611437,28/10/2025,26/09/2025</t>
        </is>
      </c>
      <c r="G5020" s="1" t="n">
        <v>-8177.26479260381</v>
      </c>
      <c r="H5020" s="1" t="n">
        <v>0.0003833627546029</v>
      </c>
      <c r="K5020" s="4" t="n">
        <v>82623754.09</v>
      </c>
      <c r="L5020" s="5" t="n">
        <v>4375001</v>
      </c>
      <c r="M5020" s="6" t="n">
        <v>18.885425</v>
      </c>
      <c r="AB5020" s="8" t="inlineStr">
        <is>
          <t>QISSwaps</t>
        </is>
      </c>
      <c r="AG5020" t="n">
        <v>-0.000465</v>
      </c>
    </row>
    <row r="5021">
      <c r="A5021" t="inlineStr">
        <is>
          <t>QIS</t>
        </is>
      </c>
      <c r="B5021" t="inlineStr">
        <is>
          <t>USDSGD,Call,1.30168136668714,14/11/2025,15/10/2025</t>
        </is>
      </c>
      <c r="C5021" t="inlineStr">
        <is>
          <t>USDSGD,Call,1.30168136668714,14/11/2025,15/10/2025</t>
        </is>
      </c>
      <c r="G5021" s="1" t="n">
        <v>-8054.562949164716</v>
      </c>
      <c r="H5021" s="1" t="n">
        <v>0.0012910821474321</v>
      </c>
      <c r="K5021" s="4" t="n">
        <v>82623754.09</v>
      </c>
      <c r="L5021" s="5" t="n">
        <v>4375001</v>
      </c>
      <c r="M5021" s="6" t="n">
        <v>18.885425</v>
      </c>
      <c r="AB5021" s="8" t="inlineStr">
        <is>
          <t>QISSwaps</t>
        </is>
      </c>
      <c r="AG5021" t="n">
        <v>-0.000465</v>
      </c>
    </row>
    <row r="5022">
      <c r="A5022" t="inlineStr">
        <is>
          <t>QIS</t>
        </is>
      </c>
      <c r="B5022" t="inlineStr">
        <is>
          <t>USDSGD,Call,1.3019548873475326,13/11/2025,14/10/2025</t>
        </is>
      </c>
      <c r="C5022" t="inlineStr">
        <is>
          <t>USDSGD,Call,1.3019548873475326,13/11/2025,14/10/2025</t>
        </is>
      </c>
      <c r="G5022" s="1" t="n">
        <v>-8057.830693355906</v>
      </c>
      <c r="H5022" s="1" t="n">
        <v>0.0011868909415062</v>
      </c>
      <c r="K5022" s="4" t="n">
        <v>82623754.09</v>
      </c>
      <c r="L5022" s="5" t="n">
        <v>4375001</v>
      </c>
      <c r="M5022" s="6" t="n">
        <v>18.885425</v>
      </c>
      <c r="AB5022" s="8" t="inlineStr">
        <is>
          <t>QISSwaps</t>
        </is>
      </c>
      <c r="AG5022" t="n">
        <v>-0.000465</v>
      </c>
    </row>
    <row r="5023">
      <c r="A5023" t="inlineStr">
        <is>
          <t>QIS</t>
        </is>
      </c>
      <c r="B5023" t="inlineStr">
        <is>
          <t>USDSGD,Call,1.3021827316315837,05/11/2025,06/10/2025</t>
        </is>
      </c>
      <c r="C5023" t="inlineStr">
        <is>
          <t>USDSGD,Call,1.3021827316315837,05/11/2025,06/10/2025</t>
        </is>
      </c>
      <c r="G5023" s="1" t="n">
        <v>-7452.391488871665</v>
      </c>
      <c r="H5023" s="1" t="n">
        <v>0.0007928405585317</v>
      </c>
      <c r="K5023" s="4" t="n">
        <v>82623754.09</v>
      </c>
      <c r="L5023" s="5" t="n">
        <v>4375001</v>
      </c>
      <c r="M5023" s="6" t="n">
        <v>18.885425</v>
      </c>
      <c r="AB5023" s="8" t="inlineStr">
        <is>
          <t>QISSwaps</t>
        </is>
      </c>
      <c r="AG5023" t="n">
        <v>-0.000465</v>
      </c>
    </row>
    <row r="5024">
      <c r="A5024" t="inlineStr">
        <is>
          <t>QIS</t>
        </is>
      </c>
      <c r="B5024" t="inlineStr">
        <is>
          <t>USDSGD,Call,1.3022445514093612,12/11/2025,10/10/2025</t>
        </is>
      </c>
      <c r="C5024" t="inlineStr">
        <is>
          <t>USDSGD,Call,1.3022445514093612,12/11/2025,10/10/2025</t>
        </is>
      </c>
      <c r="G5024" s="1" t="n">
        <v>-8261.405275346688</v>
      </c>
      <c r="H5024" s="1" t="n">
        <v>0.001109884910046</v>
      </c>
      <c r="K5024" s="4" t="n">
        <v>82623754.09</v>
      </c>
      <c r="L5024" s="5" t="n">
        <v>4375001</v>
      </c>
      <c r="M5024" s="6" t="n">
        <v>18.885425</v>
      </c>
      <c r="AB5024" s="8" t="inlineStr">
        <is>
          <t>QISSwaps</t>
        </is>
      </c>
      <c r="AG5024" t="n">
        <v>-0.000465</v>
      </c>
    </row>
    <row r="5025">
      <c r="A5025" t="inlineStr">
        <is>
          <t>QIS</t>
        </is>
      </c>
      <c r="B5025" t="inlineStr">
        <is>
          <t>USDSGD,Call,1.302260452185614,04/11/2025,03/10/2025</t>
        </is>
      </c>
      <c r="C5025" t="inlineStr">
        <is>
          <t>USDSGD,Call,1.302260452185614,04/11/2025,03/10/2025</t>
        </is>
      </c>
      <c r="G5025" s="1" t="n">
        <v>-7505.427830337305</v>
      </c>
      <c r="H5025" s="1" t="n">
        <v>0.0007162163050774</v>
      </c>
      <c r="K5025" s="4" t="n">
        <v>82623754.09</v>
      </c>
      <c r="L5025" s="5" t="n">
        <v>4375001</v>
      </c>
      <c r="M5025" s="6" t="n">
        <v>18.885425</v>
      </c>
      <c r="AB5025" s="8" t="inlineStr">
        <is>
          <t>QISSwaps</t>
        </is>
      </c>
      <c r="AG5025" t="n">
        <v>-0.000465</v>
      </c>
    </row>
    <row r="5026">
      <c r="A5026" t="inlineStr">
        <is>
          <t>QIS</t>
        </is>
      </c>
      <c r="B5026" t="inlineStr">
        <is>
          <t>USDSGD,Call,1.3023754164322234,18/11/2025,17/10/2025</t>
        </is>
      </c>
      <c r="C5026" t="inlineStr">
        <is>
          <t>USDSGD,Call,1.3023754164322234,18/11/2025,17/10/2025</t>
        </is>
      </c>
      <c r="G5026" s="1" t="n">
        <v>-7956.695297831082</v>
      </c>
      <c r="H5026" s="1" t="n">
        <v>0.0013306225507538</v>
      </c>
      <c r="K5026" s="4" t="n">
        <v>82623754.09</v>
      </c>
      <c r="L5026" s="5" t="n">
        <v>4375001</v>
      </c>
      <c r="M5026" s="6" t="n">
        <v>18.885425</v>
      </c>
      <c r="AB5026" s="8" t="inlineStr">
        <is>
          <t>QISSwaps</t>
        </is>
      </c>
      <c r="AG5026" t="n">
        <v>-0.000465</v>
      </c>
    </row>
    <row r="5027">
      <c r="A5027" t="inlineStr">
        <is>
          <t>QIS</t>
        </is>
      </c>
      <c r="B5027" t="inlineStr">
        <is>
          <t>USDSGD,Call,1.3025815123238398,10/11/2025,09/10/2025</t>
        </is>
      </c>
      <c r="C5027" t="inlineStr">
        <is>
          <t>USDSGD,Call,1.3025815123238398,10/11/2025,09/10/2025</t>
        </is>
      </c>
      <c r="G5027" s="1" t="n">
        <v>-7812.798028937416</v>
      </c>
      <c r="H5027" s="1" t="n">
        <v>0.000929985266069</v>
      </c>
      <c r="K5027" s="4" t="n">
        <v>82623754.09</v>
      </c>
      <c r="L5027" s="5" t="n">
        <v>4375001</v>
      </c>
      <c r="M5027" s="6" t="n">
        <v>18.885425</v>
      </c>
      <c r="AB5027" s="8" t="inlineStr">
        <is>
          <t>QISSwaps</t>
        </is>
      </c>
      <c r="AG5027" t="n">
        <v>-0.000465</v>
      </c>
    </row>
    <row r="5028">
      <c r="A5028" t="inlineStr">
        <is>
          <t>QIS</t>
        </is>
      </c>
      <c r="B5028" t="inlineStr">
        <is>
          <t>USDSGD,Call,1.3029716557727982,06/11/2025,07/10/2025</t>
        </is>
      </c>
      <c r="C5028" t="inlineStr">
        <is>
          <t>USDSGD,Call,1.3029716557727982,06/11/2025,07/10/2025</t>
        </is>
      </c>
      <c r="G5028" s="1" t="n">
        <v>-7504.344406154372</v>
      </c>
      <c r="H5028" s="1" t="n">
        <v>0.0007555588438567</v>
      </c>
      <c r="K5028" s="4" t="n">
        <v>82623754.09</v>
      </c>
      <c r="L5028" s="5" t="n">
        <v>4375001</v>
      </c>
      <c r="M5028" s="6" t="n">
        <v>18.885425</v>
      </c>
      <c r="AB5028" s="8" t="inlineStr">
        <is>
          <t>QISSwaps</t>
        </is>
      </c>
      <c r="AG5028" t="n">
        <v>-0.000465</v>
      </c>
    </row>
    <row r="5029">
      <c r="A5029" t="inlineStr">
        <is>
          <t>QIS</t>
        </is>
      </c>
      <c r="B5029" t="inlineStr">
        <is>
          <t>USDSGD,Call,1.303104283448134,29/10/2025,29/09/2025</t>
        </is>
      </c>
      <c r="C5029" t="inlineStr">
        <is>
          <t>USDSGD,Call,1.303104283448134,29/10/2025,29/09/2025</t>
        </is>
      </c>
      <c r="G5029" s="1" t="n">
        <v>-8233.800041916626</v>
      </c>
      <c r="H5029" s="1" t="n">
        <v>0.0003650549129582</v>
      </c>
      <c r="K5029" s="4" t="n">
        <v>82623754.09</v>
      </c>
      <c r="L5029" s="5" t="n">
        <v>4375001</v>
      </c>
      <c r="M5029" s="6" t="n">
        <v>18.885425</v>
      </c>
      <c r="AB5029" s="8" t="inlineStr">
        <is>
          <t>QISSwaps</t>
        </is>
      </c>
      <c r="AG5029" t="n">
        <v>-0.000465</v>
      </c>
    </row>
    <row r="5030">
      <c r="A5030" t="inlineStr">
        <is>
          <t>QIS</t>
        </is>
      </c>
      <c r="B5030" t="inlineStr">
        <is>
          <t>USDSGD,Call,1.3032919023787108,30/10/2025,30/09/2025</t>
        </is>
      </c>
      <c r="C5030" t="inlineStr">
        <is>
          <t>USDSGD,Call,1.3032919023787108,30/10/2025,30/09/2025</t>
        </is>
      </c>
      <c r="G5030" s="1" t="n">
        <v>-8006.422214452608</v>
      </c>
      <c r="H5030" s="1" t="n">
        <v>0.000413391856914</v>
      </c>
      <c r="K5030" s="4" t="n">
        <v>82623754.09</v>
      </c>
      <c r="L5030" s="5" t="n">
        <v>4375001</v>
      </c>
      <c r="M5030" s="6" t="n">
        <v>18.885425</v>
      </c>
      <c r="AB5030" s="8" t="inlineStr">
        <is>
          <t>QISSwaps</t>
        </is>
      </c>
      <c r="AG5030" t="n">
        <v>-0.000465</v>
      </c>
    </row>
    <row r="5031">
      <c r="A5031" t="inlineStr">
        <is>
          <t>QIS</t>
        </is>
      </c>
      <c r="B5031" t="inlineStr">
        <is>
          <t>USDSGD,Call,1.3033069281745824,07/11/2025,08/10/2025</t>
        </is>
      </c>
      <c r="C5031" t="inlineStr">
        <is>
          <t>USDSGD,Call,1.3033069281745824,07/11/2025,08/10/2025</t>
        </is>
      </c>
      <c r="G5031" s="1" t="n">
        <v>-7791.853245221282</v>
      </c>
      <c r="H5031" s="1" t="n">
        <v>0.0007741021797009</v>
      </c>
      <c r="K5031" s="4" t="n">
        <v>82623754.09</v>
      </c>
      <c r="L5031" s="5" t="n">
        <v>4375001</v>
      </c>
      <c r="M5031" s="6" t="n">
        <v>18.885425</v>
      </c>
      <c r="AB5031" s="8" t="inlineStr">
        <is>
          <t>QISSwaps</t>
        </is>
      </c>
      <c r="AG5031" t="n">
        <v>-0.000465</v>
      </c>
    </row>
    <row r="5032">
      <c r="A5032" t="inlineStr">
        <is>
          <t>QIS</t>
        </is>
      </c>
      <c r="B5032" t="inlineStr">
        <is>
          <t>USDSGD,Call,1.3033468386450506,17/11/2025,16/10/2025</t>
        </is>
      </c>
      <c r="C5032" t="inlineStr">
        <is>
          <t>USDSGD,Call,1.3033468386450506,17/11/2025,16/10/2025</t>
        </is>
      </c>
      <c r="G5032" s="1" t="n">
        <v>-7917.143504637189</v>
      </c>
      <c r="H5032" s="1" t="n">
        <v>0.0011481566845224</v>
      </c>
      <c r="K5032" s="4" t="n">
        <v>82623754.09</v>
      </c>
      <c r="L5032" s="5" t="n">
        <v>4375001</v>
      </c>
      <c r="M5032" s="6" t="n">
        <v>18.885425</v>
      </c>
      <c r="AB5032" s="8" t="inlineStr">
        <is>
          <t>QISSwaps</t>
        </is>
      </c>
      <c r="AG5032" t="n">
        <v>-0.000465</v>
      </c>
    </row>
    <row r="5033">
      <c r="A5033" t="inlineStr">
        <is>
          <t>QIS</t>
        </is>
      </c>
      <c r="B5033" t="inlineStr">
        <is>
          <t>USDSGD,Call,1.3038994320277306,14/11/2025,15/10/2025</t>
        </is>
      </c>
      <c r="C5033" t="inlineStr">
        <is>
          <t>USDSGD,Call,1.3038994320277306,14/11/2025,15/10/2025</t>
        </is>
      </c>
      <c r="G5033" s="1" t="n">
        <v>-8027.18299804587</v>
      </c>
      <c r="H5033" s="1" t="n">
        <v>0.0010248734561772</v>
      </c>
      <c r="K5033" s="4" t="n">
        <v>82623754.09</v>
      </c>
      <c r="L5033" s="5" t="n">
        <v>4375001</v>
      </c>
      <c r="M5033" s="6" t="n">
        <v>18.885425</v>
      </c>
      <c r="AB5033" s="8" t="inlineStr">
        <is>
          <t>QISSwaps</t>
        </is>
      </c>
      <c r="AG5033" t="n">
        <v>-0.000465</v>
      </c>
    </row>
    <row r="5034">
      <c r="A5034" t="inlineStr">
        <is>
          <t>QIS</t>
        </is>
      </c>
      <c r="B5034" t="inlineStr">
        <is>
          <t>USDSGD,Call,1.3039298988071621,28/10/2025,26/09/2025</t>
        </is>
      </c>
      <c r="C5034" t="inlineStr">
        <is>
          <t>USDSGD,Call,1.3039298988071621,28/10/2025,26/09/2025</t>
        </is>
      </c>
      <c r="G5034" s="1" t="n">
        <v>-8148.812995874901</v>
      </c>
      <c r="H5034" s="1" t="n">
        <v>0.0002431210625607</v>
      </c>
      <c r="K5034" s="4" t="n">
        <v>82623754.09</v>
      </c>
      <c r="L5034" s="5" t="n">
        <v>4375001</v>
      </c>
      <c r="M5034" s="6" t="n">
        <v>18.885425</v>
      </c>
      <c r="AB5034" s="8" t="inlineStr">
        <is>
          <t>QISSwaps</t>
        </is>
      </c>
      <c r="AG5034" t="n">
        <v>-0.000465</v>
      </c>
    </row>
    <row r="5035">
      <c r="A5035" t="inlineStr">
        <is>
          <t>QIS</t>
        </is>
      </c>
      <c r="B5035" t="inlineStr">
        <is>
          <t>USDSGD,Call,1.3041760757236505,13/11/2025,14/10/2025</t>
        </is>
      </c>
      <c r="C5035" t="inlineStr">
        <is>
          <t>USDSGD,Call,1.3041760757236505,13/11/2025,14/10/2025</t>
        </is>
      </c>
      <c r="G5035" s="1" t="n">
        <v>-8030.406913880708</v>
      </c>
      <c r="H5035" s="1" t="n">
        <v>0.0009349636692029</v>
      </c>
      <c r="K5035" s="4" t="n">
        <v>82623754.09</v>
      </c>
      <c r="L5035" s="5" t="n">
        <v>4375001</v>
      </c>
      <c r="M5035" s="6" t="n">
        <v>18.885425</v>
      </c>
      <c r="AB5035" s="8" t="inlineStr">
        <is>
          <t>QISSwaps</t>
        </is>
      </c>
      <c r="AG5035" t="n">
        <v>-0.000465</v>
      </c>
    </row>
    <row r="5036">
      <c r="A5036" t="inlineStr">
        <is>
          <t>QIS</t>
        </is>
      </c>
      <c r="B5036" t="inlineStr">
        <is>
          <t>USDSGD,Call,1.3042479211302542,05/11/2025,06/10/2025</t>
        </is>
      </c>
      <c r="C5036" t="inlineStr">
        <is>
          <t>USDSGD,Call,1.3042479211302542,05/11/2025,06/10/2025</t>
        </is>
      </c>
      <c r="G5036" s="1" t="n">
        <v>-7428.809445305549</v>
      </c>
      <c r="H5036" s="1" t="n">
        <v>0.000600903448987</v>
      </c>
      <c r="K5036" s="4" t="n">
        <v>82623754.09</v>
      </c>
      <c r="L5036" s="5" t="n">
        <v>4375001</v>
      </c>
      <c r="M5036" s="6" t="n">
        <v>18.885425</v>
      </c>
      <c r="AB5036" s="8" t="inlineStr">
        <is>
          <t>QISSwaps</t>
        </is>
      </c>
      <c r="AG5036" t="n">
        <v>-0.000465</v>
      </c>
    </row>
    <row r="5037">
      <c r="A5037" t="inlineStr">
        <is>
          <t>QIS</t>
        </is>
      </c>
      <c r="B5037" t="inlineStr">
        <is>
          <t>USDSGD,Call,1.3045281898711352,12/11/2025,10/10/2025</t>
        </is>
      </c>
      <c r="C5037" t="inlineStr">
        <is>
          <t>USDSGD,Call,1.3045281898711352,12/11/2025,10/10/2025</t>
        </is>
      </c>
      <c r="G5037" s="1" t="n">
        <v>-8232.506628291607</v>
      </c>
      <c r="H5037" s="1" t="n">
        <v>0.0008620236781015</v>
      </c>
      <c r="K5037" s="4" t="n">
        <v>82623754.09</v>
      </c>
      <c r="L5037" s="5" t="n">
        <v>4375001</v>
      </c>
      <c r="M5037" s="6" t="n">
        <v>18.885425</v>
      </c>
      <c r="AB5037" s="8" t="inlineStr">
        <is>
          <t>QISSwaps</t>
        </is>
      </c>
      <c r="AG5037" t="n">
        <v>-0.000465</v>
      </c>
    </row>
    <row r="5038">
      <c r="A5038" t="inlineStr">
        <is>
          <t>QIS</t>
        </is>
      </c>
      <c r="B5038" t="inlineStr">
        <is>
          <t>USDSGD,Call,1.3045731863035512,18/11/2025,17/10/2025</t>
        </is>
      </c>
      <c r="C5038" t="inlineStr">
        <is>
          <t>USDSGD,Call,1.3045731863035512,18/11/2025,17/10/2025</t>
        </is>
      </c>
      <c r="G5038" s="1" t="n">
        <v>-7929.909134323947</v>
      </c>
      <c r="H5038" s="1" t="n">
        <v>0.0010709208210053</v>
      </c>
      <c r="K5038" s="4" t="n">
        <v>82623754.09</v>
      </c>
      <c r="L5038" s="5" t="n">
        <v>4375001</v>
      </c>
      <c r="M5038" s="6" t="n">
        <v>18.885425</v>
      </c>
      <c r="AB5038" s="8" t="inlineStr">
        <is>
          <t>QISSwaps</t>
        </is>
      </c>
      <c r="AG5038" t="n">
        <v>-0.000465</v>
      </c>
    </row>
    <row r="5039">
      <c r="A5039" t="inlineStr">
        <is>
          <t>QIS</t>
        </is>
      </c>
      <c r="B5039" t="inlineStr">
        <is>
          <t>USDSGD,Call,1.304740311334878,10/11/2025,09/10/2025</t>
        </is>
      </c>
      <c r="C5039" t="inlineStr">
        <is>
          <t>USDSGD,Call,1.304740311334878,10/11/2025,09/10/2025</t>
        </is>
      </c>
      <c r="G5039" s="1" t="n">
        <v>-7786.965597438858</v>
      </c>
      <c r="H5039" s="1" t="n">
        <v>0.0007195116585158</v>
      </c>
      <c r="K5039" s="4" t="n">
        <v>82623754.09</v>
      </c>
      <c r="L5039" s="5" t="n">
        <v>4375001</v>
      </c>
      <c r="M5039" s="6" t="n">
        <v>18.885425</v>
      </c>
      <c r="AB5039" s="8" t="inlineStr">
        <is>
          <t>QISSwaps</t>
        </is>
      </c>
      <c r="AG5039" t="n">
        <v>-0.000465</v>
      </c>
    </row>
    <row r="5040">
      <c r="A5040" t="inlineStr">
        <is>
          <t>QIS</t>
        </is>
      </c>
      <c r="B5040" t="inlineStr">
        <is>
          <t>USDSGD,Call,1.3054673650124933,07/11/2025,08/10/2025</t>
        </is>
      </c>
      <c r="C5040" t="inlineStr">
        <is>
          <t>USDSGD,Call,1.3054673650124933,07/11/2025,08/10/2025</t>
        </is>
      </c>
      <c r="G5040" s="1" t="n">
        <v>-7766.084883664179</v>
      </c>
      <c r="H5040" s="1" t="n">
        <v>0.0005914192032685001</v>
      </c>
      <c r="K5040" s="4" t="n">
        <v>82623754.09</v>
      </c>
      <c r="L5040" s="5" t="n">
        <v>4375001</v>
      </c>
      <c r="M5040" s="6" t="n">
        <v>18.885425</v>
      </c>
      <c r="AB5040" s="8" t="inlineStr">
        <is>
          <t>QISSwaps</t>
        </is>
      </c>
      <c r="AG5040" t="n">
        <v>-0.000465</v>
      </c>
    </row>
    <row r="5041">
      <c r="A5041" t="inlineStr">
        <is>
          <t>QIS</t>
        </is>
      </c>
      <c r="B5041" t="inlineStr">
        <is>
          <t>USDSGD,Call,1.3055368302496193,17/11/2025,16/10/2025</t>
        </is>
      </c>
      <c r="C5041" t="inlineStr">
        <is>
          <t>USDSGD,Call,1.3055368302496193,17/11/2025,16/10/2025</t>
        </is>
      </c>
      <c r="G5041" s="1" t="n">
        <v>-7890.604329232923</v>
      </c>
      <c r="H5041" s="1" t="n">
        <v>0.000917539499816</v>
      </c>
      <c r="K5041" s="4" t="n">
        <v>82623754.09</v>
      </c>
      <c r="L5041" s="5" t="n">
        <v>4375001</v>
      </c>
      <c r="M5041" s="6" t="n">
        <v>18.885425</v>
      </c>
      <c r="AB5041" s="8" t="inlineStr">
        <is>
          <t>QISSwaps</t>
        </is>
      </c>
      <c r="AG5041" t="n">
        <v>-0.000465</v>
      </c>
    </row>
    <row r="5042">
      <c r="A5042" t="inlineStr">
        <is>
          <t>QIS</t>
        </is>
      </c>
      <c r="B5042" t="inlineStr">
        <is>
          <t>USDSGD,Call,1.3061174973683212,14/11/2025,15/10/2025</t>
        </is>
      </c>
      <c r="C5042" t="inlineStr">
        <is>
          <t>USDSGD,Call,1.3061174973683212,14/11/2025,15/10/2025</t>
        </is>
      </c>
      <c r="G5042" s="1" t="n">
        <v>-7999.942419394104</v>
      </c>
      <c r="H5042" s="1" t="n">
        <v>0.0008103136041301</v>
      </c>
      <c r="K5042" s="4" t="n">
        <v>82623754.09</v>
      </c>
      <c r="L5042" s="5" t="n">
        <v>4375001</v>
      </c>
      <c r="M5042" s="6" t="n">
        <v>18.885425</v>
      </c>
      <c r="AB5042" s="8" t="inlineStr">
        <is>
          <t>QISSwaps</t>
        </is>
      </c>
      <c r="AG5042" t="n">
        <v>-0.000465</v>
      </c>
    </row>
    <row r="5043">
      <c r="A5043" t="inlineStr">
        <is>
          <t>QIS</t>
        </is>
      </c>
      <c r="B5043" t="inlineStr">
        <is>
          <t>USDSGD,Call,1.3062003080531803,28/10/2025,26/09/2025</t>
        </is>
      </c>
      <c r="C5043" t="inlineStr">
        <is>
          <t>USDSGD,Call,1.3062003080531803,28/10/2025,26/09/2025</t>
        </is>
      </c>
      <c r="G5043" s="1" t="n">
        <v>-8120.509433069016</v>
      </c>
      <c r="H5043" s="1" t="n">
        <v>0.0001441765929284</v>
      </c>
      <c r="K5043" s="4" t="n">
        <v>82623754.09</v>
      </c>
      <c r="L5043" s="5" t="n">
        <v>4375001</v>
      </c>
      <c r="M5043" s="6" t="n">
        <v>18.885425</v>
      </c>
      <c r="AB5043" s="8" t="inlineStr">
        <is>
          <t>QISSwaps</t>
        </is>
      </c>
      <c r="AG5043" t="n">
        <v>-0.000465</v>
      </c>
    </row>
    <row r="5044">
      <c r="A5044" t="inlineStr">
        <is>
          <t>QIS</t>
        </is>
      </c>
      <c r="B5044" t="inlineStr">
        <is>
          <t>USDSGD,Call,1.3063972640997685,13/11/2025,14/10/2025</t>
        </is>
      </c>
      <c r="C5044" t="inlineStr">
        <is>
          <t>USDSGD,Call,1.3063972640997685,13/11/2025,14/10/2025</t>
        </is>
      </c>
      <c r="G5044" s="1" t="n">
        <v>-8003.122896444562</v>
      </c>
      <c r="H5044" s="1" t="n">
        <v>0.0007333342243449</v>
      </c>
      <c r="K5044" s="4" t="n">
        <v>82623754.09</v>
      </c>
      <c r="L5044" s="5" t="n">
        <v>4375001</v>
      </c>
      <c r="M5044" s="6" t="n">
        <v>18.885425</v>
      </c>
      <c r="AB5044" s="8" t="inlineStr">
        <is>
          <t>QISSwaps</t>
        </is>
      </c>
      <c r="AG5044" t="n">
        <v>-0.000465</v>
      </c>
    </row>
    <row r="5045">
      <c r="A5045" t="inlineStr">
        <is>
          <t>QIS</t>
        </is>
      </c>
      <c r="B5045" t="inlineStr">
        <is>
          <t>USDSGD,Call,1.306811828332909,12/11/2025,10/10/2025</t>
        </is>
      </c>
      <c r="C5045" t="inlineStr">
        <is>
          <t>USDSGD,Call,1.306811828332909,12/11/2025,10/10/2025</t>
        </is>
      </c>
      <c r="G5045" s="1" t="n">
        <v>-8203.759348973765</v>
      </c>
      <c r="H5045" s="1" t="n">
        <v>0.0006663175528798</v>
      </c>
      <c r="K5045" s="4" t="n">
        <v>82623754.09</v>
      </c>
      <c r="L5045" s="5" t="n">
        <v>4375001</v>
      </c>
      <c r="M5045" s="6" t="n">
        <v>18.885425</v>
      </c>
      <c r="AB5045" s="8" t="inlineStr">
        <is>
          <t>QISSwaps</t>
        </is>
      </c>
      <c r="AG5045" t="n">
        <v>-0.000465</v>
      </c>
    </row>
    <row r="5046">
      <c r="A5046" t="inlineStr">
        <is>
          <t>QIS</t>
        </is>
      </c>
      <c r="B5046" t="inlineStr">
        <is>
          <t>USDSGD,Call,1.3068991103459162,10/11/2025,09/10/2025</t>
        </is>
      </c>
      <c r="C5046" t="inlineStr">
        <is>
          <t>USDSGD,Call,1.3068991103459162,10/11/2025,09/10/2025</t>
        </is>
      </c>
      <c r="G5046" s="1" t="n">
        <v>-7761.26107395191</v>
      </c>
      <c r="H5046" s="1" t="n">
        <v>0.0005539958849035</v>
      </c>
      <c r="K5046" s="4" t="n">
        <v>82623754.09</v>
      </c>
      <c r="L5046" s="5" t="n">
        <v>4375001</v>
      </c>
      <c r="M5046" s="6" t="n">
        <v>18.885425</v>
      </c>
      <c r="AB5046" s="8" t="inlineStr">
        <is>
          <t>QISSwaps</t>
        </is>
      </c>
      <c r="AG5046" t="n">
        <v>-0.000465</v>
      </c>
    </row>
    <row r="5047">
      <c r="A5047" t="inlineStr">
        <is>
          <t>QIS</t>
        </is>
      </c>
      <c r="B5047" t="inlineStr">
        <is>
          <t>USDSGD,Call,1.307627801850404,07/11/2025,08/10/2025</t>
        </is>
      </c>
      <c r="C5047" t="inlineStr">
        <is>
          <t>USDSGD,Call,1.307627801850404,07/11/2025,08/10/2025</t>
        </is>
      </c>
      <c r="G5047" s="1" t="n">
        <v>-7740.4441385028</v>
      </c>
      <c r="H5047" s="1" t="n">
        <v>0.0004499217169334</v>
      </c>
      <c r="K5047" s="4" t="n">
        <v>82623754.09</v>
      </c>
      <c r="L5047" s="5" t="n">
        <v>4375001</v>
      </c>
      <c r="M5047" s="6" t="n">
        <v>18.885425</v>
      </c>
      <c r="AB5047" s="8" t="inlineStr">
        <is>
          <t>QISSwaps</t>
        </is>
      </c>
      <c r="AG5047" t="n">
        <v>-0.000465</v>
      </c>
    </row>
    <row r="5048">
      <c r="A5048" t="inlineStr">
        <is>
          <t>QIS</t>
        </is>
      </c>
      <c r="B5048" t="inlineStr">
        <is>
          <t>USDSGD,Call,1.307726821854188,17/11/2025,16/10/2025</t>
        </is>
      </c>
      <c r="C5048" t="inlineStr">
        <is>
          <t>USDSGD,Call,1.307726821854188,17/11/2025,16/10/2025</t>
        </is>
      </c>
      <c r="G5048" s="1" t="n">
        <v>-7864.198374064219</v>
      </c>
      <c r="H5048" s="1" t="n">
        <v>0.0007314177635943</v>
      </c>
      <c r="K5048" s="4" t="n">
        <v>82623754.09</v>
      </c>
      <c r="L5048" s="5" t="n">
        <v>4375001</v>
      </c>
      <c r="M5048" s="6" t="n">
        <v>18.885425</v>
      </c>
      <c r="AB5048" s="8" t="inlineStr">
        <is>
          <t>QISSwaps</t>
        </is>
      </c>
      <c r="AG5048" t="n">
        <v>-0.000465</v>
      </c>
    </row>
    <row r="5049">
      <c r="A5049" t="inlineStr">
        <is>
          <t>QIS</t>
        </is>
      </c>
      <c r="B5049" t="inlineStr">
        <is>
          <t>USDSGD,Call,1.3083355627089117,14/11/2025,15/10/2025</t>
        </is>
      </c>
      <c r="C5049" t="inlineStr">
        <is>
          <t>USDSGD,Call,1.3083355627089117,14/11/2025,15/10/2025</t>
        </is>
      </c>
      <c r="G5049" s="1" t="n">
        <v>-7972.840268879673</v>
      </c>
      <c r="H5049" s="1" t="n">
        <v>0.0006394197251845</v>
      </c>
      <c r="K5049" s="4" t="n">
        <v>82623754.09</v>
      </c>
      <c r="L5049" s="5" t="n">
        <v>4375001</v>
      </c>
      <c r="M5049" s="6" t="n">
        <v>18.885425</v>
      </c>
      <c r="AB5049" s="8" t="inlineStr">
        <is>
          <t>QISSwaps</t>
        </is>
      </c>
      <c r="AG5049" t="n">
        <v>-0.000465</v>
      </c>
    </row>
    <row r="5050">
      <c r="A5050" t="inlineStr">
        <is>
          <t>QIS</t>
        </is>
      </c>
      <c r="B5050" t="inlineStr">
        <is>
          <t>USDSGD,Call,1.3086184524758864,13/11/2025,14/10/2025</t>
        </is>
      </c>
      <c r="C5050" t="inlineStr">
        <is>
          <t>USDSGD,Call,1.3086184524758864,13/11/2025,14/10/2025</t>
        </is>
      </c>
      <c r="G5050" s="1" t="n">
        <v>-7975.977692950783</v>
      </c>
      <c r="H5050" s="1" t="n">
        <v>0.0005739649198029</v>
      </c>
      <c r="K5050" s="4" t="n">
        <v>82623754.09</v>
      </c>
      <c r="L5050" s="5" t="n">
        <v>4375001</v>
      </c>
      <c r="M5050" s="6" t="n">
        <v>18.885425</v>
      </c>
      <c r="AB5050" s="8" t="inlineStr">
        <is>
          <t>QISSwaps</t>
        </is>
      </c>
      <c r="AG5050" t="n">
        <v>-0.000465</v>
      </c>
    </row>
    <row r="5051">
      <c r="A5051" t="inlineStr">
        <is>
          <t>QIS</t>
        </is>
      </c>
      <c r="B5051" t="inlineStr">
        <is>
          <t>USDSGD,Call,1.3090954667946832,12/11/2025,10/10/2025</t>
        </is>
      </c>
      <c r="C5051" t="inlineStr">
        <is>
          <t>USDSGD,Call,1.3090954667946832,12/11/2025,10/10/2025</t>
        </is>
      </c>
      <c r="G5051" s="1" t="n">
        <v>-8175.162382107187</v>
      </c>
      <c r="H5051" s="1" t="n">
        <v>0.0005137398937712</v>
      </c>
      <c r="K5051" s="4" t="n">
        <v>82623754.09</v>
      </c>
      <c r="L5051" s="5" t="n">
        <v>4375001</v>
      </c>
      <c r="M5051" s="6" t="n">
        <v>18.885425</v>
      </c>
      <c r="AB5051" s="8" t="inlineStr">
        <is>
          <t>QISSwaps</t>
        </is>
      </c>
      <c r="AG5051" t="n">
        <v>-0.000465</v>
      </c>
    </row>
    <row r="5052">
      <c r="A5052" t="inlineStr">
        <is>
          <t>QIS</t>
        </is>
      </c>
      <c r="B5052" t="inlineStr">
        <is>
          <t>USDSGD,Call,1.3108396408520044,13/11/2025,14/10/2025</t>
        </is>
      </c>
      <c r="C5052" t="inlineStr">
        <is>
          <t>USDSGD,Call,1.3108396408520044,13/11/2025,14/10/2025</t>
        </is>
      </c>
      <c r="G5052" s="1" t="n">
        <v>-7948.970363328523</v>
      </c>
      <c r="H5052" s="1" t="n">
        <v>0.0004478685767506</v>
      </c>
      <c r="K5052" s="4" t="n">
        <v>82623754.09</v>
      </c>
      <c r="L5052" s="5" t="n">
        <v>4375001</v>
      </c>
      <c r="M5052" s="6" t="n">
        <v>18.885425</v>
      </c>
      <c r="AB5052" s="8" t="inlineStr">
        <is>
          <t>QISSwaps</t>
        </is>
      </c>
      <c r="AG5052" t="n">
        <v>-0.000465</v>
      </c>
    </row>
    <row r="5053">
      <c r="A5053" t="inlineStr">
        <is>
          <t>QIS</t>
        </is>
      </c>
      <c r="B5053" t="inlineStr">
        <is>
          <t>USDSGD,Call,1.3113791052564572,12/11/2025,10/10/2025</t>
        </is>
      </c>
      <c r="C5053" t="inlineStr">
        <is>
          <t>USDSGD,Call,1.3113791052564572,12/11/2025,10/10/2025</t>
        </is>
      </c>
      <c r="G5053" s="1" t="n">
        <v>-8146.714681586317</v>
      </c>
      <c r="H5053" s="1" t="n">
        <v>0.0003947775161462</v>
      </c>
      <c r="K5053" s="4" t="n">
        <v>82623754.09</v>
      </c>
      <c r="L5053" s="5" t="n">
        <v>4375001</v>
      </c>
      <c r="M5053" s="6" t="n">
        <v>18.885425</v>
      </c>
      <c r="AB5053" s="8" t="inlineStr">
        <is>
          <t>QISSwaps</t>
        </is>
      </c>
      <c r="AG5053" t="n">
        <v>-0.000465</v>
      </c>
    </row>
    <row r="5054">
      <c r="A5054" t="inlineStr">
        <is>
          <t>QIS</t>
        </is>
      </c>
      <c r="B5054" t="inlineStr">
        <is>
          <t>USDSGD,Put,1.2626234531225615,17/10/2025,18/09/2025</t>
        </is>
      </c>
      <c r="C5054" t="inlineStr">
        <is>
          <t>USDSGD,Put,1.2626234531225615,17/10/2025,18/09/2025</t>
        </is>
      </c>
      <c r="G5054" s="1" t="n">
        <v>-8296.713430620688</v>
      </c>
      <c r="K5054" s="4" t="n">
        <v>82623754.09</v>
      </c>
      <c r="L5054" s="5" t="n">
        <v>4375001</v>
      </c>
      <c r="M5054" s="6" t="n">
        <v>18.885425</v>
      </c>
      <c r="AB5054" s="8" t="inlineStr">
        <is>
          <t>QISSwaps</t>
        </is>
      </c>
      <c r="AG5054" t="n">
        <v>-0.000465</v>
      </c>
    </row>
    <row r="5055">
      <c r="A5055" t="inlineStr">
        <is>
          <t>QIS</t>
        </is>
      </c>
      <c r="B5055" t="inlineStr">
        <is>
          <t>USDSGD,Put,1.2648117178015772,17/10/2025,18/09/2025</t>
        </is>
      </c>
      <c r="C5055" t="inlineStr">
        <is>
          <t>USDSGD,Put,1.2648117178015772,17/10/2025,18/09/2025</t>
        </is>
      </c>
      <c r="G5055" s="1" t="n">
        <v>-8268.029794528726</v>
      </c>
      <c r="K5055" s="4" t="n">
        <v>82623754.09</v>
      </c>
      <c r="L5055" s="5" t="n">
        <v>4375001</v>
      </c>
      <c r="M5055" s="6" t="n">
        <v>18.885425</v>
      </c>
      <c r="AB5055" s="8" t="inlineStr">
        <is>
          <t>QISSwaps</t>
        </is>
      </c>
      <c r="AG5055" t="n">
        <v>-0.000465</v>
      </c>
    </row>
    <row r="5056">
      <c r="A5056" t="inlineStr">
        <is>
          <t>QIS</t>
        </is>
      </c>
      <c r="B5056" t="inlineStr">
        <is>
          <t>USDSGD,Put,1.265096641632351,21/10/2025,19/09/2025</t>
        </is>
      </c>
      <c r="C5056" t="inlineStr">
        <is>
          <t>USDSGD,Put,1.265096641632351,21/10/2025,19/09/2025</t>
        </is>
      </c>
      <c r="G5056" s="1" t="n">
        <v>-8244.23093536293</v>
      </c>
      <c r="H5056" s="1" t="n">
        <v>1.654916805965772e-10</v>
      </c>
      <c r="K5056" s="4" t="n">
        <v>82623754.09</v>
      </c>
      <c r="L5056" s="5" t="n">
        <v>4375001</v>
      </c>
      <c r="M5056" s="6" t="n">
        <v>18.885425</v>
      </c>
      <c r="AB5056" s="8" t="inlineStr">
        <is>
          <t>QISSwaps</t>
        </is>
      </c>
      <c r="AG5056" t="n">
        <v>-0.000465</v>
      </c>
    </row>
    <row r="5057">
      <c r="A5057" t="inlineStr">
        <is>
          <t>QIS</t>
        </is>
      </c>
      <c r="B5057" t="inlineStr">
        <is>
          <t>USDSGD,Put,1.2653266603995763,23/10/2025,23/09/2025</t>
        </is>
      </c>
      <c r="C5057" t="inlineStr">
        <is>
          <t>USDSGD,Put,1.2653266603995763,23/10/2025,23/09/2025</t>
        </is>
      </c>
      <c r="G5057" s="1" t="n">
        <v>-7933.109370708888</v>
      </c>
      <c r="H5057" s="1" t="n">
        <v>1.112921148746395e-07</v>
      </c>
      <c r="K5057" s="4" t="n">
        <v>82623754.09</v>
      </c>
      <c r="L5057" s="5" t="n">
        <v>4375001</v>
      </c>
      <c r="M5057" s="6" t="n">
        <v>18.885425</v>
      </c>
      <c r="AB5057" s="8" t="inlineStr">
        <is>
          <t>QISSwaps</t>
        </is>
      </c>
      <c r="AG5057" t="n">
        <v>-0.000465</v>
      </c>
    </row>
    <row r="5058">
      <c r="A5058" t="inlineStr">
        <is>
          <t>QIS</t>
        </is>
      </c>
      <c r="B5058" t="inlineStr">
        <is>
          <t>USDSGD,Put,1.2669999824805929,17/10/2025,18/09/2025</t>
        </is>
      </c>
      <c r="C5058" t="inlineStr">
        <is>
          <t>USDSGD,Put,1.2669999824805929,17/10/2025,18/09/2025</t>
        </is>
      </c>
      <c r="G5058" s="1" t="n">
        <v>-8239.49465055069</v>
      </c>
      <c r="K5058" s="4" t="n">
        <v>82623754.09</v>
      </c>
      <c r="L5058" s="5" t="n">
        <v>4375001</v>
      </c>
      <c r="M5058" s="6" t="n">
        <v>18.885425</v>
      </c>
      <c r="AB5058" s="8" t="inlineStr">
        <is>
          <t>QISSwaps</t>
        </is>
      </c>
      <c r="AG5058" t="n">
        <v>-0.000465</v>
      </c>
    </row>
    <row r="5059">
      <c r="A5059" t="inlineStr">
        <is>
          <t>QIS</t>
        </is>
      </c>
      <c r="B5059" t="inlineStr">
        <is>
          <t>USDSGD,Put,1.2670597924992826,24/10/2025,24/09/2025</t>
        </is>
      </c>
      <c r="C5059" t="inlineStr">
        <is>
          <t>USDSGD,Put,1.2670597924992826,24/10/2025,24/09/2025</t>
        </is>
      </c>
      <c r="G5059" s="1" t="n">
        <v>-7858.284493004136</v>
      </c>
      <c r="H5059" s="1" t="n">
        <v>1.225053654971134e-06</v>
      </c>
      <c r="K5059" s="4" t="n">
        <v>82623754.09</v>
      </c>
      <c r="L5059" s="5" t="n">
        <v>4375001</v>
      </c>
      <c r="M5059" s="6" t="n">
        <v>18.885425</v>
      </c>
      <c r="AB5059" s="8" t="inlineStr">
        <is>
          <t>QISSwaps</t>
        </is>
      </c>
      <c r="AG5059" t="n">
        <v>-0.000465</v>
      </c>
    </row>
    <row r="5060">
      <c r="A5060" t="inlineStr">
        <is>
          <t>QIS</t>
        </is>
      </c>
      <c r="B5060" t="inlineStr">
        <is>
          <t>USDSGD,Put,1.2672392314776213,22/10/2025,22/09/2025</t>
        </is>
      </c>
      <c r="C5060" t="inlineStr">
        <is>
          <t>USDSGD,Put,1.2672392314776213,22/10/2025,22/09/2025</t>
        </is>
      </c>
      <c r="G5060" s="1" t="n">
        <v>-7926.760260090037</v>
      </c>
      <c r="H5060" s="1" t="n">
        <v>4.083683567890445e-08</v>
      </c>
      <c r="K5060" s="4" t="n">
        <v>82623754.09</v>
      </c>
      <c r="L5060" s="5" t="n">
        <v>4375001</v>
      </c>
      <c r="M5060" s="6" t="n">
        <v>18.885425</v>
      </c>
      <c r="AB5060" s="8" t="inlineStr">
        <is>
          <t>QISSwaps</t>
        </is>
      </c>
      <c r="AG5060" t="n">
        <v>-0.000465</v>
      </c>
    </row>
    <row r="5061">
      <c r="A5061" t="inlineStr">
        <is>
          <t>QIS</t>
        </is>
      </c>
      <c r="B5061" t="inlineStr">
        <is>
          <t>USDSGD,Put,1.2672723479752743,21/10/2025,19/09/2025</t>
        </is>
      </c>
      <c r="C5061" t="inlineStr">
        <is>
          <t>USDSGD,Put,1.2672723479752743,21/10/2025,19/09/2025</t>
        </is>
      </c>
      <c r="G5061" s="1" t="n">
        <v>-8215.947152404708</v>
      </c>
      <c r="H5061" s="1" t="n">
        <v>1.446850160380034e-09</v>
      </c>
      <c r="K5061" s="4" t="n">
        <v>82623754.09</v>
      </c>
      <c r="L5061" s="5" t="n">
        <v>4375001</v>
      </c>
      <c r="M5061" s="6" t="n">
        <v>18.885425</v>
      </c>
      <c r="AB5061" s="8" t="inlineStr">
        <is>
          <t>QISSwaps</t>
        </is>
      </c>
      <c r="AG5061" t="n">
        <v>-0.000465</v>
      </c>
    </row>
    <row r="5062">
      <c r="A5062" t="inlineStr">
        <is>
          <t>QIS</t>
        </is>
      </c>
      <c r="B5062" t="inlineStr">
        <is>
          <t>USDSGD,Put,1.2674133301979158,23/10/2025,23/09/2025</t>
        </is>
      </c>
      <c r="C5062" t="inlineStr">
        <is>
          <t>USDSGD,Put,1.2674133301979158,23/10/2025,23/09/2025</t>
        </is>
      </c>
      <c r="G5062" s="1" t="n">
        <v>-7907.00872577798</v>
      </c>
      <c r="H5062" s="1" t="n">
        <v>3.826109726650827e-07</v>
      </c>
      <c r="K5062" s="4" t="n">
        <v>82623754.09</v>
      </c>
      <c r="L5062" s="5" t="n">
        <v>4375001</v>
      </c>
      <c r="M5062" s="6" t="n">
        <v>18.885425</v>
      </c>
      <c r="AB5062" s="8" t="inlineStr">
        <is>
          <t>QISSwaps</t>
        </is>
      </c>
      <c r="AG5062" t="n">
        <v>-0.000465</v>
      </c>
    </row>
    <row r="5063">
      <c r="A5063" t="inlineStr">
        <is>
          <t>QIS</t>
        </is>
      </c>
      <c r="B5063" t="inlineStr">
        <is>
          <t>USDSGD,Put,1.269134395731051,24/10/2025,24/09/2025</t>
        </is>
      </c>
      <c r="C5063" t="inlineStr">
        <is>
          <t>USDSGD,Put,1.269134395731051,24/10/2025,24/09/2025</t>
        </is>
      </c>
      <c r="G5063" s="1" t="n">
        <v>-7832.614244566622</v>
      </c>
      <c r="H5063" s="1" t="n">
        <v>3.248750151997506e-06</v>
      </c>
      <c r="K5063" s="4" t="n">
        <v>82623754.09</v>
      </c>
      <c r="L5063" s="5" t="n">
        <v>4375001</v>
      </c>
      <c r="M5063" s="6" t="n">
        <v>18.885425</v>
      </c>
      <c r="AB5063" s="8" t="inlineStr">
        <is>
          <t>QISSwaps</t>
        </is>
      </c>
      <c r="AG5063" t="n">
        <v>-0.000465</v>
      </c>
    </row>
    <row r="5064">
      <c r="A5064" t="inlineStr">
        <is>
          <t>QIS</t>
        </is>
      </c>
      <c r="B5064" t="inlineStr">
        <is>
          <t>USDSGD,Put,1.2691882471596085,17/10/2025,18/09/2025</t>
        </is>
      </c>
      <c r="C5064" t="inlineStr">
        <is>
          <t>USDSGD,Put,1.2691882471596085,17/10/2025,18/09/2025</t>
        </is>
      </c>
      <c r="G5064" s="1" t="n">
        <v>-8211.106975482149</v>
      </c>
      <c r="K5064" s="4" t="n">
        <v>82623754.09</v>
      </c>
      <c r="L5064" s="5" t="n">
        <v>4375001</v>
      </c>
      <c r="M5064" s="6" t="n">
        <v>18.885425</v>
      </c>
      <c r="AB5064" s="8" t="inlineStr">
        <is>
          <t>QISSwaps</t>
        </is>
      </c>
      <c r="AG5064" t="n">
        <v>-0.000465</v>
      </c>
    </row>
    <row r="5065">
      <c r="A5065" t="inlineStr">
        <is>
          <t>QIS</t>
        </is>
      </c>
      <c r="B5065" t="inlineStr">
        <is>
          <t>USDSGD,Put,1.2693340371466162,22/10/2025,22/09/2025</t>
        </is>
      </c>
      <c r="C5065" t="inlineStr">
        <is>
          <t>USDSGD,Put,1.2693340371466162,22/10/2025,22/09/2025</t>
        </is>
      </c>
      <c r="G5065" s="1" t="n">
        <v>-7900.6184880193</v>
      </c>
      <c r="H5065" s="1" t="n">
        <v>1.742489954153391e-07</v>
      </c>
      <c r="K5065" s="4" t="n">
        <v>82623754.09</v>
      </c>
      <c r="L5065" s="5" t="n">
        <v>4375001</v>
      </c>
      <c r="M5065" s="6" t="n">
        <v>18.885425</v>
      </c>
      <c r="AB5065" s="8" t="inlineStr">
        <is>
          <t>QISSwaps</t>
        </is>
      </c>
      <c r="AG5065" t="n">
        <v>-0.000465</v>
      </c>
    </row>
    <row r="5066">
      <c r="A5066" t="inlineStr">
        <is>
          <t>QIS</t>
        </is>
      </c>
      <c r="B5066" t="inlineStr">
        <is>
          <t>USDSGD,Put,1.2694480543181976,21/10/2025,19/09/2025</t>
        </is>
      </c>
      <c r="C5066" t="inlineStr">
        <is>
          <t>USDSGD,Put,1.2694480543181976,21/10/2025,19/09/2025</t>
        </is>
      </c>
      <c r="G5066" s="1" t="n">
        <v>-8187.808671468996</v>
      </c>
      <c r="H5066" s="1" t="n">
        <v>1.073223809672115e-08</v>
      </c>
      <c r="K5066" s="4" t="n">
        <v>82623754.09</v>
      </c>
      <c r="L5066" s="5" t="n">
        <v>4375001</v>
      </c>
      <c r="M5066" s="6" t="n">
        <v>18.885425</v>
      </c>
      <c r="AB5066" s="8" t="inlineStr">
        <is>
          <t>QISSwaps</t>
        </is>
      </c>
      <c r="AG5066" t="n">
        <v>-0.000465</v>
      </c>
    </row>
    <row r="5067">
      <c r="A5067" t="inlineStr">
        <is>
          <t>QIS</t>
        </is>
      </c>
      <c r="B5067" t="inlineStr">
        <is>
          <t>USDSGD,Put,1.2694999999962555,23/10/2025,23/09/2025</t>
        </is>
      </c>
      <c r="C5067" t="inlineStr">
        <is>
          <t>USDSGD,Put,1.2694999999962555,23/10/2025,23/09/2025</t>
        </is>
      </c>
      <c r="G5067" s="1" t="n">
        <v>-7881.036679479425</v>
      </c>
      <c r="H5067" s="1" t="n">
        <v>1.208846389448757e-06</v>
      </c>
      <c r="K5067" s="4" t="n">
        <v>82623754.09</v>
      </c>
      <c r="L5067" s="5" t="n">
        <v>4375001</v>
      </c>
      <c r="M5067" s="6" t="n">
        <v>18.885425</v>
      </c>
      <c r="AB5067" s="8" t="inlineStr">
        <is>
          <t>QISSwaps</t>
        </is>
      </c>
      <c r="AG5067" t="n">
        <v>-0.000465</v>
      </c>
    </row>
    <row r="5068">
      <c r="A5068" t="inlineStr">
        <is>
          <t>QIS</t>
        </is>
      </c>
      <c r="B5068" t="inlineStr">
        <is>
          <t>USDSGD,Put,1.2698995585220487,03/11/2025,02/10/2025</t>
        </is>
      </c>
      <c r="C5068" t="inlineStr">
        <is>
          <t>USDSGD,Put,1.2698995585220487,03/11/2025,02/10/2025</t>
        </is>
      </c>
      <c r="G5068" s="1" t="n">
        <v>-8218.369958269283</v>
      </c>
      <c r="H5068" s="1" t="n">
        <v>0.0001629366729665</v>
      </c>
      <c r="K5068" s="4" t="n">
        <v>82623754.09</v>
      </c>
      <c r="L5068" s="5" t="n">
        <v>4375001</v>
      </c>
      <c r="M5068" s="6" t="n">
        <v>18.885425</v>
      </c>
      <c r="AB5068" s="8" t="inlineStr">
        <is>
          <t>QISSwaps</t>
        </is>
      </c>
      <c r="AG5068" t="n">
        <v>-0.000465</v>
      </c>
    </row>
    <row r="5069">
      <c r="A5069" t="inlineStr">
        <is>
          <t>QIS</t>
        </is>
      </c>
      <c r="B5069" t="inlineStr">
        <is>
          <t>USDSGD,Put,1.271086306796069,29/10/2025,29/09/2025</t>
        </is>
      </c>
      <c r="C5069" t="inlineStr">
        <is>
          <t>USDSGD,Put,1.271086306796069,29/10/2025,29/09/2025</t>
        </is>
      </c>
      <c r="G5069" s="1" t="n">
        <v>-8653.834401217357</v>
      </c>
      <c r="H5069" s="1" t="n">
        <v>7.368576490345082e-05</v>
      </c>
      <c r="K5069" s="4" t="n">
        <v>82623754.09</v>
      </c>
      <c r="L5069" s="5" t="n">
        <v>4375001</v>
      </c>
      <c r="M5069" s="6" t="n">
        <v>18.885425</v>
      </c>
      <c r="AB5069" s="8" t="inlineStr">
        <is>
          <t>QISSwaps</t>
        </is>
      </c>
      <c r="AG5069" t="n">
        <v>-0.000465</v>
      </c>
    </row>
    <row r="5070">
      <c r="A5070" t="inlineStr">
        <is>
          <t>QIS</t>
        </is>
      </c>
      <c r="B5070" t="inlineStr">
        <is>
          <t>USDSGD,Put,1.2711804878273671,27/10/2025,25/09/2025</t>
        </is>
      </c>
      <c r="C5070" t="inlineStr">
        <is>
          <t>USDSGD,Put,1.2711804878273671,27/10/2025,25/09/2025</t>
        </is>
      </c>
      <c r="G5070" s="1" t="n">
        <v>-7796.996366126988</v>
      </c>
      <c r="H5070" s="1" t="n">
        <v>2.184972436311962e-05</v>
      </c>
      <c r="K5070" s="4" t="n">
        <v>82623754.09</v>
      </c>
      <c r="L5070" s="5" t="n">
        <v>4375001</v>
      </c>
      <c r="M5070" s="6" t="n">
        <v>18.885425</v>
      </c>
      <c r="AB5070" s="8" t="inlineStr">
        <is>
          <t>QISSwaps</t>
        </is>
      </c>
      <c r="AG5070" t="n">
        <v>-0.000465</v>
      </c>
    </row>
    <row r="5071">
      <c r="A5071" t="inlineStr">
        <is>
          <t>QIS</t>
        </is>
      </c>
      <c r="B5071" t="inlineStr">
        <is>
          <t>USDSGD,Put,1.2712089989628192,24/10/2025,24/09/2025</t>
        </is>
      </c>
      <c r="C5071" t="inlineStr">
        <is>
          <t>USDSGD,Put,1.2712089989628192,24/10/2025,24/09/2025</t>
        </is>
      </c>
      <c r="G5071" s="1" t="n">
        <v>-7807.069574485345</v>
      </c>
      <c r="H5071" s="1" t="n">
        <v>8.057500569958325e-06</v>
      </c>
      <c r="K5071" s="4" t="n">
        <v>82623754.09</v>
      </c>
      <c r="L5071" s="5" t="n">
        <v>4375001</v>
      </c>
      <c r="M5071" s="6" t="n">
        <v>18.885425</v>
      </c>
      <c r="AB5071" s="8" t="inlineStr">
        <is>
          <t>QISSwaps</t>
        </is>
      </c>
      <c r="AG5071" t="n">
        <v>-0.000465</v>
      </c>
    </row>
    <row r="5072">
      <c r="A5072" t="inlineStr">
        <is>
          <t>QIS</t>
        </is>
      </c>
      <c r="B5072" t="inlineStr">
        <is>
          <t>USDSGD,Put,1.2713660882251794,31/10/2025,01/10/2025</t>
        </is>
      </c>
      <c r="C5072" t="inlineStr">
        <is>
          <t>USDSGD,Put,1.2713660882251794,31/10/2025,01/10/2025</t>
        </is>
      </c>
      <c r="G5072" s="1" t="n">
        <v>-8127.057125612549</v>
      </c>
      <c r="H5072" s="1" t="n">
        <v>0.0001743477800102</v>
      </c>
      <c r="K5072" s="4" t="n">
        <v>82623754.09</v>
      </c>
      <c r="L5072" s="5" t="n">
        <v>4375001</v>
      </c>
      <c r="M5072" s="6" t="n">
        <v>18.885425</v>
      </c>
      <c r="AB5072" s="8" t="inlineStr">
        <is>
          <t>QISSwaps</t>
        </is>
      </c>
      <c r="AG5072" t="n">
        <v>-0.000465</v>
      </c>
    </row>
    <row r="5073">
      <c r="A5073" t="inlineStr">
        <is>
          <t>QIS</t>
        </is>
      </c>
      <c r="B5073" t="inlineStr">
        <is>
          <t>USDSGD,Put,1.2713765118386242,17/10/2025,18/09/2025</t>
        </is>
      </c>
      <c r="C5073" t="inlineStr">
        <is>
          <t>USDSGD,Put,1.2713765118386242,17/10/2025,18/09/2025</t>
        </is>
      </c>
      <c r="G5073" s="1" t="n">
        <v>-8182.865754916654</v>
      </c>
      <c r="K5073" s="4" t="n">
        <v>82623754.09</v>
      </c>
      <c r="L5073" s="5" t="n">
        <v>4375001</v>
      </c>
      <c r="M5073" s="6" t="n">
        <v>18.885425</v>
      </c>
      <c r="AB5073" s="8" t="inlineStr">
        <is>
          <t>QISSwaps</t>
        </is>
      </c>
      <c r="AG5073" t="n">
        <v>-0.000465</v>
      </c>
    </row>
    <row r="5074">
      <c r="A5074" t="inlineStr">
        <is>
          <t>QIS</t>
        </is>
      </c>
      <c r="B5074" t="inlineStr">
        <is>
          <t>USDSGD,Put,1.271428842815611,22/10/2025,22/09/2025</t>
        </is>
      </c>
      <c r="C5074" t="inlineStr">
        <is>
          <t>USDSGD,Put,1.271428842815611,22/10/2025,22/09/2025</t>
        </is>
      </c>
      <c r="G5074" s="1" t="n">
        <v>-7874.605822993804</v>
      </c>
      <c r="H5074" s="1" t="n">
        <v>6.674020550147047e-07</v>
      </c>
      <c r="K5074" s="4" t="n">
        <v>82623754.09</v>
      </c>
      <c r="L5074" s="5" t="n">
        <v>4375001</v>
      </c>
      <c r="M5074" s="6" t="n">
        <v>18.885425</v>
      </c>
      <c r="AB5074" s="8" t="inlineStr">
        <is>
          <t>QISSwaps</t>
        </is>
      </c>
      <c r="AG5074" t="n">
        <v>-0.000465</v>
      </c>
    </row>
    <row r="5075">
      <c r="A5075" t="inlineStr">
        <is>
          <t>QIS</t>
        </is>
      </c>
      <c r="B5075" t="inlineStr">
        <is>
          <t>USDSGD,Put,1.271586669794595,23/10/2025,23/09/2025</t>
        </is>
      </c>
      <c r="C5075" t="inlineStr">
        <is>
          <t>USDSGD,Put,1.271586669794595,23/10/2025,23/09/2025</t>
        </is>
      </c>
      <c r="G5075" s="1" t="n">
        <v>-7855.192388386372</v>
      </c>
      <c r="H5075" s="1" t="n">
        <v>3.5153220735656e-06</v>
      </c>
      <c r="K5075" s="4" t="n">
        <v>82623754.09</v>
      </c>
      <c r="L5075" s="5" t="n">
        <v>4375001</v>
      </c>
      <c r="M5075" s="6" t="n">
        <v>18.885425</v>
      </c>
      <c r="AB5075" s="8" t="inlineStr">
        <is>
          <t>QISSwaps</t>
        </is>
      </c>
      <c r="AG5075" t="n">
        <v>-0.000465</v>
      </c>
    </row>
    <row r="5076">
      <c r="A5076" t="inlineStr">
        <is>
          <t>QIS</t>
        </is>
      </c>
      <c r="B5076" t="inlineStr">
        <is>
          <t>USDSGD,Put,1.271623760661121,21/10/2025,19/09/2025</t>
        </is>
      </c>
      <c r="C5076" t="inlineStr">
        <is>
          <t>USDSGD,Put,1.271623760661121,21/10/2025,19/09/2025</t>
        </is>
      </c>
      <c r="G5076" s="1" t="n">
        <v>-8159.814498979124</v>
      </c>
      <c r="H5076" s="1" t="n">
        <v>6.771288322364963e-08</v>
      </c>
      <c r="K5076" s="4" t="n">
        <v>82623754.09</v>
      </c>
      <c r="L5076" s="5" t="n">
        <v>4375001</v>
      </c>
      <c r="M5076" s="6" t="n">
        <v>18.885425</v>
      </c>
      <c r="AB5076" s="8" t="inlineStr">
        <is>
          <t>QISSwaps</t>
        </is>
      </c>
      <c r="AG5076" t="n">
        <v>-0.000465</v>
      </c>
    </row>
    <row r="5077">
      <c r="A5077" t="inlineStr">
        <is>
          <t>QIS</t>
        </is>
      </c>
      <c r="B5077" t="inlineStr">
        <is>
          <t>USDSGD,Put,1.2720694958956713,03/11/2025,02/10/2025</t>
        </is>
      </c>
      <c r="C5077" t="inlineStr">
        <is>
          <t>USDSGD,Put,1.2720694958956713,03/11/2025,02/10/2025</t>
        </is>
      </c>
      <c r="G5077" s="1" t="n">
        <v>-8190.355548948735</v>
      </c>
      <c r="H5077" s="1" t="n">
        <v>0.0002437457032109</v>
      </c>
      <c r="K5077" s="4" t="n">
        <v>82623754.09</v>
      </c>
      <c r="L5077" s="5" t="n">
        <v>4375001</v>
      </c>
      <c r="M5077" s="6" t="n">
        <v>18.885425</v>
      </c>
      <c r="AB5077" s="8" t="inlineStr">
        <is>
          <t>QISSwaps</t>
        </is>
      </c>
      <c r="AG5077" t="n">
        <v>-0.000465</v>
      </c>
    </row>
    <row r="5078">
      <c r="A5078" t="inlineStr">
        <is>
          <t>QIS</t>
        </is>
      </c>
      <c r="B5078" t="inlineStr">
        <is>
          <t>USDSGD,Put,1.2720713445262035,30/10/2025,30/09/2025</t>
        </is>
      </c>
      <c r="C5078" t="inlineStr">
        <is>
          <t>USDSGD,Put,1.2720713445262035,30/10/2025,30/09/2025</t>
        </is>
      </c>
      <c r="G5078" s="1" t="n">
        <v>-8404.249624088572</v>
      </c>
      <c r="H5078" s="1" t="n">
        <v>0.0001455296916932</v>
      </c>
      <c r="K5078" s="4" t="n">
        <v>82623754.09</v>
      </c>
      <c r="L5078" s="5" t="n">
        <v>4375001</v>
      </c>
      <c r="M5078" s="6" t="n">
        <v>18.885425</v>
      </c>
      <c r="AB5078" s="8" t="inlineStr">
        <is>
          <t>QISSwaps</t>
        </is>
      </c>
      <c r="AG5078" t="n">
        <v>-0.000465</v>
      </c>
    </row>
    <row r="5079">
      <c r="A5079" t="inlineStr">
        <is>
          <t>QIS</t>
        </is>
      </c>
      <c r="B5079" t="inlineStr">
        <is>
          <t>USDSGD,Put,1.2730607980592656,04/11/2025,03/10/2025</t>
        </is>
      </c>
      <c r="C5079" t="inlineStr">
        <is>
          <t>USDSGD,Put,1.2730607980592656,04/11/2025,03/10/2025</t>
        </is>
      </c>
      <c r="G5079" s="1" t="n">
        <v>-7853.673946869936</v>
      </c>
      <c r="H5079" s="1" t="n">
        <v>0.0003361501560998</v>
      </c>
      <c r="K5079" s="4" t="n">
        <v>82623754.09</v>
      </c>
      <c r="L5079" s="5" t="n">
        <v>4375001</v>
      </c>
      <c r="M5079" s="6" t="n">
        <v>18.885425</v>
      </c>
      <c r="AB5079" s="8" t="inlineStr">
        <is>
          <t>QISSwaps</t>
        </is>
      </c>
      <c r="AG5079" t="n">
        <v>-0.000465</v>
      </c>
    </row>
    <row r="5080">
      <c r="A5080" t="inlineStr">
        <is>
          <t>QIS</t>
        </is>
      </c>
      <c r="B5080" t="inlineStr">
        <is>
          <t>USDSGD,Put,1.2732490674418333,27/10/2025,25/09/2025</t>
        </is>
      </c>
      <c r="C5080" t="inlineStr">
        <is>
          <t>USDSGD,Put,1.2732490674418333,27/10/2025,25/09/2025</t>
        </is>
      </c>
      <c r="G5080" s="1" t="n">
        <v>-7771.682220725257</v>
      </c>
      <c r="H5080" s="1" t="n">
        <v>4.238295449196968e-05</v>
      </c>
      <c r="K5080" s="4" t="n">
        <v>82623754.09</v>
      </c>
      <c r="L5080" s="5" t="n">
        <v>4375001</v>
      </c>
      <c r="M5080" s="6" t="n">
        <v>18.885425</v>
      </c>
      <c r="AB5080" s="8" t="inlineStr">
        <is>
          <t>QISSwaps</t>
        </is>
      </c>
      <c r="AG5080" t="n">
        <v>-0.000465</v>
      </c>
    </row>
    <row r="5081">
      <c r="A5081" t="inlineStr">
        <is>
          <t>QIS</t>
        </is>
      </c>
      <c r="B5081" t="inlineStr">
        <is>
          <t>USDSGD,Put,1.2732836021945877,24/10/2025,24/09/2025</t>
        </is>
      </c>
      <c r="C5081" t="inlineStr">
        <is>
          <t>USDSGD,Put,1.2732836021945877,24/10/2025,24/09/2025</t>
        </is>
      </c>
      <c r="G5081" s="1" t="n">
        <v>-7781.649664991483</v>
      </c>
      <c r="H5081" s="1" t="n">
        <v>1.871582171221467e-05</v>
      </c>
      <c r="K5081" s="4" t="n">
        <v>82623754.09</v>
      </c>
      <c r="L5081" s="5" t="n">
        <v>4375001</v>
      </c>
      <c r="M5081" s="6" t="n">
        <v>18.885425</v>
      </c>
      <c r="AB5081" s="8" t="inlineStr">
        <is>
          <t>QISSwaps</t>
        </is>
      </c>
      <c r="AG5081" t="n">
        <v>-0.000465</v>
      </c>
    </row>
    <row r="5082">
      <c r="A5082" t="inlineStr">
        <is>
          <t>QIS</t>
        </is>
      </c>
      <c r="B5082" t="inlineStr">
        <is>
          <t>USDSGD,Put,1.2733733051283593,29/10/2025,29/09/2025</t>
        </is>
      </c>
      <c r="C5082" t="inlineStr">
        <is>
          <t>USDSGD,Put,1.2733733051283593,29/10/2025,29/09/2025</t>
        </is>
      </c>
      <c r="G5082" s="1" t="n">
        <v>-8622.777472322034</v>
      </c>
      <c r="H5082" s="1" t="n">
        <v>0.0001241049251745</v>
      </c>
      <c r="K5082" s="4" t="n">
        <v>82623754.09</v>
      </c>
      <c r="L5082" s="5" t="n">
        <v>4375001</v>
      </c>
      <c r="M5082" s="6" t="n">
        <v>18.885425</v>
      </c>
      <c r="AB5082" s="8" t="inlineStr">
        <is>
          <t>QISSwaps</t>
        </is>
      </c>
      <c r="AG5082" t="n">
        <v>-0.000465</v>
      </c>
    </row>
    <row r="5083">
      <c r="A5083" t="inlineStr">
        <is>
          <t>QIS</t>
        </is>
      </c>
      <c r="B5083" t="inlineStr">
        <is>
          <t>USDSGD,Put,1.2735166207589774,31/10/2025,01/10/2025</t>
        </is>
      </c>
      <c r="C5083" t="inlineStr">
        <is>
          <t>USDSGD,Put,1.2735166207589774,31/10/2025,01/10/2025</t>
        </is>
      </c>
      <c r="G5083" s="1" t="n">
        <v>-8099.632679448993</v>
      </c>
      <c r="H5083" s="1" t="n">
        <v>0.0002526375790678</v>
      </c>
      <c r="K5083" s="4" t="n">
        <v>82623754.09</v>
      </c>
      <c r="L5083" s="5" t="n">
        <v>4375001</v>
      </c>
      <c r="M5083" s="6" t="n">
        <v>18.885425</v>
      </c>
      <c r="AB5083" s="8" t="inlineStr">
        <is>
          <t>QISSwaps</t>
        </is>
      </c>
      <c r="AG5083" t="n">
        <v>-0.000465</v>
      </c>
    </row>
    <row r="5084">
      <c r="A5084" t="inlineStr">
        <is>
          <t>QIS</t>
        </is>
      </c>
      <c r="B5084" t="inlineStr">
        <is>
          <t>USDSGD,Put,1.2735236484846058,22/10/2025,22/09/2025</t>
        </is>
      </c>
      <c r="C5084" t="inlineStr">
        <is>
          <t>USDSGD,Put,1.2735236484846058,22/10/2025,22/09/2025</t>
        </is>
      </c>
      <c r="G5084" s="1" t="n">
        <v>-7848.721416245286</v>
      </c>
      <c r="H5084" s="1" t="n">
        <v>2.299198369126488e-06</v>
      </c>
      <c r="K5084" s="4" t="n">
        <v>82623754.09</v>
      </c>
      <c r="L5084" s="5" t="n">
        <v>4375001</v>
      </c>
      <c r="M5084" s="6" t="n">
        <v>18.885425</v>
      </c>
      <c r="AB5084" s="8" t="inlineStr">
        <is>
          <t>QISSwaps</t>
        </is>
      </c>
      <c r="AG5084" t="n">
        <v>-0.000465</v>
      </c>
    </row>
    <row r="5085">
      <c r="A5085" t="inlineStr">
        <is>
          <t>QIS</t>
        </is>
      </c>
      <c r="B5085" t="inlineStr">
        <is>
          <t>USDSGD,Put,1.2735647765176399,17/10/2025,18/09/2025</t>
        </is>
      </c>
      <c r="C5085" t="inlineStr">
        <is>
          <t>USDSGD,Put,1.2735647765176399,17/10/2025,18/09/2025</t>
        </is>
      </c>
      <c r="G5085" s="1" t="n">
        <v>-8154.769983155129</v>
      </c>
      <c r="K5085" s="4" t="n">
        <v>82623754.09</v>
      </c>
      <c r="L5085" s="5" t="n">
        <v>4375001</v>
      </c>
      <c r="M5085" s="6" t="n">
        <v>18.885425</v>
      </c>
      <c r="AB5085" s="8" t="inlineStr">
        <is>
          <t>QISSwaps</t>
        </is>
      </c>
      <c r="AG5085" t="n">
        <v>-0.000465</v>
      </c>
    </row>
    <row r="5086">
      <c r="A5086" t="inlineStr">
        <is>
          <t>QIS</t>
        </is>
      </c>
      <c r="B5086" t="inlineStr">
        <is>
          <t>USDSGD,Put,1.2736733395929345,23/10/2025,23/09/2025</t>
        </is>
      </c>
      <c r="C5086" t="inlineStr">
        <is>
          <t>USDSGD,Put,1.2736733395929345,23/10/2025,23/09/2025</t>
        </is>
      </c>
      <c r="G5086" s="1" t="n">
        <v>-7829.475015975265</v>
      </c>
      <c r="H5086" s="1" t="n">
        <v>9.424750125168246e-06</v>
      </c>
      <c r="K5086" s="4" t="n">
        <v>82623754.09</v>
      </c>
      <c r="L5086" s="5" t="n">
        <v>4375001</v>
      </c>
      <c r="M5086" s="6" t="n">
        <v>18.885425</v>
      </c>
      <c r="AB5086" s="8" t="inlineStr">
        <is>
          <t>QISSwaps</t>
        </is>
      </c>
      <c r="AG5086" t="n">
        <v>-0.000465</v>
      </c>
    </row>
    <row r="5087">
      <c r="A5087" t="inlineStr">
        <is>
          <t>QIS</t>
        </is>
      </c>
      <c r="B5087" t="inlineStr">
        <is>
          <t>USDSGD,Put,1.2737994670040442,21/10/2025,19/09/2025</t>
        </is>
      </c>
      <c r="C5087" t="inlineStr">
        <is>
          <t>USDSGD,Put,1.2737994670040442,21/10/2025,19/09/2025</t>
        </is>
      </c>
      <c r="G5087" s="1" t="n">
        <v>-8131.963649836508</v>
      </c>
      <c r="H5087" s="1" t="n">
        <v>3.64420256685962e-07</v>
      </c>
      <c r="K5087" s="4" t="n">
        <v>82623754.09</v>
      </c>
      <c r="L5087" s="5" t="n">
        <v>4375001</v>
      </c>
      <c r="M5087" s="6" t="n">
        <v>18.885425</v>
      </c>
      <c r="AB5087" s="8" t="inlineStr">
        <is>
          <t>QISSwaps</t>
        </is>
      </c>
      <c r="AG5087" t="n">
        <v>-0.000465</v>
      </c>
    </row>
    <row r="5088">
      <c r="A5088" t="inlineStr">
        <is>
          <t>QIS</t>
        </is>
      </c>
      <c r="B5088" t="inlineStr">
        <is>
          <t>USDSGD,Put,1.2738044081049622,18/11/2025,17/10/2025</t>
        </is>
      </c>
      <c r="C5088" t="inlineStr">
        <is>
          <t>USDSGD,Put,1.2738044081049622,18/11/2025,17/10/2025</t>
        </is>
      </c>
      <c r="G5088" s="1" t="n">
        <v>-8317.630278543875</v>
      </c>
      <c r="H5088" s="1" t="n">
        <v>0.001116838141089</v>
      </c>
      <c r="K5088" s="4" t="n">
        <v>82623754.09</v>
      </c>
      <c r="L5088" s="5" t="n">
        <v>4375001</v>
      </c>
      <c r="M5088" s="6" t="n">
        <v>18.885425</v>
      </c>
      <c r="AB5088" s="8" t="inlineStr">
        <is>
          <t>QISSwaps</t>
        </is>
      </c>
      <c r="AG5088" t="n">
        <v>-0.000465</v>
      </c>
    </row>
    <row r="5089">
      <c r="A5089" t="inlineStr">
        <is>
          <t>QIS</t>
        </is>
      </c>
      <c r="B5089" t="inlineStr">
        <is>
          <t>USDSGD,Put,1.2738766047673924,06/11/2025,07/10/2025</t>
        </is>
      </c>
      <c r="C5089" t="inlineStr">
        <is>
          <t>USDSGD,Put,1.2738766047673924,06/11/2025,07/10/2025</t>
        </is>
      </c>
      <c r="G5089" s="1" t="n">
        <v>-7851.054114362271</v>
      </c>
      <c r="H5089" s="1" t="n">
        <v>0.0005149275678868</v>
      </c>
      <c r="K5089" s="4" t="n">
        <v>82623754.09</v>
      </c>
      <c r="L5089" s="5" t="n">
        <v>4375001</v>
      </c>
      <c r="M5089" s="6" t="n">
        <v>18.885425</v>
      </c>
      <c r="AB5089" s="8" t="inlineStr">
        <is>
          <t>QISSwaps</t>
        </is>
      </c>
      <c r="AG5089" t="n">
        <v>-0.000465</v>
      </c>
    </row>
    <row r="5090">
      <c r="A5090" t="inlineStr">
        <is>
          <t>QIS</t>
        </is>
      </c>
      <c r="B5090" t="inlineStr">
        <is>
          <t>USDSGD,Put,1.274239433269294,03/11/2025,02/10/2025</t>
        </is>
      </c>
      <c r="C5090" t="inlineStr">
        <is>
          <t>USDSGD,Put,1.274239433269294,03/11/2025,02/10/2025</t>
        </is>
      </c>
      <c r="G5090" s="1" t="n">
        <v>-8162.484137256582</v>
      </c>
      <c r="H5090" s="1" t="n">
        <v>0.0003395990521675</v>
      </c>
      <c r="K5090" s="4" t="n">
        <v>82623754.09</v>
      </c>
      <c r="L5090" s="5" t="n">
        <v>4375001</v>
      </c>
      <c r="M5090" s="6" t="n">
        <v>18.885425</v>
      </c>
      <c r="AB5090" s="8" t="inlineStr">
        <is>
          <t>QISSwaps</t>
        </is>
      </c>
      <c r="AG5090" t="n">
        <v>-0.000465</v>
      </c>
    </row>
    <row r="5091">
      <c r="A5091" t="inlineStr">
        <is>
          <t>QIS</t>
        </is>
      </c>
      <c r="B5091" t="inlineStr">
        <is>
          <t>USDSGD,Put,1.2743013843728113,30/10/2025,30/09/2025</t>
        </is>
      </c>
      <c r="C5091" t="inlineStr">
        <is>
          <t>USDSGD,Put,1.2743013843728113,30/10/2025,30/09/2025</t>
        </is>
      </c>
      <c r="G5091" s="1" t="n">
        <v>-8374.860324829027</v>
      </c>
      <c r="H5091" s="1" t="n">
        <v>0.0002188731222702</v>
      </c>
      <c r="K5091" s="4" t="n">
        <v>82623754.09</v>
      </c>
      <c r="L5091" s="5" t="n">
        <v>4375001</v>
      </c>
      <c r="M5091" s="6" t="n">
        <v>18.885425</v>
      </c>
      <c r="AB5091" s="8" t="inlineStr">
        <is>
          <t>QISSwaps</t>
        </is>
      </c>
      <c r="AG5091" t="n">
        <v>-0.000465</v>
      </c>
    </row>
    <row r="5092">
      <c r="A5092" t="inlineStr">
        <is>
          <t>QIS</t>
        </is>
      </c>
      <c r="B5092" t="inlineStr">
        <is>
          <t>USDSGD,Put,1.2744145786089247,28/10/2025,26/09/2025</t>
        </is>
      </c>
      <c r="C5092" t="inlineStr">
        <is>
          <t>USDSGD,Put,1.2744145786089247,28/10/2025,26/09/2025</t>
        </is>
      </c>
      <c r="G5092" s="1" t="n">
        <v>-8530.635330779472</v>
      </c>
      <c r="H5092" s="1" t="n">
        <v>0.00010235701282</v>
      </c>
      <c r="K5092" s="4" t="n">
        <v>82623754.09</v>
      </c>
      <c r="L5092" s="5" t="n">
        <v>4375001</v>
      </c>
      <c r="M5092" s="6" t="n">
        <v>18.885425</v>
      </c>
      <c r="AB5092" s="8" t="inlineStr">
        <is>
          <t>QISSwaps</t>
        </is>
      </c>
      <c r="AG5092" t="n">
        <v>-0.000465</v>
      </c>
    </row>
    <row r="5093">
      <c r="A5093" t="inlineStr">
        <is>
          <t>QIS</t>
        </is>
      </c>
      <c r="B5093" t="inlineStr">
        <is>
          <t>USDSGD,Put,1.2751464876397192,04/11/2025,03/10/2025</t>
        </is>
      </c>
      <c r="C5093" t="inlineStr">
        <is>
          <t>USDSGD,Put,1.2751464876397192,04/11/2025,03/10/2025</t>
        </is>
      </c>
      <c r="G5093" s="1" t="n">
        <v>-7828.00328100982</v>
      </c>
      <c r="H5093" s="1" t="n">
        <v>0.0004534485490683</v>
      </c>
      <c r="K5093" s="4" t="n">
        <v>82623754.09</v>
      </c>
      <c r="L5093" s="5" t="n">
        <v>4375001</v>
      </c>
      <c r="M5093" s="6" t="n">
        <v>18.885425</v>
      </c>
      <c r="AB5093" s="8" t="inlineStr">
        <is>
          <t>QISSwaps</t>
        </is>
      </c>
      <c r="AG5093" t="n">
        <v>-0.000465</v>
      </c>
    </row>
    <row r="5094">
      <c r="A5094" t="inlineStr">
        <is>
          <t>QIS</t>
        </is>
      </c>
      <c r="B5094" t="inlineStr">
        <is>
          <t>USDSGD,Put,1.2753176470562995,27/10/2025,25/09/2025</t>
        </is>
      </c>
      <c r="C5094" t="inlineStr">
        <is>
          <t>USDSGD,Put,1.2753176470562995,27/10/2025,25/09/2025</t>
        </is>
      </c>
      <c r="G5094" s="1" t="n">
        <v>-7746.491154885673</v>
      </c>
      <c r="H5094" s="1" t="n">
        <v>7.806472935005004e-05</v>
      </c>
      <c r="K5094" s="4" t="n">
        <v>82623754.09</v>
      </c>
      <c r="L5094" s="5" t="n">
        <v>4375001</v>
      </c>
      <c r="M5094" s="6" t="n">
        <v>18.885425</v>
      </c>
      <c r="AB5094" s="8" t="inlineStr">
        <is>
          <t>QISSwaps</t>
        </is>
      </c>
      <c r="AG5094" t="n">
        <v>-0.000465</v>
      </c>
    </row>
    <row r="5095">
      <c r="A5095" t="inlineStr">
        <is>
          <t>QIS</t>
        </is>
      </c>
      <c r="B5095" t="inlineStr">
        <is>
          <t>USDSGD,Put,1.2753352681488672,05/11/2025,06/10/2025</t>
        </is>
      </c>
      <c r="C5095" t="inlineStr">
        <is>
          <t>USDSGD,Put,1.2753352681488672,05/11/2025,06/10/2025</t>
        </is>
      </c>
      <c r="G5095" s="1" t="n">
        <v>-7769.459105904564</v>
      </c>
      <c r="H5095" s="1" t="n">
        <v>0.0005334274097137</v>
      </c>
      <c r="K5095" s="4" t="n">
        <v>82623754.09</v>
      </c>
      <c r="L5095" s="5" t="n">
        <v>4375001</v>
      </c>
      <c r="M5095" s="6" t="n">
        <v>18.885425</v>
      </c>
      <c r="AB5095" s="8" t="inlineStr">
        <is>
          <t>QISSwaps</t>
        </is>
      </c>
      <c r="AG5095" t="n">
        <v>-0.000465</v>
      </c>
    </row>
    <row r="5096">
      <c r="A5096" t="inlineStr">
        <is>
          <t>QIS</t>
        </is>
      </c>
      <c r="B5096" t="inlineStr">
        <is>
          <t>USDSGD,Put,1.2753582054263561,24/10/2025,24/09/2025</t>
        </is>
      </c>
      <c r="C5096" t="inlineStr">
        <is>
          <t>USDSGD,Put,1.2753582054263561,24/10/2025,24/09/2025</t>
        </is>
      </c>
      <c r="G5096" s="1" t="n">
        <v>-7756.353704962056</v>
      </c>
      <c r="H5096" s="1" t="n">
        <v>4.077609648076408e-05</v>
      </c>
      <c r="K5096" s="4" t="n">
        <v>82623754.09</v>
      </c>
      <c r="L5096" s="5" t="n">
        <v>4375001</v>
      </c>
      <c r="M5096" s="6" t="n">
        <v>18.885425</v>
      </c>
      <c r="AB5096" s="8" t="inlineStr">
        <is>
          <t>QISSwaps</t>
        </is>
      </c>
      <c r="AG5096" t="n">
        <v>-0.000465</v>
      </c>
    </row>
    <row r="5097">
      <c r="A5097" t="inlineStr">
        <is>
          <t>QIS</t>
        </is>
      </c>
      <c r="B5097" t="inlineStr">
        <is>
          <t>USDSGD,Put,1.2756184541536006,22/10/2025,22/09/2025</t>
        </is>
      </c>
      <c r="C5097" t="inlineStr">
        <is>
          <t>USDSGD,Put,1.2756184541536006,22/10/2025,22/09/2025</t>
        </is>
      </c>
      <c r="G5097" s="1" t="n">
        <v>-7822.964425968933</v>
      </c>
      <c r="H5097" s="1" t="n">
        <v>7.140319523487012e-06</v>
      </c>
      <c r="K5097" s="4" t="n">
        <v>82623754.09</v>
      </c>
      <c r="L5097" s="5" t="n">
        <v>4375001</v>
      </c>
      <c r="M5097" s="6" t="n">
        <v>18.885425</v>
      </c>
      <c r="AB5097" s="8" t="inlineStr">
        <is>
          <t>QISSwaps</t>
        </is>
      </c>
      <c r="AG5097" t="n">
        <v>-0.000465</v>
      </c>
    </row>
    <row r="5098">
      <c r="A5098" t="inlineStr">
        <is>
          <t>QIS</t>
        </is>
      </c>
      <c r="B5098" t="inlineStr">
        <is>
          <t>USDSGD,Put,1.2756603034606497,29/10/2025,29/09/2025</t>
        </is>
      </c>
      <c r="C5098" t="inlineStr">
        <is>
          <t>USDSGD,Put,1.2756603034606497,29/10/2025,29/09/2025</t>
        </is>
      </c>
      <c r="G5098" s="1" t="n">
        <v>-8591.887429838571</v>
      </c>
      <c r="H5098" s="1" t="n">
        <v>0.0001992344591866</v>
      </c>
      <c r="K5098" s="4" t="n">
        <v>82623754.09</v>
      </c>
      <c r="L5098" s="5" t="n">
        <v>4375001</v>
      </c>
      <c r="M5098" s="6" t="n">
        <v>18.885425</v>
      </c>
      <c r="AB5098" s="8" t="inlineStr">
        <is>
          <t>QISSwaps</t>
        </is>
      </c>
      <c r="AG5098" t="n">
        <v>-0.000465</v>
      </c>
    </row>
    <row r="5099">
      <c r="A5099" t="inlineStr">
        <is>
          <t>QIS</t>
        </is>
      </c>
      <c r="B5099" t="inlineStr">
        <is>
          <t>USDSGD,Put,1.2756671532927757,31/10/2025,01/10/2025</t>
        </is>
      </c>
      <c r="C5099" t="inlineStr">
        <is>
          <t>USDSGD,Put,1.2756671532927757,31/10/2025,01/10/2025</t>
        </is>
      </c>
      <c r="G5099" s="1" t="n">
        <v>-8072.346813566485</v>
      </c>
      <c r="H5099" s="1" t="n">
        <v>0.0003565264662165</v>
      </c>
      <c r="K5099" s="4" t="n">
        <v>82623754.09</v>
      </c>
      <c r="L5099" s="5" t="n">
        <v>4375001</v>
      </c>
      <c r="M5099" s="6" t="n">
        <v>18.885425</v>
      </c>
      <c r="AB5099" s="8" t="inlineStr">
        <is>
          <t>QISSwaps</t>
        </is>
      </c>
      <c r="AG5099" t="n">
        <v>-0.000465</v>
      </c>
    </row>
    <row r="5100">
      <c r="A5100" t="inlineStr">
        <is>
          <t>QIS</t>
        </is>
      </c>
      <c r="B5100" t="inlineStr">
        <is>
          <t>USDSGD,Put,1.2757530411966556,17/10/2025,18/09/2025</t>
        </is>
      </c>
      <c r="C5100" t="inlineStr">
        <is>
          <t>USDSGD,Put,1.2757530411966556,17/10/2025,18/09/2025</t>
        </is>
      </c>
      <c r="G5100" s="1" t="n">
        <v>-8126.818663116335</v>
      </c>
      <c r="K5100" s="4" t="n">
        <v>82623754.09</v>
      </c>
      <c r="L5100" s="5" t="n">
        <v>4375001</v>
      </c>
      <c r="M5100" s="6" t="n">
        <v>18.885425</v>
      </c>
      <c r="AB5100" s="8" t="inlineStr">
        <is>
          <t>QISSwaps</t>
        </is>
      </c>
      <c r="AG5100" t="n">
        <v>-0.000465</v>
      </c>
    </row>
    <row r="5101">
      <c r="A5101" t="inlineStr">
        <is>
          <t>QIS</t>
        </is>
      </c>
      <c r="B5101" t="inlineStr">
        <is>
          <t>USDSGD,Put,1.275760009391274,23/10/2025,23/09/2025</t>
        </is>
      </c>
      <c r="C5101" t="inlineStr">
        <is>
          <t>USDSGD,Put,1.275760009391274,23/10/2025,23/09/2025</t>
        </is>
      </c>
      <c r="G5101" s="1" t="n">
        <v>-7803.883732558173</v>
      </c>
      <c r="H5101" s="1" t="n">
        <v>2.333989162072042e-05</v>
      </c>
      <c r="K5101" s="4" t="n">
        <v>82623754.09</v>
      </c>
      <c r="L5101" s="5" t="n">
        <v>4375001</v>
      </c>
      <c r="M5101" s="6" t="n">
        <v>18.885425</v>
      </c>
      <c r="AB5101" s="8" t="inlineStr">
        <is>
          <t>QISSwaps</t>
        </is>
      </c>
      <c r="AG5101" t="n">
        <v>-0.000465</v>
      </c>
    </row>
    <row r="5102">
      <c r="A5102" t="inlineStr">
        <is>
          <t>QIS</t>
        </is>
      </c>
      <c r="B5102" t="inlineStr">
        <is>
          <t>USDSGD,Put,1.27595482269635,06/11/2025,07/10/2025</t>
        </is>
      </c>
      <c r="C5102" t="inlineStr">
        <is>
          <t>USDSGD,Put,1.27595482269635,06/11/2025,07/10/2025</t>
        </is>
      </c>
      <c r="G5102" s="1" t="n">
        <v>-7825.50005306868</v>
      </c>
      <c r="H5102" s="1" t="n">
        <v>0.0006727233767006</v>
      </c>
      <c r="K5102" s="4" t="n">
        <v>82623754.09</v>
      </c>
      <c r="L5102" s="5" t="n">
        <v>4375001</v>
      </c>
      <c r="M5102" s="6" t="n">
        <v>18.885425</v>
      </c>
      <c r="AB5102" s="8" t="inlineStr">
        <is>
          <t>QISSwaps</t>
        </is>
      </c>
      <c r="AG5102" t="n">
        <v>-0.000465</v>
      </c>
    </row>
    <row r="5103">
      <c r="A5103" t="inlineStr">
        <is>
          <t>QIS</t>
        </is>
      </c>
      <c r="B5103" t="inlineStr">
        <is>
          <t>USDSGD,Put,1.2759751733469675,21/10/2025,19/09/2025</t>
        </is>
      </c>
      <c r="C5103" t="inlineStr">
        <is>
          <t>USDSGD,Put,1.2759751733469675,21/10/2025,19/09/2025</t>
        </is>
      </c>
      <c r="G5103" s="1" t="n">
        <v>-8104.255147334031</v>
      </c>
      <c r="H5103" s="1" t="n">
        <v>1.6784028719494e-06</v>
      </c>
      <c r="K5103" s="4" t="n">
        <v>82623754.09</v>
      </c>
      <c r="L5103" s="5" t="n">
        <v>4375001</v>
      </c>
      <c r="M5103" s="6" t="n">
        <v>18.885425</v>
      </c>
      <c r="AB5103" s="8" t="inlineStr">
        <is>
          <t>QISSwaps</t>
        </is>
      </c>
      <c r="AG5103" t="n">
        <v>-0.000465</v>
      </c>
    </row>
    <row r="5104">
      <c r="A5104" t="inlineStr">
        <is>
          <t>QIS</t>
        </is>
      </c>
      <c r="B5104" t="inlineStr">
        <is>
          <t>USDSGD,Put,1.27600217797629,18/11/2025,17/10/2025</t>
        </is>
      </c>
      <c r="C5104" t="inlineStr">
        <is>
          <t>USDSGD,Put,1.27600217797629,18/11/2025,17/10/2025</t>
        </is>
      </c>
      <c r="G5104" s="1" t="n">
        <v>-8289.002593233321</v>
      </c>
      <c r="H5104" s="1" t="n">
        <v>0.001381624600714</v>
      </c>
      <c r="K5104" s="4" t="n">
        <v>82623754.09</v>
      </c>
      <c r="L5104" s="5" t="n">
        <v>4375001</v>
      </c>
      <c r="M5104" s="6" t="n">
        <v>18.885425</v>
      </c>
      <c r="AB5104" s="8" t="inlineStr">
        <is>
          <t>QISSwaps</t>
        </is>
      </c>
      <c r="AG5104" t="n">
        <v>-0.000465</v>
      </c>
    </row>
    <row r="5105">
      <c r="A5105" t="inlineStr">
        <is>
          <t>QIS</t>
        </is>
      </c>
      <c r="B5105" t="inlineStr">
        <is>
          <t>USDSGD,Put,1.2764093706429165,03/11/2025,02/10/2025</t>
        </is>
      </c>
      <c r="C5105" t="inlineStr">
        <is>
          <t>USDSGD,Put,1.2764093706429165,03/11/2025,02/10/2025</t>
        </is>
      </c>
      <c r="G5105" s="1" t="n">
        <v>-8134.754751617408</v>
      </c>
      <c r="H5105" s="1" t="n">
        <v>0.0004701507644677</v>
      </c>
      <c r="K5105" s="4" t="n">
        <v>82623754.09</v>
      </c>
      <c r="L5105" s="5" t="n">
        <v>4375001</v>
      </c>
      <c r="M5105" s="6" t="n">
        <v>18.885425</v>
      </c>
      <c r="AB5105" s="8" t="inlineStr">
        <is>
          <t>QISSwaps</t>
        </is>
      </c>
      <c r="AG5105" t="n">
        <v>-0.000465</v>
      </c>
    </row>
    <row r="5106">
      <c r="A5106" t="inlineStr">
        <is>
          <t>QIS</t>
        </is>
      </c>
      <c r="B5106" t="inlineStr">
        <is>
          <t>USDSGD,Put,1.2765314242194188,30/10/2025,30/09/2025</t>
        </is>
      </c>
      <c r="C5106" t="inlineStr">
        <is>
          <t>USDSGD,Put,1.2765314242194188,30/10/2025,30/09/2025</t>
        </is>
      </c>
      <c r="G5106" s="1" t="n">
        <v>-8345.624916128134</v>
      </c>
      <c r="H5106" s="1" t="n">
        <v>0.0003255474366481</v>
      </c>
      <c r="K5106" s="4" t="n">
        <v>82623754.09</v>
      </c>
      <c r="L5106" s="5" t="n">
        <v>4375001</v>
      </c>
      <c r="M5106" s="6" t="n">
        <v>18.885425</v>
      </c>
      <c r="AB5106" s="8" t="inlineStr">
        <is>
          <t>QISSwaps</t>
        </is>
      </c>
      <c r="AG5106" t="n">
        <v>-0.000465</v>
      </c>
    </row>
    <row r="5107">
      <c r="A5107" t="inlineStr">
        <is>
          <t>QIS</t>
        </is>
      </c>
      <c r="B5107" t="inlineStr">
        <is>
          <t>USDSGD,Put,1.2766759241913805,10/11/2025,09/10/2025</t>
        </is>
      </c>
      <c r="C5107" t="inlineStr">
        <is>
          <t>USDSGD,Put,1.2766759241913805,10/11/2025,09/10/2025</t>
        </is>
      </c>
      <c r="G5107" s="1" t="n">
        <v>-8133.08067536887</v>
      </c>
      <c r="H5107" s="1" t="n">
        <v>0.0009041651202484</v>
      </c>
      <c r="K5107" s="4" t="n">
        <v>82623754.09</v>
      </c>
      <c r="L5107" s="5" t="n">
        <v>4375001</v>
      </c>
      <c r="M5107" s="6" t="n">
        <v>18.885425</v>
      </c>
      <c r="AB5107" s="8" t="inlineStr">
        <is>
          <t>QISSwaps</t>
        </is>
      </c>
      <c r="AG5107" t="n">
        <v>-0.000465</v>
      </c>
    </row>
    <row r="5108">
      <c r="A5108" t="inlineStr">
        <is>
          <t>QIS</t>
        </is>
      </c>
      <c r="B5108" t="inlineStr">
        <is>
          <t>USDSGD,Put,1.2766849878549429,28/10/2025,26/09/2025</t>
        </is>
      </c>
      <c r="C5108" t="inlineStr">
        <is>
          <t>USDSGD,Put,1.2766849878549429,28/10/2025,26/09/2025</t>
        </is>
      </c>
      <c r="G5108" s="1" t="n">
        <v>-8500.321178396833</v>
      </c>
      <c r="H5108" s="1" t="n">
        <v>0.0001752846158674</v>
      </c>
      <c r="K5108" s="4" t="n">
        <v>82623754.09</v>
      </c>
      <c r="L5108" s="5" t="n">
        <v>4375001</v>
      </c>
      <c r="M5108" s="6" t="n">
        <v>18.885425</v>
      </c>
      <c r="AB5108" s="8" t="inlineStr">
        <is>
          <t>QISSwaps</t>
        </is>
      </c>
      <c r="AG5108" t="n">
        <v>-0.000465</v>
      </c>
    </row>
    <row r="5109">
      <c r="A5109" t="inlineStr">
        <is>
          <t>QIS</t>
        </is>
      </c>
      <c r="B5109" t="inlineStr">
        <is>
          <t>USDSGD,Put,1.277066939390226,17/11/2025,16/10/2025</t>
        </is>
      </c>
      <c r="C5109" t="inlineStr">
        <is>
          <t>USDSGD,Put,1.277066939390226,17/11/2025,16/10/2025</t>
        </is>
      </c>
      <c r="G5109" s="1" t="n">
        <v>-8246.339270734745</v>
      </c>
      <c r="H5109" s="1" t="n">
        <v>0.001435894525556</v>
      </c>
      <c r="K5109" s="4" t="n">
        <v>82623754.09</v>
      </c>
      <c r="L5109" s="5" t="n">
        <v>4375001</v>
      </c>
      <c r="M5109" s="6" t="n">
        <v>18.885425</v>
      </c>
      <c r="AB5109" s="8" t="inlineStr">
        <is>
          <t>QISSwaps</t>
        </is>
      </c>
      <c r="AG5109" t="n">
        <v>-0.000465</v>
      </c>
    </row>
    <row r="5110">
      <c r="A5110" t="inlineStr">
        <is>
          <t>QIS</t>
        </is>
      </c>
      <c r="B5110" t="inlineStr">
        <is>
          <t>USDSGD,Put,1.2772321772201725,04/11/2025,03/10/2025</t>
        </is>
      </c>
      <c r="C5110" t="inlineStr">
        <is>
          <t>USDSGD,Put,1.2772321772201725,04/11/2025,03/10/2025</t>
        </is>
      </c>
      <c r="G5110" s="1" t="n">
        <v>-7802.458271190289</v>
      </c>
      <c r="H5110" s="1" t="n">
        <v>0.0006076252702247</v>
      </c>
      <c r="K5110" s="4" t="n">
        <v>82623754.09</v>
      </c>
      <c r="L5110" s="5" t="n">
        <v>4375001</v>
      </c>
      <c r="M5110" s="6" t="n">
        <v>18.885425</v>
      </c>
      <c r="AB5110" s="8" t="inlineStr">
        <is>
          <t>QISSwaps</t>
        </is>
      </c>
      <c r="AG5110" t="n">
        <v>-0.000465</v>
      </c>
    </row>
    <row r="5111">
      <c r="A5111" t="inlineStr">
        <is>
          <t>QIS</t>
        </is>
      </c>
      <c r="B5111" t="inlineStr">
        <is>
          <t>USDSGD,Put,1.277282647940644,14/11/2025,15/10/2025</t>
        </is>
      </c>
      <c r="C5111" t="inlineStr">
        <is>
          <t>USDSGD,Put,1.277282647940644,14/11/2025,15/10/2025</t>
        </is>
      </c>
      <c r="G5111" s="1" t="n">
        <v>-8365.219315809196</v>
      </c>
      <c r="H5111" s="1" t="n">
        <v>0.0013714594359868</v>
      </c>
      <c r="K5111" s="4" t="n">
        <v>82623754.09</v>
      </c>
      <c r="L5111" s="5" t="n">
        <v>4375001</v>
      </c>
      <c r="M5111" s="6" t="n">
        <v>18.885425</v>
      </c>
      <c r="AB5111" s="8" t="inlineStr">
        <is>
          <t>QISSwaps</t>
        </is>
      </c>
      <c r="AG5111" t="n">
        <v>-0.000465</v>
      </c>
    </row>
    <row r="5112">
      <c r="A5112" t="inlineStr">
        <is>
          <t>QIS</t>
        </is>
      </c>
      <c r="B5112" t="inlineStr">
        <is>
          <t>USDSGD,Put,1.2773816861196532,07/11/2025,08/10/2025</t>
        </is>
      </c>
      <c r="C5112" t="inlineStr">
        <is>
          <t>USDSGD,Put,1.2773816861196532,07/11/2025,08/10/2025</t>
        </is>
      </c>
      <c r="G5112" s="1" t="n">
        <v>-8111.343649759659</v>
      </c>
      <c r="H5112" s="1" t="n">
        <v>0.0009012293621082</v>
      </c>
      <c r="K5112" s="4" t="n">
        <v>82623754.09</v>
      </c>
      <c r="L5112" s="5" t="n">
        <v>4375001</v>
      </c>
      <c r="M5112" s="6" t="n">
        <v>18.885425</v>
      </c>
      <c r="AB5112" s="8" t="inlineStr">
        <is>
          <t>QISSwaps</t>
        </is>
      </c>
      <c r="AG5112" t="n">
        <v>-0.000465</v>
      </c>
    </row>
    <row r="5113">
      <c r="A5113" t="inlineStr">
        <is>
          <t>QIS</t>
        </is>
      </c>
      <c r="B5113" t="inlineStr">
        <is>
          <t>USDSGD,Put,1.2773862266707656,27/10/2025,25/09/2025</t>
        </is>
      </c>
      <c r="C5113" t="inlineStr">
        <is>
          <t>USDSGD,Put,1.2773862266707656,27/10/2025,25/09/2025</t>
        </is>
      </c>
      <c r="G5113" s="1" t="n">
        <v>-7721.422372001512</v>
      </c>
      <c r="H5113" s="1" t="n">
        <v>0.0001386449588903</v>
      </c>
      <c r="K5113" s="4" t="n">
        <v>82623754.09</v>
      </c>
      <c r="L5113" s="5" t="n">
        <v>4375001</v>
      </c>
      <c r="M5113" s="6" t="n">
        <v>18.885425</v>
      </c>
      <c r="AB5113" s="8" t="inlineStr">
        <is>
          <t>QISSwaps</t>
        </is>
      </c>
      <c r="AG5113" t="n">
        <v>-0.000465</v>
      </c>
    </row>
    <row r="5114">
      <c r="A5114" t="inlineStr">
        <is>
          <t>QIS</t>
        </is>
      </c>
      <c r="B5114" t="inlineStr">
        <is>
          <t>USDSGD,Put,1.2774004576475377,05/11/2025,06/10/2025</t>
        </is>
      </c>
      <c r="C5114" t="inlineStr">
        <is>
          <t>USDSGD,Put,1.2774004576475377,05/11/2025,06/10/2025</t>
        </is>
      </c>
      <c r="G5114" s="1" t="n">
        <v>-7744.357447525073</v>
      </c>
      <c r="H5114" s="1" t="n">
        <v>0.0007019685632773</v>
      </c>
      <c r="K5114" s="4" t="n">
        <v>82623754.09</v>
      </c>
      <c r="L5114" s="5" t="n">
        <v>4375001</v>
      </c>
      <c r="M5114" s="6" t="n">
        <v>18.885425</v>
      </c>
      <c r="AB5114" s="8" t="inlineStr">
        <is>
          <t>QISSwaps</t>
        </is>
      </c>
      <c r="AG5114" t="n">
        <v>-0.000465</v>
      </c>
    </row>
    <row r="5115">
      <c r="A5115" t="inlineStr">
        <is>
          <t>QIS</t>
        </is>
      </c>
      <c r="B5115" t="inlineStr">
        <is>
          <t>USDSGD,Put,1.2774328086581244,24/10/2025,24/09/2025</t>
        </is>
      </c>
      <c r="C5115" t="inlineStr">
        <is>
          <t>USDSGD,Put,1.2774328086581244,24/10/2025,24/09/2025</t>
        </is>
      </c>
      <c r="G5115" s="1" t="n">
        <v>-7731.180889855208</v>
      </c>
      <c r="H5115" s="1" t="n">
        <v>8.346902347699037e-05</v>
      </c>
      <c r="K5115" s="4" t="n">
        <v>82623754.09</v>
      </c>
      <c r="L5115" s="5" t="n">
        <v>4375001</v>
      </c>
      <c r="M5115" s="6" t="n">
        <v>18.885425</v>
      </c>
      <c r="AB5115" s="8" t="inlineStr">
        <is>
          <t>QISSwaps</t>
        </is>
      </c>
      <c r="AG5115" t="n">
        <v>-0.000465</v>
      </c>
    </row>
    <row r="5116">
      <c r="A5116" t="inlineStr">
        <is>
          <t>QIS</t>
        </is>
      </c>
      <c r="B5116" t="inlineStr">
        <is>
          <t>USDSGD,Put,1.2777132598225955,22/10/2025,22/09/2025</t>
        </is>
      </c>
      <c r="C5116" t="inlineStr">
        <is>
          <t>USDSGD,Put,1.2777132598225955,22/10/2025,22/09/2025</t>
        </is>
      </c>
      <c r="G5116" s="1" t="n">
        <v>-7797.334017254968</v>
      </c>
      <c r="H5116" s="1" t="n">
        <v>2.004109837366166e-05</v>
      </c>
      <c r="K5116" s="4" t="n">
        <v>82623754.09</v>
      </c>
      <c r="L5116" s="5" t="n">
        <v>4375001</v>
      </c>
      <c r="M5116" s="6" t="n">
        <v>18.885425</v>
      </c>
      <c r="AB5116" s="8" t="inlineStr">
        <is>
          <t>QISSwaps</t>
        </is>
      </c>
      <c r="AG5116" t="n">
        <v>-0.000465</v>
      </c>
    </row>
    <row r="5117">
      <c r="A5117" t="inlineStr">
        <is>
          <t>QIS</t>
        </is>
      </c>
      <c r="B5117" t="inlineStr">
        <is>
          <t>USDSGD,Put,1.2778176858265737,31/10/2025,01/10/2025</t>
        </is>
      </c>
      <c r="C5117" t="inlineStr">
        <is>
          <t>USDSGD,Put,1.2778176858265737,31/10/2025,01/10/2025</t>
        </is>
      </c>
      <c r="G5117" s="1" t="n">
        <v>-8045.198595843089</v>
      </c>
      <c r="H5117" s="1" t="n">
        <v>0.000499048705581</v>
      </c>
      <c r="K5117" s="4" t="n">
        <v>82623754.09</v>
      </c>
      <c r="L5117" s="5" t="n">
        <v>4375001</v>
      </c>
      <c r="M5117" s="6" t="n">
        <v>18.885425</v>
      </c>
      <c r="AB5117" s="8" t="inlineStr">
        <is>
          <t>QISSwaps</t>
        </is>
      </c>
      <c r="AG5117" t="n">
        <v>-0.000465</v>
      </c>
    </row>
    <row r="5118">
      <c r="A5118" t="inlineStr">
        <is>
          <t>QIS</t>
        </is>
      </c>
      <c r="B5118" t="inlineStr">
        <is>
          <t>USDSGD,Put,1.2778466791896137,23/10/2025,23/09/2025</t>
        </is>
      </c>
      <c r="C5118" t="inlineStr">
        <is>
          <t>USDSGD,Put,1.2778466791896137,23/10/2025,23/09/2025</t>
        </is>
      </c>
      <c r="G5118" s="1" t="n">
        <v>-7778.417715215829</v>
      </c>
      <c r="H5118" s="1" t="n">
        <v>5.350111294307692e-05</v>
      </c>
      <c r="K5118" s="4" t="n">
        <v>82623754.09</v>
      </c>
      <c r="L5118" s="5" t="n">
        <v>4375001</v>
      </c>
      <c r="M5118" s="6" t="n">
        <v>18.885425</v>
      </c>
      <c r="AB5118" s="8" t="inlineStr">
        <is>
          <t>QISSwaps</t>
        </is>
      </c>
      <c r="AG5118" t="n">
        <v>-0.000465</v>
      </c>
    </row>
    <row r="5119">
      <c r="A5119" t="inlineStr">
        <is>
          <t>QIS</t>
        </is>
      </c>
      <c r="B5119" t="inlineStr">
        <is>
          <t>USDSGD,Put,1.27794730179294,29/10/2025,29/09/2025</t>
        </is>
      </c>
      <c r="C5119" t="inlineStr">
        <is>
          <t>USDSGD,Put,1.27794730179294,29/10/2025,29/09/2025</t>
        </is>
      </c>
      <c r="G5119" s="1" t="n">
        <v>-8561.163080205313</v>
      </c>
      <c r="H5119" s="1" t="n">
        <v>0.0003138213068921</v>
      </c>
      <c r="K5119" s="4" t="n">
        <v>82623754.09</v>
      </c>
      <c r="L5119" s="5" t="n">
        <v>4375001</v>
      </c>
      <c r="M5119" s="6" t="n">
        <v>18.885425</v>
      </c>
      <c r="AB5119" s="8" t="inlineStr">
        <is>
          <t>QISSwaps</t>
        </is>
      </c>
      <c r="AG5119" t="n">
        <v>-0.000465</v>
      </c>
    </row>
    <row r="5120">
      <c r="A5120" t="inlineStr">
        <is>
          <t>QIS</t>
        </is>
      </c>
      <c r="B5120" t="inlineStr">
        <is>
          <t>USDSGD,Put,1.2780330406253075,06/11/2025,07/10/2025</t>
        </is>
      </c>
      <c r="C5120" t="inlineStr">
        <is>
          <t>USDSGD,Put,1.2780330406253075,06/11/2025,07/10/2025</t>
        </is>
      </c>
      <c r="G5120" s="1" t="n">
        <v>-7800.070551272784</v>
      </c>
      <c r="H5120" s="1" t="n">
        <v>0.0008723392390601</v>
      </c>
      <c r="K5120" s="4" t="n">
        <v>82623754.09</v>
      </c>
      <c r="L5120" s="5" t="n">
        <v>4375001</v>
      </c>
      <c r="M5120" s="6" t="n">
        <v>18.885425</v>
      </c>
      <c r="AB5120" s="8" t="inlineStr">
        <is>
          <t>QISSwaps</t>
        </is>
      </c>
      <c r="AG5120" t="n">
        <v>-0.000465</v>
      </c>
    </row>
    <row r="5121">
      <c r="A5121" t="inlineStr">
        <is>
          <t>QIS</t>
        </is>
      </c>
      <c r="B5121" t="inlineStr">
        <is>
          <t>USDSGD,Put,1.2781508796898908,21/10/2025,19/09/2025</t>
        </is>
      </c>
      <c r="C5121" t="inlineStr">
        <is>
          <t>USDSGD,Put,1.2781508796898908,21/10/2025,19/09/2025</t>
        </is>
      </c>
      <c r="G5121" s="1" t="n">
        <v>-8076.688023070406</v>
      </c>
      <c r="H5121" s="1" t="n">
        <v>6.640265157271934e-06</v>
      </c>
      <c r="K5121" s="4" t="n">
        <v>82623754.09</v>
      </c>
      <c r="L5121" s="5" t="n">
        <v>4375001</v>
      </c>
      <c r="M5121" s="6" t="n">
        <v>18.885425</v>
      </c>
      <c r="AB5121" s="8" t="inlineStr">
        <is>
          <t>QISSwaps</t>
        </is>
      </c>
      <c r="AG5121" t="n">
        <v>-0.000465</v>
      </c>
    </row>
    <row r="5122">
      <c r="A5122" t="inlineStr">
        <is>
          <t>QIS</t>
        </is>
      </c>
      <c r="B5122" t="inlineStr">
        <is>
          <t>USDSGD,Put,1.2781999478476178,18/11/2025,17/10/2025</t>
        </is>
      </c>
      <c r="C5122" t="inlineStr">
        <is>
          <t>USDSGD,Put,1.2781999478476178,18/11/2025,17/10/2025</t>
        </is>
      </c>
      <c r="G5122" s="1" t="n">
        <v>-8260.522450468554</v>
      </c>
      <c r="H5122" s="1" t="n">
        <v>0.0017041327710418</v>
      </c>
      <c r="K5122" s="4" t="n">
        <v>82623754.09</v>
      </c>
      <c r="L5122" s="5" t="n">
        <v>4375001</v>
      </c>
      <c r="M5122" s="6" t="n">
        <v>18.885425</v>
      </c>
      <c r="AB5122" s="8" t="inlineStr">
        <is>
          <t>QISSwaps</t>
        </is>
      </c>
      <c r="AG5122" t="n">
        <v>-0.000465</v>
      </c>
    </row>
    <row r="5123">
      <c r="A5123" t="inlineStr">
        <is>
          <t>QIS</t>
        </is>
      </c>
      <c r="B5123" t="inlineStr">
        <is>
          <t>USDSGD,Put,1.2785793080165393,03/11/2025,02/10/2025</t>
        </is>
      </c>
      <c r="C5123" t="inlineStr">
        <is>
          <t>USDSGD,Put,1.2785793080165393,03/11/2025,02/10/2025</t>
        </is>
      </c>
      <c r="G5123" s="1" t="n">
        <v>-8107.166428693322</v>
      </c>
      <c r="H5123" s="1" t="n">
        <v>0.0006450493395572</v>
      </c>
      <c r="K5123" s="4" t="n">
        <v>82623754.09</v>
      </c>
      <c r="L5123" s="5" t="n">
        <v>4375001</v>
      </c>
      <c r="M5123" s="6" t="n">
        <v>18.885425</v>
      </c>
      <c r="AB5123" s="8" t="inlineStr">
        <is>
          <t>QISSwaps</t>
        </is>
      </c>
      <c r="AG5123" t="n">
        <v>-0.000465</v>
      </c>
    </row>
    <row r="5124">
      <c r="A5124" t="inlineStr">
        <is>
          <t>QIS</t>
        </is>
      </c>
      <c r="B5124" t="inlineStr">
        <is>
          <t>USDSGD,Put,1.2787614640660265,30/10/2025,30/09/2025</t>
        </is>
      </c>
      <c r="C5124" t="inlineStr">
        <is>
          <t>USDSGD,Put,1.2787614640660265,30/10/2025,30/09/2025</t>
        </is>
      </c>
      <c r="G5124" s="1" t="n">
        <v>-8316.542325439757</v>
      </c>
      <c r="H5124" s="1" t="n">
        <v>0.0004777654035393</v>
      </c>
      <c r="K5124" s="4" t="n">
        <v>82623754.09</v>
      </c>
      <c r="L5124" s="5" t="n">
        <v>4375001</v>
      </c>
      <c r="M5124" s="6" t="n">
        <v>18.885425</v>
      </c>
      <c r="AB5124" s="8" t="inlineStr">
        <is>
          <t>QISSwaps</t>
        </is>
      </c>
      <c r="AG5124" t="n">
        <v>-0.000465</v>
      </c>
    </row>
    <row r="5125">
      <c r="A5125" t="inlineStr">
        <is>
          <t>QIS</t>
        </is>
      </c>
      <c r="B5125" t="inlineStr">
        <is>
          <t>USDSGD,Put,1.2788347232024189,10/11/2025,09/10/2025</t>
        </is>
      </c>
      <c r="C5125" t="inlineStr">
        <is>
          <t>USDSGD,Put,1.2788347232024189,10/11/2025,09/10/2025</t>
        </is>
      </c>
      <c r="G5125" s="1" t="n">
        <v>-8105.644969021475</v>
      </c>
      <c r="H5125" s="1" t="n">
        <v>0.001157152328129</v>
      </c>
      <c r="K5125" s="4" t="n">
        <v>82623754.09</v>
      </c>
      <c r="L5125" s="5" t="n">
        <v>4375001</v>
      </c>
      <c r="M5125" s="6" t="n">
        <v>18.885425</v>
      </c>
      <c r="AB5125" s="8" t="inlineStr">
        <is>
          <t>QISSwaps</t>
        </is>
      </c>
      <c r="AG5125" t="n">
        <v>-0.000465</v>
      </c>
    </row>
    <row r="5126">
      <c r="A5126" t="inlineStr">
        <is>
          <t>QIS</t>
        </is>
      </c>
      <c r="B5126" t="inlineStr">
        <is>
          <t>USDSGD,Put,1.2789553971009613,28/10/2025,26/09/2025</t>
        </is>
      </c>
      <c r="C5126" t="inlineStr">
        <is>
          <t>USDSGD,Put,1.2789553971009613,28/10/2025,26/09/2025</t>
        </is>
      </c>
      <c r="G5126" s="1" t="n">
        <v>-8470.168324267761</v>
      </c>
      <c r="H5126" s="1" t="n">
        <v>0.0002906104994585</v>
      </c>
      <c r="K5126" s="4" t="n">
        <v>82623754.09</v>
      </c>
      <c r="L5126" s="5" t="n">
        <v>4375001</v>
      </c>
      <c r="M5126" s="6" t="n">
        <v>18.885425</v>
      </c>
      <c r="AB5126" s="8" t="inlineStr">
        <is>
          <t>QISSwaps</t>
        </is>
      </c>
      <c r="AG5126" t="n">
        <v>-0.000465</v>
      </c>
    </row>
    <row r="5127">
      <c r="A5127" t="inlineStr">
        <is>
          <t>QIS</t>
        </is>
      </c>
      <c r="B5127" t="inlineStr">
        <is>
          <t>USDSGD,Put,1.2792569309947948,17/11/2025,16/10/2025</t>
        </is>
      </c>
      <c r="C5127" t="inlineStr">
        <is>
          <t>USDSGD,Put,1.2792569309947948,17/11/2025,16/10/2025</t>
        </is>
      </c>
      <c r="G5127" s="1" t="n">
        <v>-8218.129213543833</v>
      </c>
      <c r="H5127" s="1" t="n">
        <v>0.0017786212521064</v>
      </c>
      <c r="K5127" s="4" t="n">
        <v>82623754.09</v>
      </c>
      <c r="L5127" s="5" t="n">
        <v>4375001</v>
      </c>
      <c r="M5127" s="6" t="n">
        <v>18.885425</v>
      </c>
      <c r="AB5127" s="8" t="inlineStr">
        <is>
          <t>QISSwaps</t>
        </is>
      </c>
      <c r="AG5127" t="n">
        <v>-0.000465</v>
      </c>
    </row>
    <row r="5128">
      <c r="A5128" t="inlineStr">
        <is>
          <t>QIS</t>
        </is>
      </c>
      <c r="B5128" t="inlineStr">
        <is>
          <t>USDSGD,Put,1.279317866800626,04/11/2025,03/10/2025</t>
        </is>
      </c>
      <c r="C5128" t="inlineStr">
        <is>
          <t>USDSGD,Put,1.279317866800626,04/11/2025,03/10/2025</t>
        </is>
      </c>
      <c r="G5128" s="1" t="n">
        <v>-7777.038098644544</v>
      </c>
      <c r="H5128" s="1" t="n">
        <v>0.0008081389559437</v>
      </c>
      <c r="K5128" s="4" t="n">
        <v>82623754.09</v>
      </c>
      <c r="L5128" s="5" t="n">
        <v>4375001</v>
      </c>
      <c r="M5128" s="6" t="n">
        <v>18.885425</v>
      </c>
      <c r="AB5128" s="8" t="inlineStr">
        <is>
          <t>QISSwaps</t>
        </is>
      </c>
      <c r="AG5128" t="n">
        <v>-0.000465</v>
      </c>
    </row>
    <row r="5129">
      <c r="A5129" t="inlineStr">
        <is>
          <t>QIS</t>
        </is>
      </c>
      <c r="B5129" t="inlineStr">
        <is>
          <t>USDSGD,Put,1.279408166791621,12/11/2025,10/10/2025</t>
        </is>
      </c>
      <c r="C5129" t="inlineStr">
        <is>
          <t>USDSGD,Put,1.279408166791621,12/11/2025,10/10/2025</t>
        </is>
      </c>
      <c r="G5129" s="1" t="n">
        <v>-8558.955895856767</v>
      </c>
      <c r="H5129" s="1" t="n">
        <v>0.0014483209361727</v>
      </c>
      <c r="K5129" s="4" t="n">
        <v>82623754.09</v>
      </c>
      <c r="L5129" s="5" t="n">
        <v>4375001</v>
      </c>
      <c r="M5129" s="6" t="n">
        <v>18.885425</v>
      </c>
      <c r="AB5129" s="8" t="inlineStr">
        <is>
          <t>QISSwaps</t>
        </is>
      </c>
      <c r="AG5129" t="n">
        <v>-0.000465</v>
      </c>
    </row>
    <row r="5130">
      <c r="A5130" t="inlineStr">
        <is>
          <t>QIS</t>
        </is>
      </c>
      <c r="B5130" t="inlineStr">
        <is>
          <t>USDSGD,Put,1.279454806285232,27/10/2025,25/09/2025</t>
        </is>
      </c>
      <c r="C5130" t="inlineStr">
        <is>
          <t>USDSGD,Put,1.279454806285232,27/10/2025,25/09/2025</t>
        </is>
      </c>
      <c r="G5130" s="1" t="n">
        <v>-7696.475081900461</v>
      </c>
      <c r="H5130" s="1" t="n">
        <v>0.0002318174792295</v>
      </c>
      <c r="K5130" s="4" t="n">
        <v>82623754.09</v>
      </c>
      <c r="L5130" s="5" t="n">
        <v>4375001</v>
      </c>
      <c r="M5130" s="6" t="n">
        <v>18.885425</v>
      </c>
      <c r="AB5130" s="8" t="inlineStr">
        <is>
          <t>QISSwaps</t>
        </is>
      </c>
      <c r="AG5130" t="n">
        <v>-0.000465</v>
      </c>
    </row>
    <row r="5131">
      <c r="A5131" t="inlineStr">
        <is>
          <t>QIS</t>
        </is>
      </c>
      <c r="B5131" t="inlineStr">
        <is>
          <t>USDSGD,Put,1.2794656471462083,05/11/2025,06/10/2025</t>
        </is>
      </c>
      <c r="C5131" t="inlineStr">
        <is>
          <t>USDSGD,Put,1.2794656471462083,05/11/2025,06/10/2025</t>
        </is>
      </c>
      <c r="G5131" s="1" t="n">
        <v>-7719.377241017675</v>
      </c>
      <c r="H5131" s="1" t="n">
        <v>0.0009178441887851</v>
      </c>
      <c r="K5131" s="4" t="n">
        <v>82623754.09</v>
      </c>
      <c r="L5131" s="5" t="n">
        <v>4375001</v>
      </c>
      <c r="M5131" s="6" t="n">
        <v>18.885425</v>
      </c>
      <c r="AB5131" s="8" t="inlineStr">
        <is>
          <t>QISSwaps</t>
        </is>
      </c>
      <c r="AG5131" t="n">
        <v>-0.000465</v>
      </c>
    </row>
    <row r="5132">
      <c r="A5132" t="inlineStr">
        <is>
          <t>QIS</t>
        </is>
      </c>
      <c r="B5132" t="inlineStr">
        <is>
          <t>USDSGD,Put,1.2795007132812346,14/11/2025,15/10/2025</t>
        </is>
      </c>
      <c r="C5132" t="inlineStr">
        <is>
          <t>USDSGD,Put,1.2795007132812346,14/11/2025,15/10/2025</t>
        </is>
      </c>
      <c r="G5132" s="1" t="n">
        <v>-8336.241574308158</v>
      </c>
      <c r="H5132" s="1" t="n">
        <v>0.0017136723299282</v>
      </c>
      <c r="K5132" s="4" t="n">
        <v>82623754.09</v>
      </c>
      <c r="L5132" s="5" t="n">
        <v>4375001</v>
      </c>
      <c r="M5132" s="6" t="n">
        <v>18.885425</v>
      </c>
      <c r="AB5132" s="8" t="inlineStr">
        <is>
          <t>QISSwaps</t>
        </is>
      </c>
      <c r="AG5132" t="n">
        <v>-0.000465</v>
      </c>
    </row>
    <row r="5133">
      <c r="A5133" t="inlineStr">
        <is>
          <t>QIS</t>
        </is>
      </c>
      <c r="B5133" t="inlineStr">
        <is>
          <t>USDSGD,Put,1.2795074118898928,24/10/2025,24/09/2025</t>
        </is>
      </c>
      <c r="C5133" t="inlineStr">
        <is>
          <t>USDSGD,Put,1.2795074118898928,24/10/2025,24/09/2025</t>
        </is>
      </c>
      <c r="G5133" s="1" t="n">
        <v>-7706.130421646259</v>
      </c>
      <c r="H5133" s="1" t="n">
        <v>0.0001542143125545</v>
      </c>
      <c r="K5133" s="4" t="n">
        <v>82623754.09</v>
      </c>
      <c r="L5133" s="5" t="n">
        <v>4375001</v>
      </c>
      <c r="M5133" s="6" t="n">
        <v>18.885425</v>
      </c>
      <c r="AB5133" s="8" t="inlineStr">
        <is>
          <t>QISSwaps</t>
        </is>
      </c>
      <c r="AG5133" t="n">
        <v>-0.000465</v>
      </c>
    </row>
    <row r="5134">
      <c r="A5134" t="inlineStr">
        <is>
          <t>QIS</t>
        </is>
      </c>
      <c r="B5134" t="inlineStr">
        <is>
          <t>USDSGD,Put,1.2795421229575639,07/11/2025,08/10/2025</t>
        </is>
      </c>
      <c r="C5134" t="inlineStr">
        <is>
          <t>USDSGD,Put,1.2795421229575639,07/11/2025,08/10/2025</t>
        </is>
      </c>
      <c r="G5134" s="1" t="n">
        <v>-8083.975654418486</v>
      </c>
      <c r="H5134" s="1" t="n">
        <v>0.0011623586660629</v>
      </c>
      <c r="K5134" s="4" t="n">
        <v>82623754.09</v>
      </c>
      <c r="L5134" s="5" t="n">
        <v>4375001</v>
      </c>
      <c r="M5134" s="6" t="n">
        <v>18.885425</v>
      </c>
      <c r="AB5134" s="8" t="inlineStr">
        <is>
          <t>QISSwaps</t>
        </is>
      </c>
      <c r="AG5134" t="n">
        <v>-0.000465</v>
      </c>
    </row>
    <row r="5135">
      <c r="A5135" t="inlineStr">
        <is>
          <t>QIS</t>
        </is>
      </c>
      <c r="B5135" t="inlineStr">
        <is>
          <t>USDSGD,Put,1.2797430035863528,13/11/2025,14/10/2025</t>
        </is>
      </c>
      <c r="C5135" t="inlineStr">
        <is>
          <t>USDSGD,Put,1.2797430035863528,13/11/2025,14/10/2025</t>
        </is>
      </c>
      <c r="G5135" s="1" t="n">
        <v>-8339.969887905803</v>
      </c>
      <c r="H5135" s="1" t="n">
        <v>0.0016462809390798</v>
      </c>
      <c r="K5135" s="4" t="n">
        <v>82623754.09</v>
      </c>
      <c r="L5135" s="5" t="n">
        <v>4375001</v>
      </c>
      <c r="M5135" s="6" t="n">
        <v>18.885425</v>
      </c>
      <c r="AB5135" s="8" t="inlineStr">
        <is>
          <t>QISSwaps</t>
        </is>
      </c>
      <c r="AG5135" t="n">
        <v>-0.000465</v>
      </c>
    </row>
    <row r="5136">
      <c r="A5136" t="inlineStr">
        <is>
          <t>QIS</t>
        </is>
      </c>
      <c r="B5136" t="inlineStr">
        <is>
          <t>USDSGD,Put,1.2798080654915904,22/10/2025,22/09/2025</t>
        </is>
      </c>
      <c r="C5136" t="inlineStr">
        <is>
          <t>USDSGD,Put,1.2798080654915904,22/10/2025,22/09/2025</t>
        </is>
      </c>
      <c r="G5136" s="1" t="n">
        <v>-7771.829362020954</v>
      </c>
      <c r="H5136" s="1" t="n">
        <v>4.798319227121016e-05</v>
      </c>
      <c r="K5136" s="4" t="n">
        <v>82623754.09</v>
      </c>
      <c r="L5136" s="5" t="n">
        <v>4375001</v>
      </c>
      <c r="M5136" s="6" t="n">
        <v>18.885425</v>
      </c>
      <c r="AB5136" s="8" t="inlineStr">
        <is>
          <t>QISSwaps</t>
        </is>
      </c>
      <c r="AG5136" t="n">
        <v>-0.000465</v>
      </c>
    </row>
    <row r="5137">
      <c r="A5137" t="inlineStr">
        <is>
          <t>QIS</t>
        </is>
      </c>
      <c r="B5137" t="inlineStr">
        <is>
          <t>USDSGD,Put,1.279968218360372,31/10/2025,01/10/2025</t>
        </is>
      </c>
      <c r="C5137" t="inlineStr">
        <is>
          <t>USDSGD,Put,1.279968218360372,31/10/2025,01/10/2025</t>
        </is>
      </c>
      <c r="G5137" s="1" t="n">
        <v>-8018.187101980739</v>
      </c>
      <c r="H5137" s="1" t="n">
        <v>0.0006924400005616</v>
      </c>
      <c r="K5137" s="4" t="n">
        <v>82623754.09</v>
      </c>
      <c r="L5137" s="5" t="n">
        <v>4375001</v>
      </c>
      <c r="M5137" s="6" t="n">
        <v>18.885425</v>
      </c>
      <c r="AB5137" s="8" t="inlineStr">
        <is>
          <t>QISSwaps</t>
        </is>
      </c>
      <c r="AG5137" t="n">
        <v>-0.000465</v>
      </c>
    </row>
    <row r="5138">
      <c r="A5138" t="inlineStr">
        <is>
          <t>QIS</t>
        </is>
      </c>
      <c r="B5138" t="inlineStr">
        <is>
          <t>USDSGD,Put,1.280111258554265,06/11/2025,07/10/2025</t>
        </is>
      </c>
      <c r="C5138" t="inlineStr">
        <is>
          <t>USDSGD,Put,1.280111258554265,06/11/2025,07/10/2025</t>
        </is>
      </c>
      <c r="G5138" s="1" t="n">
        <v>-7774.76480075878</v>
      </c>
      <c r="H5138" s="1" t="n">
        <v>0.0011270878307038</v>
      </c>
      <c r="K5138" s="4" t="n">
        <v>82623754.09</v>
      </c>
      <c r="L5138" s="5" t="n">
        <v>4375001</v>
      </c>
      <c r="M5138" s="6" t="n">
        <v>18.885425</v>
      </c>
      <c r="AB5138" s="8" t="inlineStr">
        <is>
          <t>QISSwaps</t>
        </is>
      </c>
      <c r="AG5138" t="n">
        <v>-0.000465</v>
      </c>
    </row>
    <row r="5139">
      <c r="A5139" t="inlineStr">
        <is>
          <t>QIS</t>
        </is>
      </c>
      <c r="B5139" t="inlineStr">
        <is>
          <t>USDSGD,Put,1.2802343001252303,29/10/2025,29/09/2025</t>
        </is>
      </c>
      <c r="C5139" t="inlineStr">
        <is>
          <t>USDSGD,Put,1.2802343001252303,29/10/2025,29/09/2025</t>
        </is>
      </c>
      <c r="G5139" s="1" t="n">
        <v>-8530.6032405119</v>
      </c>
      <c r="H5139" s="1" t="n">
        <v>0.0004770941923118</v>
      </c>
      <c r="K5139" s="4" t="n">
        <v>82623754.09</v>
      </c>
      <c r="L5139" s="5" t="n">
        <v>4375001</v>
      </c>
      <c r="M5139" s="6" t="n">
        <v>18.885425</v>
      </c>
      <c r="AB5139" s="8" t="inlineStr">
        <is>
          <t>QISSwaps</t>
        </is>
      </c>
      <c r="AG5139" t="n">
        <v>-0.000465</v>
      </c>
    </row>
    <row r="5140">
      <c r="A5140" t="inlineStr">
        <is>
          <t>QIS</t>
        </is>
      </c>
      <c r="B5140" t="inlineStr">
        <is>
          <t>USDSGD,Put,1.2803977177189456,18/11/2025,17/10/2025</t>
        </is>
      </c>
      <c r="C5140" t="inlineStr">
        <is>
          <t>USDSGD,Put,1.2803977177189456,18/11/2025,17/10/2025</t>
        </is>
      </c>
      <c r="G5140" s="1" t="n">
        <v>-8232.18883810749</v>
      </c>
      <c r="H5140" s="1" t="n">
        <v>0.0020985285907651</v>
      </c>
      <c r="K5140" s="4" t="n">
        <v>82623754.09</v>
      </c>
      <c r="L5140" s="5" t="n">
        <v>4375001</v>
      </c>
      <c r="M5140" s="6" t="n">
        <v>18.885425</v>
      </c>
      <c r="AB5140" s="8" t="inlineStr">
        <is>
          <t>QISSwaps</t>
        </is>
      </c>
      <c r="AG5140" t="n">
        <v>-0.000465</v>
      </c>
    </row>
    <row r="5141">
      <c r="A5141" t="inlineStr">
        <is>
          <t>QIS</t>
        </is>
      </c>
      <c r="B5141" t="inlineStr">
        <is>
          <t>USDSGD,Put,1.2807492453901619,03/11/2025,02/10/2025</t>
        </is>
      </c>
      <c r="C5141" t="inlineStr">
        <is>
          <t>USDSGD,Put,1.2807492453901619,03/11/2025,02/10/2025</t>
        </is>
      </c>
      <c r="G5141" s="1" t="n">
        <v>-8079.718213300311</v>
      </c>
      <c r="H5141" s="1" t="n">
        <v>0.0008793709079577</v>
      </c>
      <c r="K5141" s="4" t="n">
        <v>82623754.09</v>
      </c>
      <c r="L5141" s="5" t="n">
        <v>4375001</v>
      </c>
      <c r="M5141" s="6" t="n">
        <v>18.885425</v>
      </c>
      <c r="AB5141" s="8" t="inlineStr">
        <is>
          <t>QISSwaps</t>
        </is>
      </c>
      <c r="AG5141" t="n">
        <v>-0.000465</v>
      </c>
    </row>
    <row r="5142">
      <c r="A5142" t="inlineStr">
        <is>
          <t>QIS</t>
        </is>
      </c>
      <c r="B5142" t="inlineStr">
        <is>
          <t>USDSGD,Put,1.2809915039126343,30/10/2025,30/09/2025</t>
        </is>
      </c>
      <c r="C5142" t="inlineStr">
        <is>
          <t>USDSGD,Put,1.2809915039126343,30/10/2025,30/09/2025</t>
        </is>
      </c>
      <c r="G5142" s="1" t="n">
        <v>-8287.611489545463</v>
      </c>
      <c r="H5142" s="1" t="n">
        <v>0.0006857325875201</v>
      </c>
      <c r="K5142" s="4" t="n">
        <v>82623754.09</v>
      </c>
      <c r="L5142" s="5" t="n">
        <v>4375001</v>
      </c>
      <c r="M5142" s="6" t="n">
        <v>18.885425</v>
      </c>
      <c r="AB5142" s="8" t="inlineStr">
        <is>
          <t>QISSwaps</t>
        </is>
      </c>
      <c r="AG5142" t="n">
        <v>-0.000465</v>
      </c>
    </row>
    <row r="5143">
      <c r="A5143" t="inlineStr">
        <is>
          <t>QIS</t>
        </is>
      </c>
      <c r="B5143" t="inlineStr">
        <is>
          <t>USDSGD,Put,1.280993522213457,10/11/2025,09/10/2025</t>
        </is>
      </c>
      <c r="C5143" t="inlineStr">
        <is>
          <t>USDSGD,Put,1.280993522213457,10/11/2025,09/10/2025</t>
        </is>
      </c>
      <c r="G5143" s="1" t="n">
        <v>-8078.347854134698</v>
      </c>
      <c r="H5143" s="1" t="n">
        <v>0.0014795845971109</v>
      </c>
      <c r="K5143" s="4" t="n">
        <v>82623754.09</v>
      </c>
      <c r="L5143" s="5" t="n">
        <v>4375001</v>
      </c>
      <c r="M5143" s="6" t="n">
        <v>18.885425</v>
      </c>
      <c r="AB5143" s="8" t="inlineStr">
        <is>
          <t>QISSwaps</t>
        </is>
      </c>
      <c r="AG5143" t="n">
        <v>-0.000465</v>
      </c>
    </row>
    <row r="5144">
      <c r="A5144" t="inlineStr">
        <is>
          <t>QIS</t>
        </is>
      </c>
      <c r="B5144" t="inlineStr">
        <is>
          <t>USDSGD,Put,1.2812258063469795,28/10/2025,26/09/2025</t>
        </is>
      </c>
      <c r="C5144" t="inlineStr">
        <is>
          <t>USDSGD,Put,1.2812258063469795,28/10/2025,26/09/2025</t>
        </is>
      </c>
      <c r="G5144" s="1" t="n">
        <v>-8440.175626085036</v>
      </c>
      <c r="H5144" s="1" t="n">
        <v>0.0004507304863968</v>
      </c>
      <c r="K5144" s="4" t="n">
        <v>82623754.09</v>
      </c>
      <c r="L5144" s="5" t="n">
        <v>4375001</v>
      </c>
      <c r="M5144" s="6" t="n">
        <v>18.885425</v>
      </c>
      <c r="AB5144" s="8" t="inlineStr">
        <is>
          <t>QISSwaps</t>
        </is>
      </c>
      <c r="AG5144" t="n">
        <v>-0.000465</v>
      </c>
    </row>
    <row r="5145">
      <c r="A5145" t="inlineStr">
        <is>
          <t>QIS</t>
        </is>
      </c>
      <c r="B5145" t="inlineStr">
        <is>
          <t>USDSGD,Put,1.2814035563810795,04/11/2025,03/10/2025</t>
        </is>
      </c>
      <c r="C5145" t="inlineStr">
        <is>
          <t>USDSGD,Put,1.2814035563810795,04/11/2025,03/10/2025</t>
        </is>
      </c>
      <c r="G5145" s="1" t="n">
        <v>-7751.741951263767</v>
      </c>
      <c r="H5145" s="1" t="n">
        <v>0.0010707878527065</v>
      </c>
      <c r="K5145" s="4" t="n">
        <v>82623754.09</v>
      </c>
      <c r="L5145" s="5" t="n">
        <v>4375001</v>
      </c>
      <c r="M5145" s="6" t="n">
        <v>18.885425</v>
      </c>
      <c r="AB5145" s="8" t="inlineStr">
        <is>
          <t>QISSwaps</t>
        </is>
      </c>
      <c r="AG5145" t="n">
        <v>-0.000465</v>
      </c>
    </row>
    <row r="5146">
      <c r="A5146" t="inlineStr">
        <is>
          <t>QIS</t>
        </is>
      </c>
      <c r="B5146" t="inlineStr">
        <is>
          <t>USDSGD,Put,1.2814469225993634,17/11/2025,16/10/2025</t>
        </is>
      </c>
      <c r="C5146" t="inlineStr">
        <is>
          <t>USDSGD,Put,1.2814469225993634,17/11/2025,16/10/2025</t>
        </is>
      </c>
      <c r="G5146" s="1" t="n">
        <v>-8190.063665613791</v>
      </c>
      <c r="H5146" s="1" t="n">
        <v>0.002198618537694</v>
      </c>
      <c r="K5146" s="4" t="n">
        <v>82623754.09</v>
      </c>
      <c r="L5146" s="5" t="n">
        <v>4375001</v>
      </c>
      <c r="M5146" s="6" t="n">
        <v>18.885425</v>
      </c>
      <c r="AB5146" s="8" t="inlineStr">
        <is>
          <t>QISSwaps</t>
        </is>
      </c>
      <c r="AG5146" t="n">
        <v>-0.000465</v>
      </c>
    </row>
    <row r="5147">
      <c r="A5147" t="inlineStr">
        <is>
          <t>QIS</t>
        </is>
      </c>
      <c r="B5147" t="inlineStr">
        <is>
          <t>USDSGD,Put,1.2815233858996982,27/10/2025,25/09/2025</t>
        </is>
      </c>
      <c r="C5147" t="inlineStr">
        <is>
          <t>USDSGD,Put,1.2815233858996982,27/10/2025,25/09/2025</t>
        </is>
      </c>
      <c r="G5147" s="1" t="n">
        <v>-7671.648500782399</v>
      </c>
      <c r="H5147" s="1" t="n">
        <v>0.0003608141299499</v>
      </c>
      <c r="K5147" s="4" t="n">
        <v>82623754.09</v>
      </c>
      <c r="L5147" s="5" t="n">
        <v>4375001</v>
      </c>
      <c r="M5147" s="6" t="n">
        <v>18.885425</v>
      </c>
      <c r="AB5147" s="8" t="inlineStr">
        <is>
          <t>QISSwaps</t>
        </is>
      </c>
      <c r="AG5147" t="n">
        <v>-0.000465</v>
      </c>
    </row>
    <row r="5148">
      <c r="A5148" t="inlineStr">
        <is>
          <t>QIS</t>
        </is>
      </c>
      <c r="B5148" t="inlineStr">
        <is>
          <t>USDSGD,Put,1.2815308366448788,05/11/2025,06/10/2025</t>
        </is>
      </c>
      <c r="C5148" t="inlineStr">
        <is>
          <t>USDSGD,Put,1.2815308366448788,05/11/2025,06/10/2025</t>
        </is>
      </c>
      <c r="G5148" s="1" t="n">
        <v>-7694.517704133782</v>
      </c>
      <c r="H5148" s="1" t="n">
        <v>0.0011969997067032</v>
      </c>
      <c r="K5148" s="4" t="n">
        <v>82623754.09</v>
      </c>
      <c r="L5148" s="5" t="n">
        <v>4375001</v>
      </c>
      <c r="M5148" s="6" t="n">
        <v>18.885425</v>
      </c>
      <c r="AB5148" s="8" t="inlineStr">
        <is>
          <t>QISSwaps</t>
        </is>
      </c>
      <c r="AG5148" t="n">
        <v>-0.000465</v>
      </c>
    </row>
    <row r="5149">
      <c r="A5149" t="inlineStr">
        <is>
          <t>QIS</t>
        </is>
      </c>
      <c r="B5149" t="inlineStr">
        <is>
          <t>USDSGD,Put,1.281691805253395,12/11/2025,10/10/2025</t>
        </is>
      </c>
      <c r="C5149" t="inlineStr">
        <is>
          <t>USDSGD,Put,1.281691805253395,12/11/2025,10/10/2025</t>
        </is>
      </c>
      <c r="G5149" s="1" t="n">
        <v>-8528.483440206901</v>
      </c>
      <c r="H5149" s="1" t="n">
        <v>0.0018453870209625</v>
      </c>
      <c r="K5149" s="4" t="n">
        <v>82623754.09</v>
      </c>
      <c r="L5149" s="5" t="n">
        <v>4375001</v>
      </c>
      <c r="M5149" s="6" t="n">
        <v>18.885425</v>
      </c>
      <c r="AB5149" s="8" t="inlineStr">
        <is>
          <t>QISSwaps</t>
        </is>
      </c>
      <c r="AG5149" t="n">
        <v>-0.000465</v>
      </c>
    </row>
    <row r="5150">
      <c r="A5150" t="inlineStr">
        <is>
          <t>QIS</t>
        </is>
      </c>
      <c r="B5150" t="inlineStr">
        <is>
          <t>USDSGD,Put,1.2817025597954748,07/11/2025,08/10/2025</t>
        </is>
      </c>
      <c r="C5150" t="inlineStr">
        <is>
          <t>USDSGD,Put,1.2817025597954748,07/11/2025,08/10/2025</t>
        </is>
      </c>
      <c r="G5150" s="1" t="n">
        <v>-8056.745936820675</v>
      </c>
      <c r="H5150" s="1" t="n">
        <v>0.0014975387700207</v>
      </c>
      <c r="K5150" s="4" t="n">
        <v>82623754.09</v>
      </c>
      <c r="L5150" s="5" t="n">
        <v>4375001</v>
      </c>
      <c r="M5150" s="6" t="n">
        <v>18.885425</v>
      </c>
      <c r="AB5150" s="8" t="inlineStr">
        <is>
          <t>QISSwaps</t>
        </is>
      </c>
      <c r="AG5150" t="n">
        <v>-0.000465</v>
      </c>
    </row>
    <row r="5151">
      <c r="A5151" t="inlineStr">
        <is>
          <t>QIS</t>
        </is>
      </c>
      <c r="B5151" t="inlineStr">
        <is>
          <t>USDSGD,Put,1.2817187786218251,14/11/2025,15/10/2025</t>
        </is>
      </c>
      <c r="C5151" t="inlineStr">
        <is>
          <t>USDSGD,Put,1.2817187786218251,14/11/2025,15/10/2025</t>
        </is>
      </c>
      <c r="G5151" s="1" t="n">
        <v>-8307.414144000764</v>
      </c>
      <c r="H5151" s="1" t="n">
        <v>0.0021362973114389</v>
      </c>
      <c r="K5151" s="4" t="n">
        <v>82623754.09</v>
      </c>
      <c r="L5151" s="5" t="n">
        <v>4375001</v>
      </c>
      <c r="M5151" s="6" t="n">
        <v>18.885425</v>
      </c>
      <c r="AB5151" s="8" t="inlineStr">
        <is>
          <t>QISSwaps</t>
        </is>
      </c>
      <c r="AG5151" t="n">
        <v>-0.000465</v>
      </c>
    </row>
    <row r="5152">
      <c r="A5152" t="inlineStr">
        <is>
          <t>QIS</t>
        </is>
      </c>
      <c r="B5152" t="inlineStr">
        <is>
          <t>USDSGD,Put,1.281964191962471,13/11/2025,14/10/2025</t>
        </is>
      </c>
      <c r="C5152" t="inlineStr">
        <is>
          <t>USDSGD,Put,1.281964191962471,13/11/2025,14/10/2025</t>
        </is>
      </c>
      <c r="G5152" s="1" t="n">
        <v>-8311.09451685318</v>
      </c>
      <c r="H5152" s="1" t="n">
        <v>0.0020655800636184</v>
      </c>
      <c r="K5152" s="4" t="n">
        <v>82623754.09</v>
      </c>
      <c r="L5152" s="5" t="n">
        <v>4375001</v>
      </c>
      <c r="M5152" s="6" t="n">
        <v>18.885425</v>
      </c>
      <c r="AB5152" s="8" t="inlineStr">
        <is>
          <t>QISSwaps</t>
        </is>
      </c>
      <c r="AG5152" t="n">
        <v>-0.000465</v>
      </c>
    </row>
    <row r="5153">
      <c r="A5153" t="inlineStr">
        <is>
          <t>QIS</t>
        </is>
      </c>
      <c r="B5153" t="inlineStr">
        <is>
          <t>USDSGD,Put,1.28211875089417,31/10/2025,01/10/2025</t>
        </is>
      </c>
      <c r="C5153" t="inlineStr">
        <is>
          <t>USDSGD,Put,1.28211875089417,31/10/2025,01/10/2025</t>
        </is>
      </c>
      <c r="G5153" s="1" t="n">
        <v>-7991.311415426652</v>
      </c>
      <c r="H5153" s="1" t="n">
        <v>0.0009528157418044</v>
      </c>
      <c r="K5153" s="4" t="n">
        <v>82623754.09</v>
      </c>
      <c r="L5153" s="5" t="n">
        <v>4375001</v>
      </c>
      <c r="M5153" s="6" t="n">
        <v>18.885425</v>
      </c>
      <c r="AB5153" s="8" t="inlineStr">
        <is>
          <t>QISSwaps</t>
        </is>
      </c>
      <c r="AG5153" t="n">
        <v>-0.000465</v>
      </c>
    </row>
    <row r="5154">
      <c r="A5154" t="inlineStr">
        <is>
          <t>QIS</t>
        </is>
      </c>
      <c r="B5154" t="inlineStr">
        <is>
          <t>USDSGD,Put,1.2821894764832227,06/11/2025,07/10/2025</t>
        </is>
      </c>
      <c r="C5154" t="inlineStr">
        <is>
          <t>USDSGD,Put,1.2821894764832227,06/11/2025,07/10/2025</t>
        </is>
      </c>
      <c r="G5154" s="1" t="n">
        <v>-7749.581999855453</v>
      </c>
      <c r="H5154" s="1" t="n">
        <v>0.0014515460111132</v>
      </c>
      <c r="K5154" s="4" t="n">
        <v>82623754.09</v>
      </c>
      <c r="L5154" s="5" t="n">
        <v>4375001</v>
      </c>
      <c r="M5154" s="6" t="n">
        <v>18.885425</v>
      </c>
      <c r="AB5154" s="8" t="inlineStr">
        <is>
          <t>QISSwaps</t>
        </is>
      </c>
      <c r="AG5154" t="n">
        <v>-0.000465</v>
      </c>
    </row>
    <row r="5155">
      <c r="A5155" t="inlineStr">
        <is>
          <t>QIS</t>
        </is>
      </c>
      <c r="B5155" t="inlineStr">
        <is>
          <t>USDSGD,Put,1.2825212984575207,29/10/2025,29/09/2025</t>
        </is>
      </c>
      <c r="C5155" t="inlineStr">
        <is>
          <t>USDSGD,Put,1.2825212984575207,29/10/2025,29/09/2025</t>
        </is>
      </c>
      <c r="G5155" s="1" t="n">
        <v>-8500.206738385416</v>
      </c>
      <c r="H5155" s="1" t="n">
        <v>0.000709348754441</v>
      </c>
      <c r="K5155" s="4" t="n">
        <v>82623754.09</v>
      </c>
      <c r="L5155" s="5" t="n">
        <v>4375001</v>
      </c>
      <c r="M5155" s="6" t="n">
        <v>18.885425</v>
      </c>
      <c r="AB5155" s="8" t="inlineStr">
        <is>
          <t>QISSwaps</t>
        </is>
      </c>
      <c r="AG5155" t="n">
        <v>-0.000465</v>
      </c>
    </row>
    <row r="5156">
      <c r="A5156" t="inlineStr">
        <is>
          <t>QIS</t>
        </is>
      </c>
      <c r="B5156" t="inlineStr">
        <is>
          <t>USDSGD,Put,1.2825954875902734,18/11/2025,17/10/2025</t>
        </is>
      </c>
      <c r="C5156" t="inlineStr">
        <is>
          <t>USDSGD,Put,1.2825954875902734,18/11/2025,17/10/2025</t>
        </is>
      </c>
      <c r="G5156" s="1" t="n">
        <v>-8204.000752672289</v>
      </c>
      <c r="H5156" s="1" t="n">
        <v>0.0025770486054151</v>
      </c>
      <c r="K5156" s="4" t="n">
        <v>82623754.09</v>
      </c>
      <c r="L5156" s="5" t="n">
        <v>4375001</v>
      </c>
      <c r="M5156" s="6" t="n">
        <v>18.885425</v>
      </c>
      <c r="AB5156" s="8" t="inlineStr">
        <is>
          <t>QISSwaps</t>
        </is>
      </c>
      <c r="AG5156" t="n">
        <v>-0.000465</v>
      </c>
    </row>
    <row r="5157">
      <c r="A5157" t="inlineStr">
        <is>
          <t>QIS</t>
        </is>
      </c>
      <c r="B5157" t="inlineStr">
        <is>
          <t>USDSGD,Put,1.2829191827637845,03/11/2025,02/10/2025</t>
        </is>
      </c>
      <c r="C5157" t="inlineStr">
        <is>
          <t>USDSGD,Put,1.2829191827637845,03/11/2025,02/10/2025</t>
        </is>
      </c>
      <c r="G5157" s="1" t="n">
        <v>-8052.409158325529</v>
      </c>
      <c r="H5157" s="1" t="n">
        <v>0.0011906714062198</v>
      </c>
      <c r="K5157" s="4" t="n">
        <v>82623754.09</v>
      </c>
      <c r="L5157" s="5" t="n">
        <v>4375001</v>
      </c>
      <c r="M5157" s="6" t="n">
        <v>18.885425</v>
      </c>
      <c r="AB5157" s="8" t="inlineStr">
        <is>
          <t>QISSwaps</t>
        </is>
      </c>
      <c r="AG5157" t="n">
        <v>-0.000465</v>
      </c>
    </row>
    <row r="5158">
      <c r="A5158" t="inlineStr">
        <is>
          <t>QIS</t>
        </is>
      </c>
      <c r="B5158" t="inlineStr">
        <is>
          <t>USDSGD,Put,1.2831523212244953,10/11/2025,09/10/2025</t>
        </is>
      </c>
      <c r="C5158" t="inlineStr">
        <is>
          <t>USDSGD,Put,1.2831523212244953,10/11/2025,09/10/2025</t>
        </is>
      </c>
      <c r="G5158" s="1" t="n">
        <v>-8051.188398818276</v>
      </c>
      <c r="H5158" s="1" t="n">
        <v>0.0018828056560202</v>
      </c>
      <c r="K5158" s="4" t="n">
        <v>82623754.09</v>
      </c>
      <c r="L5158" s="5" t="n">
        <v>4375001</v>
      </c>
      <c r="M5158" s="6" t="n">
        <v>18.885425</v>
      </c>
      <c r="AB5158" s="8" t="inlineStr">
        <is>
          <t>QISSwaps</t>
        </is>
      </c>
      <c r="AG5158" t="n">
        <v>-0.000465</v>
      </c>
    </row>
    <row r="5159">
      <c r="A5159" t="inlineStr">
        <is>
          <t>QIS</t>
        </is>
      </c>
      <c r="B5159" t="inlineStr">
        <is>
          <t>USDSGD,Put,1.2832215437592418,30/10/2025,30/09/2025</t>
        </is>
      </c>
      <c r="C5159" t="inlineStr">
        <is>
          <t>USDSGD,Put,1.2832215437592418,30/10/2025,30/09/2025</t>
        </is>
      </c>
      <c r="G5159" s="1" t="n">
        <v>-8258.83135445731</v>
      </c>
      <c r="H5159" s="1" t="n">
        <v>0.0009750634875178</v>
      </c>
      <c r="K5159" s="4" t="n">
        <v>82623754.09</v>
      </c>
      <c r="L5159" s="5" t="n">
        <v>4375001</v>
      </c>
      <c r="M5159" s="6" t="n">
        <v>18.885425</v>
      </c>
      <c r="AB5159" s="8" t="inlineStr">
        <is>
          <t>QISSwaps</t>
        </is>
      </c>
      <c r="AG5159" t="n">
        <v>-0.000465</v>
      </c>
    </row>
    <row r="5160">
      <c r="A5160" t="inlineStr">
        <is>
          <t>QIS</t>
        </is>
      </c>
      <c r="B5160" t="inlineStr">
        <is>
          <t>USDSGD,Put,1.283489245961533,04/11/2025,03/10/2025</t>
        </is>
      </c>
      <c r="C5160" t="inlineStr">
        <is>
          <t>USDSGD,Put,1.283489245961533,04/11/2025,03/10/2025</t>
        </is>
      </c>
      <c r="G5160" s="1" t="n">
        <v>-7726.5690235322</v>
      </c>
      <c r="H5160" s="1" t="n">
        <v>0.0014101408678309</v>
      </c>
      <c r="K5160" s="4" t="n">
        <v>82623754.09</v>
      </c>
      <c r="L5160" s="5" t="n">
        <v>4375001</v>
      </c>
      <c r="M5160" s="6" t="n">
        <v>18.885425</v>
      </c>
      <c r="AB5160" s="8" t="inlineStr">
        <is>
          <t>QISSwaps</t>
        </is>
      </c>
      <c r="AG5160" t="n">
        <v>-0.000465</v>
      </c>
    </row>
    <row r="5161">
      <c r="A5161" t="inlineStr">
        <is>
          <t>QIS</t>
        </is>
      </c>
      <c r="B5161" t="inlineStr">
        <is>
          <t>USDSGD,Put,1.2834962155929976,28/10/2025,26/09/2025</t>
        </is>
      </c>
      <c r="C5161" t="inlineStr">
        <is>
          <t>USDSGD,Put,1.2834962155929976,28/10/2025,26/09/2025</t>
        </is>
      </c>
      <c r="G5161" s="1" t="n">
        <v>-8410.341951635737</v>
      </c>
      <c r="H5161" s="1" t="n">
        <v>0.0006902545972769</v>
      </c>
      <c r="K5161" s="4" t="n">
        <v>82623754.09</v>
      </c>
      <c r="L5161" s="5" t="n">
        <v>4375001</v>
      </c>
      <c r="M5161" s="6" t="n">
        <v>18.885425</v>
      </c>
      <c r="AB5161" s="8" t="inlineStr">
        <is>
          <t>QISSwaps</t>
        </is>
      </c>
      <c r="AG5161" t="n">
        <v>-0.000465</v>
      </c>
    </row>
    <row r="5162">
      <c r="A5162" t="inlineStr">
        <is>
          <t>QIS</t>
        </is>
      </c>
      <c r="B5162" t="inlineStr">
        <is>
          <t>USDSGD,Put,1.2835919655141643,27/10/2025,25/09/2025</t>
        </is>
      </c>
      <c r="C5162" t="inlineStr">
        <is>
          <t>USDSGD,Put,1.2835919655141643,27/10/2025,25/09/2025</t>
        </is>
      </c>
      <c r="G5162" s="1" t="n">
        <v>-7646.941851157773</v>
      </c>
      <c r="H5162" s="1" t="n">
        <v>0.0005547534494357</v>
      </c>
      <c r="K5162" s="4" t="n">
        <v>82623754.09</v>
      </c>
      <c r="L5162" s="5" t="n">
        <v>4375001</v>
      </c>
      <c r="M5162" s="6" t="n">
        <v>18.885425</v>
      </c>
      <c r="AB5162" s="8" t="inlineStr">
        <is>
          <t>QISSwaps</t>
        </is>
      </c>
      <c r="AG5162" t="n">
        <v>-0.000465</v>
      </c>
    </row>
    <row r="5163">
      <c r="A5163" t="inlineStr">
        <is>
          <t>QIS</t>
        </is>
      </c>
      <c r="B5163" t="inlineStr">
        <is>
          <t>USDSGD,Put,1.2835960261435493,05/11/2025,06/10/2025</t>
        </is>
      </c>
      <c r="C5163" t="inlineStr">
        <is>
          <t>USDSGD,Put,1.2835960261435493,05/11/2025,06/10/2025</t>
        </is>
      </c>
      <c r="G5163" s="1" t="n">
        <v>-7669.778060912563</v>
      </c>
      <c r="H5163" s="1" t="n">
        <v>0.0015524054162974</v>
      </c>
      <c r="K5163" s="4" t="n">
        <v>82623754.09</v>
      </c>
      <c r="L5163" s="5" t="n">
        <v>4375001</v>
      </c>
      <c r="M5163" s="6" t="n">
        <v>18.885425</v>
      </c>
      <c r="AB5163" s="8" t="inlineStr">
        <is>
          <t>QISSwaps</t>
        </is>
      </c>
      <c r="AG5163" t="n">
        <v>-0.000465</v>
      </c>
    </row>
    <row r="5164">
      <c r="A5164" t="inlineStr">
        <is>
          <t>QIS</t>
        </is>
      </c>
      <c r="B5164" t="inlineStr">
        <is>
          <t>USDSGD,Put,1.2836369142039321,17/11/2025,16/10/2025</t>
        </is>
      </c>
      <c r="C5164" t="inlineStr">
        <is>
          <t>USDSGD,Put,1.2836369142039321,17/11/2025,16/10/2025</t>
        </is>
      </c>
      <c r="G5164" s="1" t="n">
        <v>-8162.141641606932</v>
      </c>
      <c r="H5164" s="1" t="n">
        <v>0.0027062498901911</v>
      </c>
      <c r="K5164" s="4" t="n">
        <v>82623754.09</v>
      </c>
      <c r="L5164" s="5" t="n">
        <v>4375001</v>
      </c>
      <c r="M5164" s="6" t="n">
        <v>18.885425</v>
      </c>
      <c r="AB5164" s="8" t="inlineStr">
        <is>
          <t>QISSwaps</t>
        </is>
      </c>
      <c r="AG5164" t="n">
        <v>-0.000465</v>
      </c>
    </row>
    <row r="5165">
      <c r="A5165" t="inlineStr">
        <is>
          <t>QIS</t>
        </is>
      </c>
      <c r="B5165" t="inlineStr">
        <is>
          <t>USDSGD,Put,1.2838629966333854,07/11/2025,08/10/2025</t>
        </is>
      </c>
      <c r="C5165" t="inlineStr">
        <is>
          <t>USDSGD,Put,1.2838629966333854,07/11/2025,08/10/2025</t>
        </is>
      </c>
      <c r="G5165" s="1" t="n">
        <v>-8029.653566995261</v>
      </c>
      <c r="H5165" s="1" t="n">
        <v>0.0019188406071246</v>
      </c>
      <c r="K5165" s="4" t="n">
        <v>82623754.09</v>
      </c>
      <c r="L5165" s="5" t="n">
        <v>4375001</v>
      </c>
      <c r="M5165" s="6" t="n">
        <v>18.885425</v>
      </c>
      <c r="AB5165" s="8" t="inlineStr">
        <is>
          <t>QISSwaps</t>
        </is>
      </c>
      <c r="AG5165" t="n">
        <v>-0.000465</v>
      </c>
    </row>
    <row r="5166">
      <c r="A5166" t="inlineStr">
        <is>
          <t>QIS</t>
        </is>
      </c>
      <c r="B5166" t="inlineStr">
        <is>
          <t>USDSGD,Put,1.2839368439624157,14/11/2025,15/10/2025</t>
        </is>
      </c>
      <c r="C5166" t="inlineStr">
        <is>
          <t>USDSGD,Put,1.2839368439624157,14/11/2025,15/10/2025</t>
        </is>
      </c>
      <c r="G5166" s="1" t="n">
        <v>-8278.735987104203</v>
      </c>
      <c r="H5166" s="1" t="n">
        <v>0.0026505466305489</v>
      </c>
      <c r="K5166" s="4" t="n">
        <v>82623754.09</v>
      </c>
      <c r="L5166" s="5" t="n">
        <v>4375001</v>
      </c>
      <c r="M5166" s="6" t="n">
        <v>18.885425</v>
      </c>
      <c r="AB5166" s="8" t="inlineStr">
        <is>
          <t>QISSwaps</t>
        </is>
      </c>
      <c r="AG5166" t="n">
        <v>-0.000465</v>
      </c>
    </row>
    <row r="5167">
      <c r="A5167" t="inlineStr">
        <is>
          <t>QIS</t>
        </is>
      </c>
      <c r="B5167" t="inlineStr">
        <is>
          <t>USDSGD,Put,1.2839754437151691,12/11/2025,10/10/2025</t>
        </is>
      </c>
      <c r="C5167" t="inlineStr">
        <is>
          <t>USDSGD,Put,1.2839754437151691,12/11/2025,10/10/2025</t>
        </is>
      </c>
      <c r="G5167" s="1" t="n">
        <v>-8498.173431985715</v>
      </c>
      <c r="H5167" s="1" t="n">
        <v>0.0023387663216289</v>
      </c>
      <c r="K5167" s="4" t="n">
        <v>82623754.09</v>
      </c>
      <c r="L5167" s="5" t="n">
        <v>4375001</v>
      </c>
      <c r="M5167" s="6" t="n">
        <v>18.885425</v>
      </c>
      <c r="AB5167" s="8" t="inlineStr">
        <is>
          <t>QISSwaps</t>
        </is>
      </c>
      <c r="AG5167" t="n">
        <v>-0.000465</v>
      </c>
    </row>
    <row r="5168">
      <c r="A5168" t="inlineStr">
        <is>
          <t>QIS</t>
        </is>
      </c>
      <c r="B5168" t="inlineStr">
        <is>
          <t>USDSGD,Put,1.2841853803385888,13/11/2025,14/10/2025</t>
        </is>
      </c>
      <c r="C5168" t="inlineStr">
        <is>
          <t>USDSGD,Put,1.2841853803385888,13/11/2025,14/10/2025</t>
        </is>
      </c>
      <c r="G5168" s="1" t="n">
        <v>-8282.368848847475</v>
      </c>
      <c r="H5168" s="1" t="n">
        <v>0.0025785603517046</v>
      </c>
      <c r="K5168" s="4" t="n">
        <v>82623754.09</v>
      </c>
      <c r="L5168" s="5" t="n">
        <v>4375001</v>
      </c>
      <c r="M5168" s="6" t="n">
        <v>18.885425</v>
      </c>
      <c r="AB5168" s="8" t="inlineStr">
        <is>
          <t>QISSwaps</t>
        </is>
      </c>
      <c r="AG5168" t="n">
        <v>-0.000465</v>
      </c>
    </row>
    <row r="5169">
      <c r="A5169" t="inlineStr">
        <is>
          <t>QIS</t>
        </is>
      </c>
      <c r="B5169" t="inlineStr">
        <is>
          <t>USDSGD,Put,1.2842676944121802,06/11/2025,07/10/2025</t>
        </is>
      </c>
      <c r="C5169" t="inlineStr">
        <is>
          <t>USDSGD,Put,1.2842676944121802,06/11/2025,07/10/2025</t>
        </is>
      </c>
      <c r="G5169" s="1" t="n">
        <v>-7724.52135337272</v>
      </c>
      <c r="H5169" s="1" t="n">
        <v>0.0018599646966246</v>
      </c>
      <c r="K5169" s="4" t="n">
        <v>82623754.09</v>
      </c>
      <c r="L5169" s="5" t="n">
        <v>4375001</v>
      </c>
      <c r="M5169" s="6" t="n">
        <v>18.885425</v>
      </c>
      <c r="AB5169" s="8" t="inlineStr">
        <is>
          <t>QISSwaps</t>
        </is>
      </c>
      <c r="AG5169" t="n">
        <v>-0.000465</v>
      </c>
    </row>
    <row r="5170">
      <c r="A5170" t="inlineStr">
        <is>
          <t>QIS</t>
        </is>
      </c>
      <c r="B5170" t="inlineStr">
        <is>
          <t>USDSGD,Put,1.2842692834279683,31/10/2025,01/10/2025</t>
        </is>
      </c>
      <c r="C5170" t="inlineStr">
        <is>
          <t>USDSGD,Put,1.2842692834279683,31/10/2025,01/10/2025</t>
        </is>
      </c>
      <c r="G5170" s="1" t="n">
        <v>-7964.570627295517</v>
      </c>
      <c r="H5170" s="1" t="n">
        <v>0.0013020813575223</v>
      </c>
      <c r="K5170" s="4" t="n">
        <v>82623754.09</v>
      </c>
      <c r="L5170" s="5" t="n">
        <v>4375001</v>
      </c>
      <c r="M5170" s="6" t="n">
        <v>18.885425</v>
      </c>
      <c r="AB5170" s="8" t="inlineStr">
        <is>
          <t>QISSwaps</t>
        </is>
      </c>
      <c r="AG5170" t="n">
        <v>-0.000465</v>
      </c>
    </row>
    <row r="5171">
      <c r="A5171" t="inlineStr">
        <is>
          <t>QIS</t>
        </is>
      </c>
      <c r="B5171" t="inlineStr">
        <is>
          <t>USDSGD,Put,1.2847932574616012,18/11/2025,17/10/2025</t>
        </is>
      </c>
      <c r="C5171" t="inlineStr">
        <is>
          <t>USDSGD,Put,1.2847932574616012,18/11/2025,17/10/2025</t>
        </is>
      </c>
      <c r="G5171" s="1" t="n">
        <v>-8175.957199260522</v>
      </c>
      <c r="H5171" s="1" t="n">
        <v>0.0031487229538914</v>
      </c>
      <c r="K5171" s="4" t="n">
        <v>82623754.09</v>
      </c>
      <c r="L5171" s="5" t="n">
        <v>4375001</v>
      </c>
      <c r="M5171" s="6" t="n">
        <v>18.885425</v>
      </c>
      <c r="AB5171" s="8" t="inlineStr">
        <is>
          <t>QISSwaps</t>
        </is>
      </c>
      <c r="AG5171" t="n">
        <v>-0.000465</v>
      </c>
    </row>
    <row r="5172">
      <c r="A5172" t="inlineStr">
        <is>
          <t>QIS</t>
        </is>
      </c>
      <c r="B5172" t="inlineStr">
        <is>
          <t>USDSGD,Put,1.2848082967898111,29/10/2025,29/09/2025</t>
        </is>
      </c>
      <c r="C5172" t="inlineStr">
        <is>
          <t>USDSGD,Put,1.2848082967898111,29/10/2025,29/09/2025</t>
        </is>
      </c>
      <c r="G5172" s="1" t="n">
        <v>-8469.972411877967</v>
      </c>
      <c r="H5172" s="1" t="n">
        <v>0.0010414621036683</v>
      </c>
      <c r="K5172" s="4" t="n">
        <v>82623754.09</v>
      </c>
      <c r="L5172" s="5" t="n">
        <v>4375001</v>
      </c>
      <c r="M5172" s="6" t="n">
        <v>18.885425</v>
      </c>
      <c r="AB5172" s="8" t="inlineStr">
        <is>
          <t>QISSwaps</t>
        </is>
      </c>
      <c r="AG5172" t="n">
        <v>-0.000465</v>
      </c>
    </row>
    <row r="5173">
      <c r="A5173" t="inlineStr">
        <is>
          <t>QIS</t>
        </is>
      </c>
      <c r="B5173" t="inlineStr">
        <is>
          <t>USDSGD,Put,1.2853111202355336,10/11/2025,09/10/2025</t>
        </is>
      </c>
      <c r="C5173" t="inlineStr">
        <is>
          <t>USDSGD,Put,1.2853111202355336,10/11/2025,09/10/2025</t>
        </is>
      </c>
      <c r="G5173" s="1" t="n">
        <v>-8024.165679001383</v>
      </c>
      <c r="H5173" s="1" t="n">
        <v>0.0023846339145084</v>
      </c>
      <c r="K5173" s="4" t="n">
        <v>82623754.09</v>
      </c>
      <c r="L5173" s="5" t="n">
        <v>4375001</v>
      </c>
      <c r="M5173" s="6" t="n">
        <v>18.885425</v>
      </c>
      <c r="AB5173" s="8" t="inlineStr">
        <is>
          <t>QISSwaps</t>
        </is>
      </c>
      <c r="AG5173" t="n">
        <v>-0.000465</v>
      </c>
    </row>
    <row r="5174">
      <c r="A5174" t="inlineStr">
        <is>
          <t>QIS</t>
        </is>
      </c>
      <c r="B5174" t="inlineStr">
        <is>
          <t>USDSGD,Put,1.2854515836058495,30/10/2025,30/09/2025</t>
        </is>
      </c>
      <c r="C5174" t="inlineStr">
        <is>
          <t>USDSGD,Put,1.2854515836058495,30/10/2025,30/09/2025</t>
        </is>
      </c>
      <c r="G5174" s="1" t="n">
        <v>-8230.200875321871</v>
      </c>
      <c r="H5174" s="1" t="n">
        <v>0.0013696090154229</v>
      </c>
      <c r="K5174" s="4" t="n">
        <v>82623754.09</v>
      </c>
      <c r="L5174" s="5" t="n">
        <v>4375001</v>
      </c>
      <c r="M5174" s="6" t="n">
        <v>18.885425</v>
      </c>
      <c r="AB5174" s="8" t="inlineStr">
        <is>
          <t>QISSwaps</t>
        </is>
      </c>
      <c r="AG5174" t="n">
        <v>-0.000465</v>
      </c>
    </row>
    <row r="5175">
      <c r="A5175" t="inlineStr">
        <is>
          <t>QIS</t>
        </is>
      </c>
      <c r="B5175" t="inlineStr">
        <is>
          <t>USDSGD,Put,1.2855749355419863,04/11/2025,03/10/2025</t>
        </is>
      </c>
      <c r="C5175" t="inlineStr">
        <is>
          <t>USDSGD,Put,1.2855749355419863,04/11/2025,03/10/2025</t>
        </is>
      </c>
      <c r="G5175" s="1" t="n">
        <v>-7701.518516463033</v>
      </c>
      <c r="H5175" s="1" t="n">
        <v>0.0018451926818053</v>
      </c>
      <c r="K5175" s="4" t="n">
        <v>82623754.09</v>
      </c>
      <c r="L5175" s="5" t="n">
        <v>4375001</v>
      </c>
      <c r="M5175" s="6" t="n">
        <v>18.885425</v>
      </c>
      <c r="AB5175" s="8" t="inlineStr">
        <is>
          <t>QISSwaps</t>
        </is>
      </c>
      <c r="AG5175" t="n">
        <v>-0.000465</v>
      </c>
    </row>
    <row r="5176">
      <c r="A5176" t="inlineStr">
        <is>
          <t>QIS</t>
        </is>
      </c>
      <c r="B5176" t="inlineStr">
        <is>
          <t>USDSGD,Put,1.2856612156422198,05/11/2025,06/10/2025</t>
        </is>
      </c>
      <c r="C5176" t="inlineStr">
        <is>
          <t>USDSGD,Put,1.2856612156422198,05/11/2025,06/10/2025</t>
        </is>
      </c>
      <c r="G5176" s="1" t="n">
        <v>-7645.157541620411</v>
      </c>
      <c r="H5176" s="1" t="n">
        <v>0.0020028500281831</v>
      </c>
      <c r="K5176" s="4" t="n">
        <v>82623754.09</v>
      </c>
      <c r="L5176" s="5" t="n">
        <v>4375001</v>
      </c>
      <c r="M5176" s="6" t="n">
        <v>18.885425</v>
      </c>
      <c r="AB5176" s="8" t="inlineStr">
        <is>
          <t>QISSwaps</t>
        </is>
      </c>
      <c r="AG5176" t="n">
        <v>-0.000465</v>
      </c>
    </row>
    <row r="5177">
      <c r="A5177" t="inlineStr">
        <is>
          <t>QIS</t>
        </is>
      </c>
      <c r="B5177" t="inlineStr">
        <is>
          <t>USDSGD,Put,1.285766624839016,28/10/2025,26/09/2025</t>
        </is>
      </c>
      <c r="C5177" t="inlineStr">
        <is>
          <t>USDSGD,Put,1.285766624839016,28/10/2025,26/09/2025</t>
        </is>
      </c>
      <c r="G5177" s="1" t="n">
        <v>-8380.666178694464</v>
      </c>
      <c r="H5177" s="1" t="n">
        <v>0.0010383896868221</v>
      </c>
      <c r="K5177" s="4" t="n">
        <v>82623754.09</v>
      </c>
      <c r="L5177" s="5" t="n">
        <v>4375001</v>
      </c>
      <c r="M5177" s="6" t="n">
        <v>18.885425</v>
      </c>
      <c r="AB5177" s="8" t="inlineStr">
        <is>
          <t>QISSwaps</t>
        </is>
      </c>
      <c r="AG5177" t="n">
        <v>-0.000465</v>
      </c>
    </row>
    <row r="5178">
      <c r="A5178" t="inlineStr">
        <is>
          <t>QIS</t>
        </is>
      </c>
      <c r="B5178" t="inlineStr">
        <is>
          <t>USDSGD,Put,1.285826905808501,17/11/2025,16/10/2025</t>
        </is>
      </c>
      <c r="C5178" t="inlineStr">
        <is>
          <t>USDSGD,Put,1.285826905808501,17/11/2025,16/10/2025</t>
        </is>
      </c>
      <c r="G5178" s="1" t="n">
        <v>-8134.362164569488</v>
      </c>
      <c r="H5178" s="1" t="n">
        <v>0.0033147525458503</v>
      </c>
      <c r="K5178" s="4" t="n">
        <v>82623754.09</v>
      </c>
      <c r="L5178" s="5" t="n">
        <v>4375001</v>
      </c>
      <c r="M5178" s="6" t="n">
        <v>18.885425</v>
      </c>
      <c r="AB5178" s="8" t="inlineStr">
        <is>
          <t>QISSwaps</t>
        </is>
      </c>
      <c r="AG5178" t="n">
        <v>-0.000465</v>
      </c>
    </row>
    <row r="5179">
      <c r="A5179" t="inlineStr">
        <is>
          <t>QIS</t>
        </is>
      </c>
      <c r="B5179" t="inlineStr">
        <is>
          <t>USDSGD,Put,1.2860234334712963,07/11/2025,08/10/2025</t>
        </is>
      </c>
      <c r="C5179" t="inlineStr">
        <is>
          <t>USDSGD,Put,1.2860234334712963,07/11/2025,08/10/2025</t>
        </is>
      </c>
      <c r="G5179" s="1" t="n">
        <v>-8002.697622776129</v>
      </c>
      <c r="H5179" s="1" t="n">
        <v>0.0024481448444102</v>
      </c>
      <c r="K5179" s="4" t="n">
        <v>82623754.09</v>
      </c>
      <c r="L5179" s="5" t="n">
        <v>4375001</v>
      </c>
      <c r="M5179" s="6" t="n">
        <v>18.885425</v>
      </c>
      <c r="AB5179" s="8" t="inlineStr">
        <is>
          <t>QISSwaps</t>
        </is>
      </c>
      <c r="AG5179" t="n">
        <v>-0.000465</v>
      </c>
    </row>
    <row r="5180">
      <c r="A5180" t="inlineStr">
        <is>
          <t>QIS</t>
        </is>
      </c>
      <c r="B5180" t="inlineStr">
        <is>
          <t>USDSGD,Put,1.2861549093030062,14/11/2025,15/10/2025</t>
        </is>
      </c>
      <c r="C5180" t="inlineStr">
        <is>
          <t>USDSGD,Put,1.2861549093030062,14/11/2025,15/10/2025</t>
        </is>
      </c>
      <c r="G5180" s="1" t="n">
        <v>-8250.206074776579</v>
      </c>
      <c r="H5180" s="1" t="n">
        <v>0.003271456382215</v>
      </c>
      <c r="K5180" s="4" t="n">
        <v>82623754.09</v>
      </c>
      <c r="L5180" s="5" t="n">
        <v>4375001</v>
      </c>
      <c r="M5180" s="6" t="n">
        <v>18.885425</v>
      </c>
      <c r="AB5180" s="8" t="inlineStr">
        <is>
          <t>QISSwaps</t>
        </is>
      </c>
      <c r="AG5180" t="n">
        <v>-0.000465</v>
      </c>
    </row>
    <row r="5181">
      <c r="A5181" t="inlineStr">
        <is>
          <t>QIS</t>
        </is>
      </c>
      <c r="B5181" t="inlineStr">
        <is>
          <t>USDSGD,Put,1.286259082176943,12/11/2025,10/10/2025</t>
        </is>
      </c>
      <c r="C5181" t="inlineStr">
        <is>
          <t>USDSGD,Put,1.286259082176943,12/11/2025,10/10/2025</t>
        </is>
      </c>
      <c r="G5181" s="1" t="n">
        <v>-8468.024718574135</v>
      </c>
      <c r="H5181" s="1" t="n">
        <v>0.0029478833413442</v>
      </c>
      <c r="K5181" s="4" t="n">
        <v>82623754.09</v>
      </c>
      <c r="L5181" s="5" t="n">
        <v>4375001</v>
      </c>
      <c r="M5181" s="6" t="n">
        <v>18.885425</v>
      </c>
      <c r="AB5181" s="8" t="inlineStr">
        <is>
          <t>QISSwaps</t>
        </is>
      </c>
      <c r="AG5181" t="n">
        <v>-0.000465</v>
      </c>
    </row>
    <row r="5182">
      <c r="A5182" t="inlineStr">
        <is>
          <t>QIS</t>
        </is>
      </c>
      <c r="B5182" t="inlineStr">
        <is>
          <t>USDSGD,Put,1.2863459123411378,06/11/2025,07/10/2025</t>
        </is>
      </c>
      <c r="C5182" t="inlineStr">
        <is>
          <t>USDSGD,Put,1.2863459123411378,06/11/2025,07/10/2025</t>
        </is>
      </c>
      <c r="G5182" s="1" t="n">
        <v>-7699.58207253886</v>
      </c>
      <c r="H5182" s="1" t="n">
        <v>0.0023709860910623</v>
      </c>
      <c r="K5182" s="4" t="n">
        <v>82623754.09</v>
      </c>
      <c r="L5182" s="5" t="n">
        <v>4375001</v>
      </c>
      <c r="M5182" s="6" t="n">
        <v>18.885425</v>
      </c>
      <c r="AB5182" s="8" t="inlineStr">
        <is>
          <t>QISSwaps</t>
        </is>
      </c>
      <c r="AG5182" t="n">
        <v>-0.000465</v>
      </c>
    </row>
    <row r="5183">
      <c r="A5183" t="inlineStr">
        <is>
          <t>QIS</t>
        </is>
      </c>
      <c r="B5183" t="inlineStr">
        <is>
          <t>USDSGD,Put,1.2864065687147068,13/11/2025,14/10/2025</t>
        </is>
      </c>
      <c r="C5183" t="inlineStr">
        <is>
          <t>USDSGD,Put,1.2864065687147068,13/11/2025,14/10/2025</t>
        </is>
      </c>
      <c r="G5183" s="1" t="n">
        <v>-8253.791850836025</v>
      </c>
      <c r="H5183" s="1" t="n">
        <v>0.0032015976701565</v>
      </c>
      <c r="K5183" s="4" t="n">
        <v>82623754.09</v>
      </c>
      <c r="L5183" s="5" t="n">
        <v>4375001</v>
      </c>
      <c r="M5183" s="6" t="n">
        <v>18.885425</v>
      </c>
      <c r="AB5183" s="8" t="inlineStr">
        <is>
          <t>QISSwaps</t>
        </is>
      </c>
      <c r="AG5183" t="n">
        <v>-0.000465</v>
      </c>
    </row>
    <row r="5184">
      <c r="A5184" t="inlineStr">
        <is>
          <t>QIS</t>
        </is>
      </c>
      <c r="B5184" t="inlineStr">
        <is>
          <t>USDSGD,Put,1.286991027332929,18/11/2025,17/10/2025</t>
        </is>
      </c>
      <c r="C5184" t="inlineStr">
        <is>
          <t>USDSGD,Put,1.286991027332929,18/11/2025,17/10/2025</t>
        </is>
      </c>
      <c r="G5184" s="1" t="n">
        <v>-8148.057191457394</v>
      </c>
      <c r="H5184" s="1" t="n">
        <v>0.0038269542082441</v>
      </c>
      <c r="K5184" s="4" t="n">
        <v>82623754.09</v>
      </c>
      <c r="L5184" s="5" t="n">
        <v>4375001</v>
      </c>
      <c r="M5184" s="6" t="n">
        <v>18.885425</v>
      </c>
      <c r="AB5184" s="8" t="inlineStr">
        <is>
          <t>QISSwaps</t>
        </is>
      </c>
      <c r="AG5184" t="n">
        <v>-0.000465</v>
      </c>
    </row>
    <row r="5185">
      <c r="A5185" t="inlineStr">
        <is>
          <t>QIS</t>
        </is>
      </c>
      <c r="B5185" t="inlineStr">
        <is>
          <t>USDSGD,Put,1.287469919246572,10/11/2025,09/10/2025</t>
        </is>
      </c>
      <c r="C5185" t="inlineStr">
        <is>
          <t>USDSGD,Put,1.287469919246572,10/11/2025,09/10/2025</t>
        </is>
      </c>
      <c r="G5185" s="1" t="n">
        <v>-7997.27877835395</v>
      </c>
      <c r="H5185" s="1" t="n">
        <v>0.0030045942218225</v>
      </c>
      <c r="K5185" s="4" t="n">
        <v>82623754.09</v>
      </c>
      <c r="L5185" s="5" t="n">
        <v>4375001</v>
      </c>
      <c r="M5185" s="6" t="n">
        <v>18.885425</v>
      </c>
      <c r="AB5185" s="8" t="inlineStr">
        <is>
          <t>QISSwaps</t>
        </is>
      </c>
      <c r="AG5185" t="n">
        <v>-0.000465</v>
      </c>
    </row>
    <row r="5186">
      <c r="A5186" t="inlineStr">
        <is>
          <t>QIS</t>
        </is>
      </c>
      <c r="B5186" t="inlineStr">
        <is>
          <t>USDSGD,Put,1.2877264051408903,05/11/2025,06/10/2025</t>
        </is>
      </c>
      <c r="C5186" t="inlineStr">
        <is>
          <t>USDSGD,Put,1.2877264051408903,05/11/2025,06/10/2025</t>
        </is>
      </c>
      <c r="G5186" s="1" t="n">
        <v>-7620.65538269107</v>
      </c>
      <c r="H5186" s="1" t="n">
        <v>0.0025666601578892</v>
      </c>
      <c r="K5186" s="4" t="n">
        <v>82623754.09</v>
      </c>
      <c r="L5186" s="5" t="n">
        <v>4375001</v>
      </c>
      <c r="M5186" s="6" t="n">
        <v>18.885425</v>
      </c>
      <c r="AB5186" s="8" t="inlineStr">
        <is>
          <t>QISSwaps</t>
        </is>
      </c>
      <c r="AG5186" t="n">
        <v>-0.000465</v>
      </c>
    </row>
    <row r="5187">
      <c r="A5187" t="inlineStr">
        <is>
          <t>QIS</t>
        </is>
      </c>
      <c r="B5187" t="inlineStr">
        <is>
          <t>USDSGD,Put,1.2880168974130697,17/11/2025,16/10/2025</t>
        </is>
      </c>
      <c r="C5187" t="inlineStr">
        <is>
          <t>USDSGD,Put,1.2880168974130697,17/11/2025,16/10/2025</t>
        </is>
      </c>
      <c r="G5187" s="1" t="n">
        <v>-8106.724265846079</v>
      </c>
      <c r="H5187" s="1" t="n">
        <v>0.0040340075495118</v>
      </c>
      <c r="K5187" s="4" t="n">
        <v>82623754.09</v>
      </c>
      <c r="L5187" s="5" t="n">
        <v>4375001</v>
      </c>
      <c r="M5187" s="6" t="n">
        <v>18.885425</v>
      </c>
      <c r="AB5187" s="8" t="inlineStr">
        <is>
          <t>QISSwaps</t>
        </is>
      </c>
      <c r="AG5187" t="n">
        <v>-0.000465</v>
      </c>
    </row>
    <row r="5188">
      <c r="A5188" t="inlineStr">
        <is>
          <t>QIS</t>
        </is>
      </c>
      <c r="B5188" t="inlineStr">
        <is>
          <t>USDSGD,Put,1.2880370340850342,28/10/2025,26/09/2025</t>
        </is>
      </c>
      <c r="C5188" t="inlineStr">
        <is>
          <t>USDSGD,Put,1.2880370340850342,28/10/2025,26/09/2025</t>
        </is>
      </c>
      <c r="G5188" s="1" t="n">
        <v>-8351.147194917754</v>
      </c>
      <c r="H5188" s="1" t="n">
        <v>0.0015353307061286</v>
      </c>
      <c r="K5188" s="4" t="n">
        <v>82623754.09</v>
      </c>
      <c r="L5188" s="5" t="n">
        <v>4375001</v>
      </c>
      <c r="M5188" s="6" t="n">
        <v>18.885425</v>
      </c>
      <c r="AB5188" s="8" t="inlineStr">
        <is>
          <t>QISSwaps</t>
        </is>
      </c>
      <c r="AG5188" t="n">
        <v>-0.000465</v>
      </c>
    </row>
    <row r="5189">
      <c r="A5189" t="inlineStr">
        <is>
          <t>QIS</t>
        </is>
      </c>
      <c r="B5189" t="inlineStr">
        <is>
          <t>USDSGD,Put,1.288183870309207,07/11/2025,08/10/2025</t>
        </is>
      </c>
      <c r="C5189" t="inlineStr">
        <is>
          <t>USDSGD,Put,1.288183870309207,07/11/2025,08/10/2025</t>
        </is>
      </c>
      <c r="G5189" s="1" t="n">
        <v>-7975.877189723612</v>
      </c>
      <c r="H5189" s="1" t="n">
        <v>0.0031009214250222</v>
      </c>
      <c r="K5189" s="4" t="n">
        <v>82623754.09</v>
      </c>
      <c r="L5189" s="5" t="n">
        <v>4375001</v>
      </c>
      <c r="M5189" s="6" t="n">
        <v>18.885425</v>
      </c>
      <c r="AB5189" s="8" t="inlineStr">
        <is>
          <t>QISSwaps</t>
        </is>
      </c>
      <c r="AG5189" t="n">
        <v>-0.000465</v>
      </c>
    </row>
    <row r="5190">
      <c r="A5190" t="inlineStr">
        <is>
          <t>QIS</t>
        </is>
      </c>
      <c r="B5190" t="inlineStr">
        <is>
          <t>USDSGD,Put,1.2883729746435968,14/11/2025,15/10/2025</t>
        </is>
      </c>
      <c r="C5190" t="inlineStr">
        <is>
          <t>USDSGD,Put,1.2883729746435968,14/11/2025,15/10/2025</t>
        </is>
      </c>
      <c r="G5190" s="1" t="n">
        <v>-8221.823387024651</v>
      </c>
      <c r="H5190" s="1" t="n">
        <v>0.0040089909858486</v>
      </c>
      <c r="K5190" s="4" t="n">
        <v>82623754.09</v>
      </c>
      <c r="L5190" s="5" t="n">
        <v>4375001</v>
      </c>
      <c r="M5190" s="6" t="n">
        <v>18.885425</v>
      </c>
      <c r="AB5190" s="8" t="inlineStr">
        <is>
          <t>QISSwaps</t>
        </is>
      </c>
      <c r="AG5190" t="n">
        <v>-0.000465</v>
      </c>
    </row>
    <row r="5191">
      <c r="A5191" t="inlineStr">
        <is>
          <t>QIS</t>
        </is>
      </c>
      <c r="B5191" t="inlineStr">
        <is>
          <t>USDSGD,Put,1.288542720638717,12/11/2025,10/10/2025</t>
        </is>
      </c>
      <c r="C5191" t="inlineStr">
        <is>
          <t>USDSGD,Put,1.288542720638717,12/11/2025,10/10/2025</t>
        </is>
      </c>
      <c r="G5191" s="1" t="n">
        <v>-8438.036157557763</v>
      </c>
      <c r="H5191" s="1" t="n">
        <v>0.0036862403169946</v>
      </c>
      <c r="K5191" s="4" t="n">
        <v>82623754.09</v>
      </c>
      <c r="L5191" s="5" t="n">
        <v>4375001</v>
      </c>
      <c r="M5191" s="6" t="n">
        <v>18.885425</v>
      </c>
      <c r="AB5191" s="8" t="inlineStr">
        <is>
          <t>QISSwaps</t>
        </is>
      </c>
      <c r="AG5191" t="n">
        <v>-0.000465</v>
      </c>
    </row>
    <row r="5192">
      <c r="A5192" t="inlineStr">
        <is>
          <t>QIS</t>
        </is>
      </c>
      <c r="B5192" t="inlineStr">
        <is>
          <t>USDSGD,Put,1.2886277570908247,13/11/2025,14/10/2025</t>
        </is>
      </c>
      <c r="C5192" t="inlineStr">
        <is>
          <t>USDSGD,Put,1.2886277570908247,13/11/2025,14/10/2025</t>
        </is>
      </c>
      <c r="G5192" s="1" t="n">
        <v>-8225.3624986618</v>
      </c>
      <c r="H5192" s="1" t="n">
        <v>0.0039454843419481</v>
      </c>
      <c r="K5192" s="4" t="n">
        <v>82623754.09</v>
      </c>
      <c r="L5192" s="5" t="n">
        <v>4375001</v>
      </c>
      <c r="M5192" s="6" t="n">
        <v>18.885425</v>
      </c>
      <c r="AB5192" s="8" t="inlineStr">
        <is>
          <t>QISSwaps</t>
        </is>
      </c>
      <c r="AG5192" t="n">
        <v>-0.000465</v>
      </c>
    </row>
    <row r="5193">
      <c r="A5193" t="inlineStr">
        <is>
          <t>QIS</t>
        </is>
      </c>
      <c r="B5193" t="inlineStr">
        <is>
          <t>USDSGD,Put,1.28962871825761,10/11/2025,09/10/2025</t>
        </is>
      </c>
      <c r="C5193" t="inlineStr">
        <is>
          <t>USDSGD,Put,1.28962871825761,10/11/2025,09/10/2025</t>
        </is>
      </c>
      <c r="G5193" s="1" t="n">
        <v>-7970.526788209066</v>
      </c>
      <c r="H5193" s="1" t="n">
        <v>0.0037515456637949</v>
      </c>
      <c r="K5193" s="4" t="n">
        <v>82623754.09</v>
      </c>
      <c r="L5193" s="5" t="n">
        <v>4375001</v>
      </c>
      <c r="M5193" s="6" t="n">
        <v>18.885425</v>
      </c>
      <c r="AB5193" s="8" t="inlineStr">
        <is>
          <t>QISSwaps</t>
        </is>
      </c>
      <c r="AG5193" t="n">
        <v>-0.000465</v>
      </c>
    </row>
    <row r="5194">
      <c r="A5194" t="inlineStr">
        <is>
          <t>QIS</t>
        </is>
      </c>
      <c r="B5194" t="inlineStr">
        <is>
          <t>USDSGD,Put,1.2902068890176384,17/11/2025,16/10/2025</t>
        </is>
      </c>
      <c r="C5194" t="inlineStr">
        <is>
          <t>USDSGD,Put,1.2902068890176384,17/11/2025,16/10/2025</t>
        </is>
      </c>
      <c r="G5194" s="1" t="n">
        <v>-8079.226984995314</v>
      </c>
      <c r="H5194" s="1" t="n">
        <v>0.0048720377476976</v>
      </c>
      <c r="K5194" s="4" t="n">
        <v>82623754.09</v>
      </c>
      <c r="L5194" s="5" t="n">
        <v>4375001</v>
      </c>
      <c r="M5194" s="6" t="n">
        <v>18.885425</v>
      </c>
      <c r="AB5194" s="8" t="inlineStr">
        <is>
          <t>QISSwaps</t>
        </is>
      </c>
      <c r="AG5194" t="n">
        <v>-0.000465</v>
      </c>
    </row>
    <row r="5195">
      <c r="A5195" t="inlineStr">
        <is>
          <t>QIS</t>
        </is>
      </c>
      <c r="B5195" t="inlineStr">
        <is>
          <t>USDSGD,Put,1.290344307147118,07/11/2025,08/10/2025</t>
        </is>
      </c>
      <c r="C5195" t="inlineStr">
        <is>
          <t>USDSGD,Put,1.290344307147118,07/11/2025,08/10/2025</t>
        </is>
      </c>
      <c r="G5195" s="1" t="n">
        <v>-7949.191361046896</v>
      </c>
      <c r="H5195" s="1" t="n">
        <v>0.0038916238276985</v>
      </c>
      <c r="K5195" s="4" t="n">
        <v>82623754.09</v>
      </c>
      <c r="L5195" s="5" t="n">
        <v>4375001</v>
      </c>
      <c r="M5195" s="6" t="n">
        <v>18.885425</v>
      </c>
      <c r="AB5195" s="8" t="inlineStr">
        <is>
          <t>QISSwaps</t>
        </is>
      </c>
      <c r="AG5195" t="n">
        <v>-0.000465</v>
      </c>
    </row>
    <row r="5196">
      <c r="A5196" t="inlineStr">
        <is>
          <t>QIS</t>
        </is>
      </c>
      <c r="B5196" t="inlineStr">
        <is>
          <t>USDSGD,Put,1.2905910399841873,14/11/2025,15/10/2025</t>
        </is>
      </c>
      <c r="C5196" t="inlineStr">
        <is>
          <t>USDSGD,Put,1.2905910399841873,14/11/2025,15/10/2025</t>
        </is>
      </c>
      <c r="G5196" s="1" t="n">
        <v>-8193.586912612645</v>
      </c>
      <c r="H5196" s="1" t="n">
        <v>0.0048735142414564</v>
      </c>
      <c r="K5196" s="4" t="n">
        <v>82623754.09</v>
      </c>
      <c r="L5196" s="5" t="n">
        <v>4375001</v>
      </c>
      <c r="M5196" s="6" t="n">
        <v>18.885425</v>
      </c>
      <c r="AB5196" s="8" t="inlineStr">
        <is>
          <t>QISSwaps</t>
        </is>
      </c>
      <c r="AG5196" t="n">
        <v>-0.000465</v>
      </c>
    </row>
    <row r="5197">
      <c r="A5197" t="inlineStr">
        <is>
          <t>QIS</t>
        </is>
      </c>
      <c r="B5197" t="inlineStr">
        <is>
          <t>USDSGD,Put,1.2908263591004911,12/11/2025,10/10/2025</t>
        </is>
      </c>
      <c r="C5197" t="inlineStr">
        <is>
          <t>USDSGD,Put,1.2908263591004911,12/11/2025,10/10/2025</t>
        </is>
      </c>
      <c r="G5197" s="1" t="n">
        <v>-8408.206616618636</v>
      </c>
      <c r="H5197" s="1" t="n">
        <v>0.0045674105664095</v>
      </c>
      <c r="K5197" s="4" t="n">
        <v>82623754.09</v>
      </c>
      <c r="L5197" s="5" t="n">
        <v>4375001</v>
      </c>
      <c r="M5197" s="6" t="n">
        <v>18.885425</v>
      </c>
      <c r="AB5197" s="8" t="inlineStr">
        <is>
          <t>QISSwaps</t>
        </is>
      </c>
      <c r="AG5197" t="n">
        <v>-0.000465</v>
      </c>
    </row>
    <row r="5198">
      <c r="A5198" t="inlineStr">
        <is>
          <t>QIS</t>
        </is>
      </c>
      <c r="B5198" t="inlineStr">
        <is>
          <t>USDSGD,Put,1.2908489454669427,13/11/2025,14/10/2025</t>
        </is>
      </c>
      <c r="C5198" t="inlineStr">
        <is>
          <t>USDSGD,Put,1.2908489454669427,13/11/2025,14/10/2025</t>
        </is>
      </c>
      <c r="G5198" s="1" t="n">
        <v>-8197.079776971586</v>
      </c>
      <c r="H5198" s="1" t="n">
        <v>0.0048213732186914</v>
      </c>
      <c r="K5198" s="4" t="n">
        <v>82623754.09</v>
      </c>
      <c r="L5198" s="5" t="n">
        <v>4375001</v>
      </c>
      <c r="M5198" s="6" t="n">
        <v>18.885425</v>
      </c>
      <c r="AB5198" s="8" t="inlineStr">
        <is>
          <t>QISSwaps</t>
        </is>
      </c>
      <c r="AG5198" t="n">
        <v>-0.000465</v>
      </c>
    </row>
    <row r="5199">
      <c r="A5199" t="inlineStr">
        <is>
          <t>QIS</t>
        </is>
      </c>
      <c r="B5199" t="inlineStr">
        <is>
          <t>USDSGD,Put,1.2930701338430606,13/11/2025,14/10/2025</t>
        </is>
      </c>
      <c r="C5199" t="inlineStr">
        <is>
          <t>USDSGD,Put,1.2930701338430606,13/11/2025,14/10/2025</t>
        </is>
      </c>
      <c r="G5199" s="1" t="n">
        <v>-8168.9426791254</v>
      </c>
      <c r="H5199" s="1" t="n">
        <v>0.0058253231920753</v>
      </c>
      <c r="K5199" s="4" t="n">
        <v>82623754.09</v>
      </c>
      <c r="L5199" s="5" t="n">
        <v>4375001</v>
      </c>
      <c r="M5199" s="6" t="n">
        <v>18.885425</v>
      </c>
      <c r="AB5199" s="8" t="inlineStr">
        <is>
          <t>QISSwaps</t>
        </is>
      </c>
      <c r="AG5199" t="n">
        <v>-0.000465</v>
      </c>
    </row>
    <row r="5200">
      <c r="A5200" t="inlineStr">
        <is>
          <t>QIS</t>
        </is>
      </c>
      <c r="B5200" t="inlineStr">
        <is>
          <t>USDSGD,Put,1.293109997562265,12/11/2025,10/10/2025</t>
        </is>
      </c>
      <c r="C5200" t="inlineStr">
        <is>
          <t>USDSGD,Put,1.293109997562265,12/11/2025,10/10/2025</t>
        </is>
      </c>
      <c r="G5200" s="1" t="n">
        <v>-8378.534973428357</v>
      </c>
      <c r="H5200" s="1" t="n">
        <v>0.005588960622221</v>
      </c>
      <c r="K5200" s="4" t="n">
        <v>82623754.09</v>
      </c>
      <c r="L5200" s="5" t="n">
        <v>4375001</v>
      </c>
      <c r="M5200" s="6" t="n">
        <v>18.885425</v>
      </c>
      <c r="AB5200" s="8" t="inlineStr">
        <is>
          <t>QISSwaps</t>
        </is>
      </c>
      <c r="AG5200" t="n">
        <v>-0.000465</v>
      </c>
    </row>
    <row r="5201">
      <c r="A5201" t="inlineStr">
        <is>
          <t>QIS</t>
        </is>
      </c>
      <c r="B5201" t="inlineStr">
        <is>
          <t>V UN Equity</t>
        </is>
      </c>
      <c r="C5201" t="inlineStr">
        <is>
          <t>V UN Equity</t>
        </is>
      </c>
      <c r="G5201" s="1" t="n">
        <v>766.2538870164175</v>
      </c>
      <c r="H5201" s="1" t="n">
        <v>347.21</v>
      </c>
      <c r="K5201" s="4" t="n">
        <v>82623754.09</v>
      </c>
      <c r="L5201" s="5" t="n">
        <v>4375001</v>
      </c>
      <c r="M5201" s="6" t="n">
        <v>18.885425</v>
      </c>
      <c r="AB5201" s="8" t="inlineStr">
        <is>
          <t>QISSwaps</t>
        </is>
      </c>
      <c r="AG5201" t="n">
        <v>-0.000465</v>
      </c>
    </row>
    <row r="5202">
      <c r="A5202" t="inlineStr">
        <is>
          <t>QIS</t>
        </is>
      </c>
      <c r="B5202" t="inlineStr">
        <is>
          <t>V US 11/21/2025 P350 Equity</t>
        </is>
      </c>
      <c r="C5202" t="inlineStr">
        <is>
          <t>V US 11/21/2025 P350 Equity</t>
        </is>
      </c>
      <c r="G5202" s="1" t="n">
        <v>16.52496871050654</v>
      </c>
      <c r="H5202" s="1" t="n">
        <v>11.175</v>
      </c>
      <c r="K5202" s="4" t="n">
        <v>82623754.09</v>
      </c>
      <c r="L5202" s="5" t="n">
        <v>4375001</v>
      </c>
      <c r="M5202" s="6" t="n">
        <v>18.885425</v>
      </c>
      <c r="AB5202" s="8" t="inlineStr">
        <is>
          <t>QISSwaps</t>
        </is>
      </c>
      <c r="AG5202" t="n">
        <v>-0.000465</v>
      </c>
    </row>
    <row r="5203">
      <c r="A5203" t="inlineStr">
        <is>
          <t>QIS</t>
        </is>
      </c>
      <c r="B5203" t="inlineStr">
        <is>
          <t>VGZ5 Index</t>
        </is>
      </c>
      <c r="C5203" t="inlineStr">
        <is>
          <t>VGZ5 Index</t>
        </is>
      </c>
      <c r="G5203" s="1" t="n">
        <v>4.52501168186</v>
      </c>
      <c r="H5203" s="1" t="n">
        <v>6555.5706</v>
      </c>
      <c r="K5203" s="4" t="n">
        <v>82623754.09</v>
      </c>
      <c r="L5203" s="5" t="n">
        <v>4375001</v>
      </c>
      <c r="M5203" s="6" t="n">
        <v>18.885425</v>
      </c>
      <c r="AB5203" s="8" t="inlineStr">
        <is>
          <t>QISSwaps</t>
        </is>
      </c>
      <c r="AG5203" t="n">
        <v>-0.000465</v>
      </c>
    </row>
    <row r="5204">
      <c r="A5204" t="inlineStr">
        <is>
          <t>QIS</t>
        </is>
      </c>
      <c r="B5204" t="inlineStr">
        <is>
          <t>W H6 Comdty</t>
        </is>
      </c>
      <c r="C5204" t="inlineStr">
        <is>
          <t>W H6 Comdty</t>
        </is>
      </c>
      <c r="G5204" s="1" t="n">
        <v>-0.1042967633384407</v>
      </c>
      <c r="H5204" s="1" t="n">
        <v>5.195</v>
      </c>
      <c r="K5204" s="4" t="n">
        <v>82623754.09</v>
      </c>
      <c r="L5204" s="5" t="n">
        <v>4375001</v>
      </c>
      <c r="M5204" s="6" t="n">
        <v>18.885425</v>
      </c>
      <c r="AB5204" s="8" t="inlineStr">
        <is>
          <t>QISSwaps</t>
        </is>
      </c>
      <c r="AG5204" t="n">
        <v>-0.000465</v>
      </c>
    </row>
    <row r="5205">
      <c r="A5205" t="inlineStr">
        <is>
          <t>QIS</t>
        </is>
      </c>
      <c r="B5205" t="inlineStr">
        <is>
          <t>W H6P 455 Comdty</t>
        </is>
      </c>
      <c r="C5205" t="inlineStr">
        <is>
          <t>W H6P 455 Comdty</t>
        </is>
      </c>
      <c r="G5205" s="1" t="n">
        <v>1.63965460123937</v>
      </c>
      <c r="H5205" s="1" t="n">
        <v>3.75</v>
      </c>
      <c r="K5205" s="4" t="n">
        <v>82623754.09</v>
      </c>
      <c r="L5205" s="5" t="n">
        <v>4375001</v>
      </c>
      <c r="M5205" s="6" t="n">
        <v>18.885425</v>
      </c>
      <c r="AB5205" s="8" t="inlineStr">
        <is>
          <t>QISSwaps</t>
        </is>
      </c>
      <c r="AG5205" t="n">
        <v>-0.000465</v>
      </c>
    </row>
    <row r="5206">
      <c r="A5206" t="inlineStr">
        <is>
          <t>QIS</t>
        </is>
      </c>
      <c r="B5206" t="inlineStr">
        <is>
          <t>W K6 Comdty</t>
        </is>
      </c>
      <c r="C5206" t="inlineStr">
        <is>
          <t>W K6 Comdty</t>
        </is>
      </c>
      <c r="G5206" s="1" t="n">
        <v>8.507921831077942</v>
      </c>
      <c r="H5206" s="1" t="n">
        <v>5.3025</v>
      </c>
      <c r="K5206" s="4" t="n">
        <v>82623754.09</v>
      </c>
      <c r="L5206" s="5" t="n">
        <v>4375001</v>
      </c>
      <c r="M5206" s="6" t="n">
        <v>18.885425</v>
      </c>
      <c r="AB5206" s="8" t="inlineStr">
        <is>
          <t>QISSwaps</t>
        </is>
      </c>
      <c r="AG5206" t="n">
        <v>-0.000465</v>
      </c>
    </row>
    <row r="5207">
      <c r="A5207" t="inlineStr">
        <is>
          <t>QIS</t>
        </is>
      </c>
      <c r="B5207" t="inlineStr">
        <is>
          <t>W N6 Comdty</t>
        </is>
      </c>
      <c r="C5207" t="inlineStr">
        <is>
          <t>W N6 Comdty</t>
        </is>
      </c>
      <c r="G5207" s="1" t="n">
        <v>2.292302671063086</v>
      </c>
      <c r="H5207" s="1" t="n">
        <v>5.4125</v>
      </c>
      <c r="K5207" s="4" t="n">
        <v>82623754.09</v>
      </c>
      <c r="L5207" s="5" t="n">
        <v>4375001</v>
      </c>
      <c r="M5207" s="6" t="n">
        <v>18.885425</v>
      </c>
      <c r="AB5207" s="8" t="inlineStr">
        <is>
          <t>QISSwaps</t>
        </is>
      </c>
      <c r="AG5207" t="n">
        <v>-0.000465</v>
      </c>
    </row>
    <row r="5208">
      <c r="A5208" t="inlineStr">
        <is>
          <t>QIS</t>
        </is>
      </c>
      <c r="B5208" t="inlineStr">
        <is>
          <t>W N6 Comdty</t>
        </is>
      </c>
      <c r="C5208" t="inlineStr">
        <is>
          <t>W N6 Comdty</t>
        </is>
      </c>
      <c r="G5208" s="1" t="n">
        <v>11.83113575445956</v>
      </c>
      <c r="H5208" s="1" t="n">
        <v>5.4125</v>
      </c>
      <c r="K5208" s="4" t="n">
        <v>82623754.09</v>
      </c>
      <c r="L5208" s="5" t="n">
        <v>4375001</v>
      </c>
      <c r="M5208" s="6" t="n">
        <v>18.885425</v>
      </c>
      <c r="AB5208" s="8" t="inlineStr">
        <is>
          <t>QISSwaps</t>
        </is>
      </c>
      <c r="AG5208" t="n">
        <v>-0.000465</v>
      </c>
    </row>
    <row r="5209">
      <c r="A5209" t="inlineStr">
        <is>
          <t>QIS</t>
        </is>
      </c>
      <c r="B5209" t="inlineStr">
        <is>
          <t>W Z5 Comdty</t>
        </is>
      </c>
      <c r="C5209" t="inlineStr">
        <is>
          <t>W Z5 Comdty</t>
        </is>
      </c>
      <c r="G5209" s="1" t="n">
        <v>-11.5998641275907</v>
      </c>
      <c r="H5209" s="1" t="n">
        <v>5.0375</v>
      </c>
      <c r="K5209" s="4" t="n">
        <v>82623754.09</v>
      </c>
      <c r="L5209" s="5" t="n">
        <v>4375001</v>
      </c>
      <c r="M5209" s="6" t="n">
        <v>18.885425</v>
      </c>
      <c r="AB5209" s="8" t="inlineStr">
        <is>
          <t>QISSwaps</t>
        </is>
      </c>
      <c r="AG5209" t="n">
        <v>-0.000465</v>
      </c>
    </row>
    <row r="5210">
      <c r="A5210" t="inlineStr">
        <is>
          <t>QIS</t>
        </is>
      </c>
      <c r="B5210" t="inlineStr">
        <is>
          <t>W Z5 Comdty</t>
        </is>
      </c>
      <c r="C5210" t="inlineStr">
        <is>
          <t>W Z5 Comdty</t>
        </is>
      </c>
      <c r="G5210" s="1" t="n">
        <v>-9.460814642266945</v>
      </c>
      <c r="H5210" s="1" t="n">
        <v>5.0375</v>
      </c>
      <c r="K5210" s="4" t="n">
        <v>82623754.09</v>
      </c>
      <c r="L5210" s="5" t="n">
        <v>4375001</v>
      </c>
      <c r="M5210" s="6" t="n">
        <v>18.885425</v>
      </c>
      <c r="AB5210" s="8" t="inlineStr">
        <is>
          <t>QISSwaps</t>
        </is>
      </c>
      <c r="AG5210" t="n">
        <v>-0.000465</v>
      </c>
    </row>
    <row r="5211">
      <c r="A5211" t="inlineStr">
        <is>
          <t>QIS</t>
        </is>
      </c>
      <c r="B5211" t="inlineStr">
        <is>
          <t>W Z5 Comdty</t>
        </is>
      </c>
      <c r="C5211" t="inlineStr">
        <is>
          <t>W Z5 Comdty</t>
        </is>
      </c>
      <c r="G5211" s="1" t="n">
        <v>-9.786818413195029</v>
      </c>
      <c r="H5211" s="1" t="n">
        <v>5.0375</v>
      </c>
      <c r="K5211" s="4" t="n">
        <v>82623754.09</v>
      </c>
      <c r="L5211" s="5" t="n">
        <v>4375001</v>
      </c>
      <c r="M5211" s="6" t="n">
        <v>18.885425</v>
      </c>
      <c r="AB5211" s="8" t="inlineStr">
        <is>
          <t>QISSwaps</t>
        </is>
      </c>
      <c r="AG5211" t="n">
        <v>-0.000465</v>
      </c>
    </row>
    <row r="5212">
      <c r="A5212" t="inlineStr">
        <is>
          <t>QIS</t>
        </is>
      </c>
      <c r="B5212" t="inlineStr">
        <is>
          <t>W Z5P 460 Comdty</t>
        </is>
      </c>
      <c r="C5212" t="inlineStr">
        <is>
          <t>W Z5P 460 Comdty</t>
        </is>
      </c>
      <c r="G5212" s="1" t="n">
        <v>0.884159357179224</v>
      </c>
      <c r="H5212" s="1" t="n">
        <v>0.875</v>
      </c>
      <c r="K5212" s="4" t="n">
        <v>82623754.09</v>
      </c>
      <c r="L5212" s="5" t="n">
        <v>4375001</v>
      </c>
      <c r="M5212" s="6" t="n">
        <v>18.885425</v>
      </c>
      <c r="AB5212" s="8" t="inlineStr">
        <is>
          <t>QISSwaps</t>
        </is>
      </c>
      <c r="AG5212" t="n">
        <v>-0.000465</v>
      </c>
    </row>
    <row r="5213">
      <c r="A5213" t="inlineStr">
        <is>
          <t>QIS</t>
        </is>
      </c>
      <c r="B5213" t="inlineStr">
        <is>
          <t>WFC UN Equity</t>
        </is>
      </c>
      <c r="C5213" t="inlineStr">
        <is>
          <t>WFC UN Equity</t>
        </is>
      </c>
      <c r="G5213" s="1" t="n">
        <v>1203.56078651762</v>
      </c>
      <c r="H5213" s="1" t="n">
        <v>84.76000000000001</v>
      </c>
      <c r="K5213" s="4" t="n">
        <v>82623754.09</v>
      </c>
      <c r="L5213" s="5" t="n">
        <v>4375001</v>
      </c>
      <c r="M5213" s="6" t="n">
        <v>18.885425</v>
      </c>
      <c r="AB5213" s="8" t="inlineStr">
        <is>
          <t>QISSwaps</t>
        </is>
      </c>
      <c r="AG5213" t="n">
        <v>-0.000465</v>
      </c>
    </row>
    <row r="5214">
      <c r="A5214" t="inlineStr">
        <is>
          <t>QIS</t>
        </is>
      </c>
      <c r="B5214" t="inlineStr">
        <is>
          <t>WFC US 11/21/2025 P85 Equity</t>
        </is>
      </c>
      <c r="C5214" t="inlineStr">
        <is>
          <t>WFC US 11/21/2025 P85 Equity</t>
        </is>
      </c>
      <c r="G5214" s="1" t="n">
        <v>26.76947878098237</v>
      </c>
      <c r="H5214" s="1" t="n">
        <v>2.88</v>
      </c>
      <c r="K5214" s="4" t="n">
        <v>82623754.09</v>
      </c>
      <c r="L5214" s="5" t="n">
        <v>4375001</v>
      </c>
      <c r="M5214" s="6" t="n">
        <v>18.885425</v>
      </c>
      <c r="AB5214" s="8" t="inlineStr">
        <is>
          <t>QISSwaps</t>
        </is>
      </c>
      <c r="AG5214" t="n">
        <v>-0.000465</v>
      </c>
    </row>
    <row r="5215">
      <c r="A5215" t="inlineStr">
        <is>
          <t>QIS</t>
        </is>
      </c>
      <c r="B5215" t="inlineStr">
        <is>
          <t>WMT UN Equity</t>
        </is>
      </c>
      <c r="C5215" t="inlineStr">
        <is>
          <t>WMT UN Equity</t>
        </is>
      </c>
      <c r="G5215" s="1" t="n">
        <v>-2697.244308721919</v>
      </c>
      <c r="H5215" s="1" t="n">
        <v>106.22</v>
      </c>
      <c r="K5215" s="4" t="n">
        <v>82623754.09</v>
      </c>
      <c r="L5215" s="5" t="n">
        <v>4375001</v>
      </c>
      <c r="M5215" s="6" t="n">
        <v>18.885425</v>
      </c>
      <c r="AB5215" s="8" t="inlineStr">
        <is>
          <t>QISSwaps</t>
        </is>
      </c>
      <c r="AG5215" t="n">
        <v>-0.000465</v>
      </c>
    </row>
    <row r="5216">
      <c r="A5216" t="inlineStr">
        <is>
          <t>QIS</t>
        </is>
      </c>
      <c r="B5216" t="inlineStr">
        <is>
          <t>WMT US 11/21/2025 C105 Equity</t>
        </is>
      </c>
      <c r="C5216" t="inlineStr">
        <is>
          <t>WMT US 11/21/2025 C105 Equity</t>
        </is>
      </c>
      <c r="G5216" s="1" t="n">
        <v>42.71832702499012</v>
      </c>
      <c r="H5216" s="1" t="n">
        <v>4.525</v>
      </c>
      <c r="K5216" s="4" t="n">
        <v>82623754.09</v>
      </c>
      <c r="L5216" s="5" t="n">
        <v>4375001</v>
      </c>
      <c r="M5216" s="6" t="n">
        <v>18.885425</v>
      </c>
      <c r="AB5216" s="8" t="inlineStr">
        <is>
          <t>QISSwaps</t>
        </is>
      </c>
      <c r="AG5216" t="n">
        <v>-0.000465</v>
      </c>
    </row>
    <row r="5217">
      <c r="A5217" t="inlineStr">
        <is>
          <t>QIS</t>
        </is>
      </c>
      <c r="B5217" t="inlineStr">
        <is>
          <t>WSX5ED 10/24/25 P5250 Index</t>
        </is>
      </c>
      <c r="C5217" t="inlineStr">
        <is>
          <t>WSX5ED 10/24/25 P5250 Index</t>
        </is>
      </c>
      <c r="G5217" s="1" t="n">
        <v>-206.1669887746</v>
      </c>
      <c r="H5217" s="1" t="n">
        <v>0.23222</v>
      </c>
      <c r="K5217" s="4" t="n">
        <v>82623754.09</v>
      </c>
      <c r="L5217" s="5" t="n">
        <v>4375001</v>
      </c>
      <c r="M5217" s="6" t="n">
        <v>18.885425</v>
      </c>
      <c r="AB5217" s="8" t="inlineStr">
        <is>
          <t>QISSwaps</t>
        </is>
      </c>
      <c r="AG5217" t="n">
        <v>-0.000465</v>
      </c>
    </row>
    <row r="5218">
      <c r="A5218" t="inlineStr">
        <is>
          <t>QIS</t>
        </is>
      </c>
      <c r="B5218" t="inlineStr">
        <is>
          <t>WSX5ED 10/24/25 P5275 Index</t>
        </is>
      </c>
      <c r="C5218" t="inlineStr">
        <is>
          <t>WSX5ED 10/24/25 P5275 Index</t>
        </is>
      </c>
      <c r="G5218" s="1" t="n">
        <v>-412.5052431683999</v>
      </c>
      <c r="H5218" s="1" t="n">
        <v>0.23222</v>
      </c>
      <c r="K5218" s="4" t="n">
        <v>82623754.09</v>
      </c>
      <c r="L5218" s="5" t="n">
        <v>4375001</v>
      </c>
      <c r="M5218" s="6" t="n">
        <v>18.885425</v>
      </c>
      <c r="AB5218" s="8" t="inlineStr">
        <is>
          <t>QISSwaps</t>
        </is>
      </c>
      <c r="AG5218" t="n">
        <v>-0.000465</v>
      </c>
    </row>
    <row r="5219">
      <c r="A5219" t="inlineStr">
        <is>
          <t>QIS</t>
        </is>
      </c>
      <c r="B5219" t="inlineStr">
        <is>
          <t>WSX5ED 10/24/25 P5300 Index</t>
        </is>
      </c>
      <c r="C5219" t="inlineStr">
        <is>
          <t>WSX5ED 10/24/25 P5300 Index</t>
        </is>
      </c>
      <c r="G5219" s="1" t="n">
        <v>-617.1183517101999</v>
      </c>
      <c r="H5219" s="1" t="n">
        <v>0.23222</v>
      </c>
      <c r="K5219" s="4" t="n">
        <v>82623754.09</v>
      </c>
      <c r="L5219" s="5" t="n">
        <v>4375001</v>
      </c>
      <c r="M5219" s="6" t="n">
        <v>18.885425</v>
      </c>
      <c r="AB5219" s="8" t="inlineStr">
        <is>
          <t>QISSwaps</t>
        </is>
      </c>
      <c r="AG5219" t="n">
        <v>-0.000465</v>
      </c>
    </row>
    <row r="5220">
      <c r="A5220" t="inlineStr">
        <is>
          <t>QIS</t>
        </is>
      </c>
      <c r="B5220" t="inlineStr">
        <is>
          <t>WSX5ED 10/24/25 P5325 Index</t>
        </is>
      </c>
      <c r="C5220" t="inlineStr">
        <is>
          <t>WSX5ED 10/24/25 P5325 Index</t>
        </is>
      </c>
      <c r="G5220" s="1" t="n">
        <v>-410.9513629356</v>
      </c>
      <c r="H5220" s="1" t="n">
        <v>0.23222</v>
      </c>
      <c r="K5220" s="4" t="n">
        <v>82623754.09</v>
      </c>
      <c r="L5220" s="5" t="n">
        <v>4375001</v>
      </c>
      <c r="M5220" s="6" t="n">
        <v>18.885425</v>
      </c>
      <c r="AB5220" s="8" t="inlineStr">
        <is>
          <t>QISSwaps</t>
        </is>
      </c>
      <c r="AG5220" t="n">
        <v>-0.000465</v>
      </c>
    </row>
    <row r="5221">
      <c r="A5221" t="inlineStr">
        <is>
          <t>QIS</t>
        </is>
      </c>
      <c r="B5221" t="inlineStr">
        <is>
          <t>WSX5ED 10/24/25 P5350 Index</t>
        </is>
      </c>
      <c r="C5221" t="inlineStr">
        <is>
          <t>WSX5ED 10/24/25 P5350 Index</t>
        </is>
      </c>
      <c r="G5221" s="1" t="n">
        <v>-204.613103916</v>
      </c>
      <c r="H5221" s="1" t="n">
        <v>0.23222</v>
      </c>
      <c r="K5221" s="4" t="n">
        <v>82623754.09</v>
      </c>
      <c r="L5221" s="5" t="n">
        <v>4375001</v>
      </c>
      <c r="M5221" s="6" t="n">
        <v>18.885425</v>
      </c>
      <c r="AB5221" s="8" t="inlineStr">
        <is>
          <t>QISSwaps</t>
        </is>
      </c>
      <c r="AG5221" t="n">
        <v>-0.000465</v>
      </c>
    </row>
    <row r="5222">
      <c r="A5222" t="inlineStr">
        <is>
          <t>QIS</t>
        </is>
      </c>
      <c r="B5222" t="inlineStr">
        <is>
          <t>WSX5ED 10/24/25 P5505 Index</t>
        </is>
      </c>
      <c r="C5222" t="inlineStr">
        <is>
          <t>WSX5ED 10/24/25 P5505 Index</t>
        </is>
      </c>
      <c r="G5222" s="1" t="n">
        <v>-203.6614288304</v>
      </c>
      <c r="H5222" s="1" t="n">
        <v>1.74165</v>
      </c>
      <c r="K5222" s="4" t="n">
        <v>82623754.09</v>
      </c>
      <c r="L5222" s="5" t="n">
        <v>4375001</v>
      </c>
      <c r="M5222" s="6" t="n">
        <v>18.885425</v>
      </c>
      <c r="AB5222" s="8" t="inlineStr">
        <is>
          <t>QISSwaps</t>
        </is>
      </c>
      <c r="AG5222" t="n">
        <v>-0.000465</v>
      </c>
    </row>
    <row r="5223">
      <c r="A5223" t="inlineStr">
        <is>
          <t>QIS</t>
        </is>
      </c>
      <c r="B5223" t="inlineStr">
        <is>
          <t>WSX5ED 10/24/25 P5510 Index</t>
        </is>
      </c>
      <c r="C5223" t="inlineStr">
        <is>
          <t>WSX5ED 10/24/25 P5510 Index</t>
        </is>
      </c>
      <c r="G5223" s="1" t="n">
        <v>-203.6614288304</v>
      </c>
      <c r="H5223" s="1" t="n">
        <v>1.85776</v>
      </c>
      <c r="K5223" s="4" t="n">
        <v>82623754.09</v>
      </c>
      <c r="L5223" s="5" t="n">
        <v>4375001</v>
      </c>
      <c r="M5223" s="6" t="n">
        <v>18.885425</v>
      </c>
      <c r="AB5223" s="8" t="inlineStr">
        <is>
          <t>QISSwaps</t>
        </is>
      </c>
      <c r="AG5223" t="n">
        <v>-0.000465</v>
      </c>
    </row>
    <row r="5224">
      <c r="A5224" t="inlineStr">
        <is>
          <t>QIS</t>
        </is>
      </c>
      <c r="B5224" t="inlineStr">
        <is>
          <t>WSX5ED 10/24/25 P5515 Index</t>
        </is>
      </c>
      <c r="C5224" t="inlineStr">
        <is>
          <t>WSX5ED 10/24/25 P5515 Index</t>
        </is>
      </c>
      <c r="G5224" s="1" t="n">
        <v>-203.6614288304</v>
      </c>
      <c r="H5224" s="1" t="n">
        <v>2.08998</v>
      </c>
      <c r="K5224" s="4" t="n">
        <v>82623754.09</v>
      </c>
      <c r="L5224" s="5" t="n">
        <v>4375001</v>
      </c>
      <c r="M5224" s="6" t="n">
        <v>18.885425</v>
      </c>
      <c r="AB5224" s="8" t="inlineStr">
        <is>
          <t>QISSwaps</t>
        </is>
      </c>
      <c r="AG5224" t="n">
        <v>-0.000465</v>
      </c>
    </row>
    <row r="5225">
      <c r="A5225" t="inlineStr">
        <is>
          <t>QIS</t>
        </is>
      </c>
      <c r="B5225" t="inlineStr">
        <is>
          <t>WSX5ED 10/24/25 P5540 Index</t>
        </is>
      </c>
      <c r="C5225" t="inlineStr">
        <is>
          <t>WSX5ED 10/24/25 P5540 Index</t>
        </is>
      </c>
      <c r="G5225" s="1" t="n">
        <v>-203.4727239452</v>
      </c>
      <c r="H5225" s="1" t="n">
        <v>3.4833</v>
      </c>
      <c r="K5225" s="4" t="n">
        <v>82623754.09</v>
      </c>
      <c r="L5225" s="5" t="n">
        <v>4375001</v>
      </c>
      <c r="M5225" s="6" t="n">
        <v>18.885425</v>
      </c>
      <c r="AB5225" s="8" t="inlineStr">
        <is>
          <t>QISSwaps</t>
        </is>
      </c>
      <c r="AG5225" t="n">
        <v>-0.000465</v>
      </c>
    </row>
    <row r="5226">
      <c r="A5226" t="inlineStr">
        <is>
          <t>QIS</t>
        </is>
      </c>
      <c r="B5226" t="inlineStr">
        <is>
          <t>WSX5ED 10/24/25 P5545 Index</t>
        </is>
      </c>
      <c r="C5226" t="inlineStr">
        <is>
          <t>WSX5ED 10/24/25 P5545 Index</t>
        </is>
      </c>
      <c r="G5226" s="1" t="n">
        <v>-203.4727239452</v>
      </c>
      <c r="H5226" s="1" t="n">
        <v>3.94774</v>
      </c>
      <c r="K5226" s="4" t="n">
        <v>82623754.09</v>
      </c>
      <c r="L5226" s="5" t="n">
        <v>4375001</v>
      </c>
      <c r="M5226" s="6" t="n">
        <v>18.885425</v>
      </c>
      <c r="AB5226" s="8" t="inlineStr">
        <is>
          <t>QISSwaps</t>
        </is>
      </c>
      <c r="AG5226" t="n">
        <v>-0.000465</v>
      </c>
    </row>
    <row r="5227">
      <c r="A5227" t="inlineStr">
        <is>
          <t>QIS</t>
        </is>
      </c>
      <c r="B5227" t="inlineStr">
        <is>
          <t>WSX5ED 10/24/25 P5550 Index</t>
        </is>
      </c>
      <c r="C5227" t="inlineStr">
        <is>
          <t>WSX5ED 10/24/25 P5550 Index</t>
        </is>
      </c>
      <c r="G5227" s="1" t="n">
        <v>-203.4727239452</v>
      </c>
      <c r="H5227" s="1" t="n">
        <v>4.29607</v>
      </c>
      <c r="K5227" s="4" t="n">
        <v>82623754.09</v>
      </c>
      <c r="L5227" s="5" t="n">
        <v>4375001</v>
      </c>
      <c r="M5227" s="6" t="n">
        <v>18.885425</v>
      </c>
      <c r="AB5227" s="8" t="inlineStr">
        <is>
          <t>QISSwaps</t>
        </is>
      </c>
      <c r="AG5227" t="n">
        <v>-0.000465</v>
      </c>
    </row>
    <row r="5228">
      <c r="A5228" t="inlineStr">
        <is>
          <t>QIS</t>
        </is>
      </c>
      <c r="B5228" t="inlineStr">
        <is>
          <t>XBF6 Comdty</t>
        </is>
      </c>
      <c r="C5228" t="inlineStr">
        <is>
          <t>XBF6 Comdty</t>
        </is>
      </c>
      <c r="G5228" s="1" t="n">
        <v>-4.785715889709362</v>
      </c>
      <c r="H5228" s="1" t="n">
        <v>1.7837</v>
      </c>
      <c r="K5228" s="4" t="n">
        <v>82623754.09</v>
      </c>
      <c r="L5228" s="5" t="n">
        <v>4375001</v>
      </c>
      <c r="M5228" s="6" t="n">
        <v>18.885425</v>
      </c>
      <c r="AB5228" s="8" t="inlineStr">
        <is>
          <t>QISSwaps</t>
        </is>
      </c>
      <c r="AG5228" t="n">
        <v>-0.000465</v>
      </c>
    </row>
    <row r="5229">
      <c r="A5229" t="inlineStr">
        <is>
          <t>QIS</t>
        </is>
      </c>
      <c r="B5229" t="inlineStr">
        <is>
          <t>XBF6 Comdty</t>
        </is>
      </c>
      <c r="C5229" t="inlineStr">
        <is>
          <t>XBF6 Comdty</t>
        </is>
      </c>
      <c r="G5229" s="1" t="n">
        <v>-2.698357861880657</v>
      </c>
      <c r="H5229" s="1" t="n">
        <v>1.7837</v>
      </c>
      <c r="K5229" s="4" t="n">
        <v>82623754.09</v>
      </c>
      <c r="L5229" s="5" t="n">
        <v>4375001</v>
      </c>
      <c r="M5229" s="6" t="n">
        <v>18.885425</v>
      </c>
      <c r="AB5229" s="8" t="inlineStr">
        <is>
          <t>QISSwaps</t>
        </is>
      </c>
      <c r="AG5229" t="n">
        <v>-0.000465</v>
      </c>
    </row>
    <row r="5230">
      <c r="A5230" t="inlineStr">
        <is>
          <t>QIS</t>
        </is>
      </c>
      <c r="B5230" t="inlineStr">
        <is>
          <t>XBF6 Comdty</t>
        </is>
      </c>
      <c r="C5230" t="inlineStr">
        <is>
          <t>XBF6 Comdty</t>
        </is>
      </c>
      <c r="G5230" s="1" t="n">
        <v>1.713655459509285</v>
      </c>
      <c r="H5230" s="1" t="n">
        <v>1.7837</v>
      </c>
      <c r="K5230" s="4" t="n">
        <v>82623754.09</v>
      </c>
      <c r="L5230" s="5" t="n">
        <v>4375001</v>
      </c>
      <c r="M5230" s="6" t="n">
        <v>18.885425</v>
      </c>
      <c r="AB5230" s="8" t="inlineStr">
        <is>
          <t>QISSwaps</t>
        </is>
      </c>
      <c r="AG5230" t="n">
        <v>-0.000465</v>
      </c>
    </row>
    <row r="5231">
      <c r="A5231" t="inlineStr">
        <is>
          <t>QIS</t>
        </is>
      </c>
      <c r="B5231" t="inlineStr">
        <is>
          <t>XBG6 Comdty</t>
        </is>
      </c>
      <c r="C5231" t="inlineStr">
        <is>
          <t>XBG6 Comdty</t>
        </is>
      </c>
      <c r="G5231" s="1" t="n">
        <v>1.713655459509285</v>
      </c>
      <c r="H5231" s="1" t="n">
        <v>1.7871</v>
      </c>
      <c r="K5231" s="4" t="n">
        <v>82623754.09</v>
      </c>
      <c r="L5231" s="5" t="n">
        <v>4375001</v>
      </c>
      <c r="M5231" s="6" t="n">
        <v>18.885425</v>
      </c>
      <c r="AB5231" s="8" t="inlineStr">
        <is>
          <t>QISSwaps</t>
        </is>
      </c>
      <c r="AG5231" t="n">
        <v>-0.000465</v>
      </c>
    </row>
    <row r="5232">
      <c r="A5232" t="inlineStr">
        <is>
          <t>QIS</t>
        </is>
      </c>
      <c r="B5232" t="inlineStr">
        <is>
          <t>XBK6 Comdty</t>
        </is>
      </c>
      <c r="C5232" t="inlineStr">
        <is>
          <t>XBK6 Comdty</t>
        </is>
      </c>
      <c r="G5232" s="1" t="n">
        <v>4.009690414797934</v>
      </c>
      <c r="H5232" s="1" t="n">
        <v>2.013</v>
      </c>
      <c r="K5232" s="4" t="n">
        <v>82623754.09</v>
      </c>
      <c r="L5232" s="5" t="n">
        <v>4375001</v>
      </c>
      <c r="M5232" s="6" t="n">
        <v>18.885425</v>
      </c>
      <c r="AB5232" s="8" t="inlineStr">
        <is>
          <t>QISSwaps</t>
        </is>
      </c>
      <c r="AG5232" t="n">
        <v>-0.000465</v>
      </c>
    </row>
    <row r="5233">
      <c r="A5233" t="inlineStr">
        <is>
          <t>QIS</t>
        </is>
      </c>
      <c r="B5233" t="inlineStr">
        <is>
          <t>XBN6 Comdty</t>
        </is>
      </c>
      <c r="C5233" t="inlineStr">
        <is>
          <t>XBN6 Comdty</t>
        </is>
      </c>
      <c r="G5233" s="1" t="n">
        <v>5.979786715126052</v>
      </c>
      <c r="H5233" s="1" t="n">
        <v>1.9834</v>
      </c>
      <c r="K5233" s="4" t="n">
        <v>82623754.09</v>
      </c>
      <c r="L5233" s="5" t="n">
        <v>4375001</v>
      </c>
      <c r="M5233" s="6" t="n">
        <v>18.885425</v>
      </c>
      <c r="AB5233" s="8" t="inlineStr">
        <is>
          <t>QISSwaps</t>
        </is>
      </c>
      <c r="AG5233" t="n">
        <v>-0.000465</v>
      </c>
    </row>
    <row r="5234">
      <c r="A5234" t="inlineStr">
        <is>
          <t>QIS</t>
        </is>
      </c>
      <c r="B5234" t="inlineStr">
        <is>
          <t>XBN6 Comdty</t>
        </is>
      </c>
      <c r="C5234" t="inlineStr">
        <is>
          <t>XBN6 Comdty</t>
        </is>
      </c>
      <c r="G5234" s="1" t="n">
        <v>2.43586267197119</v>
      </c>
      <c r="H5234" s="1" t="n">
        <v>1.9834</v>
      </c>
      <c r="K5234" s="4" t="n">
        <v>82623754.09</v>
      </c>
      <c r="L5234" s="5" t="n">
        <v>4375001</v>
      </c>
      <c r="M5234" s="6" t="n">
        <v>18.885425</v>
      </c>
      <c r="AB5234" s="8" t="inlineStr">
        <is>
          <t>QISSwaps</t>
        </is>
      </c>
      <c r="AG5234" t="n">
        <v>-0.000465</v>
      </c>
    </row>
    <row r="5235">
      <c r="A5235" t="inlineStr">
        <is>
          <t>QIS</t>
        </is>
      </c>
      <c r="B5235" t="inlineStr">
        <is>
          <t>XBZ5 Comdty</t>
        </is>
      </c>
      <c r="C5235" t="inlineStr">
        <is>
          <t>XBZ5 Comdty</t>
        </is>
      </c>
      <c r="G5235" s="1" t="n">
        <v>-3.760351704503885</v>
      </c>
      <c r="H5235" s="1" t="n">
        <v>1.8093</v>
      </c>
      <c r="K5235" s="4" t="n">
        <v>82623754.09</v>
      </c>
      <c r="L5235" s="5" t="n">
        <v>4375001</v>
      </c>
      <c r="M5235" s="6" t="n">
        <v>18.885425</v>
      </c>
      <c r="AB5235" s="8" t="inlineStr">
        <is>
          <t>QISSwaps</t>
        </is>
      </c>
      <c r="AG5235" t="n">
        <v>-0.000465</v>
      </c>
    </row>
    <row r="5236">
      <c r="A5236" t="inlineStr">
        <is>
          <t>QIS</t>
        </is>
      </c>
      <c r="B5236" t="inlineStr">
        <is>
          <t>XBZ5 Comdty</t>
        </is>
      </c>
      <c r="C5236" t="inlineStr">
        <is>
          <t>XBZ5 Comdty</t>
        </is>
      </c>
      <c r="G5236" s="1" t="n">
        <v>-1.164400388384423</v>
      </c>
      <c r="H5236" s="1" t="n">
        <v>1.8093</v>
      </c>
      <c r="K5236" s="4" t="n">
        <v>82623754.09</v>
      </c>
      <c r="L5236" s="5" t="n">
        <v>4375001</v>
      </c>
      <c r="M5236" s="6" t="n">
        <v>18.885425</v>
      </c>
      <c r="AB5236" s="8" t="inlineStr">
        <is>
          <t>QISSwaps</t>
        </is>
      </c>
      <c r="AG5236" t="n">
        <v>-0.000465</v>
      </c>
    </row>
    <row r="5237">
      <c r="A5237" t="inlineStr">
        <is>
          <t>QIS</t>
        </is>
      </c>
      <c r="B5237" t="inlineStr">
        <is>
          <t>XBZ5 Comdty</t>
        </is>
      </c>
      <c r="C5237" t="inlineStr">
        <is>
          <t>XBZ5 Comdty</t>
        </is>
      </c>
      <c r="G5237" s="1" t="n">
        <v>0.5331408172366899</v>
      </c>
      <c r="H5237" s="1" t="n">
        <v>176.04</v>
      </c>
      <c r="K5237" s="4" t="n">
        <v>82623754.09</v>
      </c>
      <c r="L5237" s="5" t="n">
        <v>4375001</v>
      </c>
      <c r="M5237" s="6" t="n">
        <v>18.885425</v>
      </c>
      <c r="AB5237" s="8" t="inlineStr">
        <is>
          <t>QISSwaps</t>
        </is>
      </c>
      <c r="AG5237" t="n">
        <v>-0.000465</v>
      </c>
    </row>
    <row r="5238">
      <c r="A5238" t="inlineStr">
        <is>
          <t>QIS</t>
        </is>
      </c>
      <c r="B5238" t="inlineStr">
        <is>
          <t>XBZ5 Comdty</t>
        </is>
      </c>
      <c r="C5238" t="inlineStr">
        <is>
          <t>XBZ5 Comdty</t>
        </is>
      </c>
      <c r="G5238" s="1" t="n">
        <v>29.99403361065179</v>
      </c>
      <c r="H5238" s="1" t="n">
        <v>1.8093</v>
      </c>
      <c r="K5238" s="4" t="n">
        <v>82623754.09</v>
      </c>
      <c r="L5238" s="5" t="n">
        <v>4375001</v>
      </c>
      <c r="M5238" s="6" t="n">
        <v>18.885425</v>
      </c>
      <c r="AB5238" s="8" t="inlineStr">
        <is>
          <t>QISSwaps</t>
        </is>
      </c>
      <c r="AG5238" t="n">
        <v>-0.000465</v>
      </c>
    </row>
    <row r="5239">
      <c r="A5239" t="inlineStr">
        <is>
          <t>QIS</t>
        </is>
      </c>
      <c r="B5239" t="inlineStr">
        <is>
          <t>XBZ5 Comdty</t>
        </is>
      </c>
      <c r="C5239" t="inlineStr">
        <is>
          <t>XBZ5 Comdty</t>
        </is>
      </c>
      <c r="G5239" s="1" t="n">
        <v>1.713655459509285</v>
      </c>
      <c r="H5239" s="1" t="n">
        <v>1.8093</v>
      </c>
      <c r="K5239" s="4" t="n">
        <v>82623754.09</v>
      </c>
      <c r="L5239" s="5" t="n">
        <v>4375001</v>
      </c>
      <c r="M5239" s="6" t="n">
        <v>18.885425</v>
      </c>
      <c r="AB5239" s="8" t="inlineStr">
        <is>
          <t>QISSwaps</t>
        </is>
      </c>
      <c r="AG5239" t="n">
        <v>-0.000465</v>
      </c>
    </row>
    <row r="5240">
      <c r="A5240" t="inlineStr">
        <is>
          <t>QIS</t>
        </is>
      </c>
      <c r="B5240" t="inlineStr">
        <is>
          <t>XBZ5C 184 Comdty</t>
        </is>
      </c>
      <c r="C5240" t="inlineStr">
        <is>
          <t>XBZ5C 184 Comdty</t>
        </is>
      </c>
      <c r="G5240" s="1" t="n">
        <v>-2.75764963163901</v>
      </c>
      <c r="H5240" s="1" t="n">
        <v>4.05</v>
      </c>
      <c r="K5240" s="4" t="n">
        <v>82623754.09</v>
      </c>
      <c r="L5240" s="5" t="n">
        <v>4375001</v>
      </c>
      <c r="M5240" s="6" t="n">
        <v>18.885425</v>
      </c>
      <c r="AB5240" s="8" t="inlineStr">
        <is>
          <t>QISSwaps</t>
        </is>
      </c>
      <c r="AG5240" t="n">
        <v>-0.000465</v>
      </c>
    </row>
    <row r="5241">
      <c r="A5241" t="inlineStr">
        <is>
          <t>QIS</t>
        </is>
      </c>
      <c r="B5241" t="inlineStr">
        <is>
          <t>XBZ5P 181 Comdty</t>
        </is>
      </c>
      <c r="C5241" t="inlineStr">
        <is>
          <t>XBZ5P 181 Comdty</t>
        </is>
      </c>
      <c r="G5241" s="1" t="n">
        <v>-1.011413737082716</v>
      </c>
      <c r="H5241" s="1" t="n">
        <v>9.949999999999999</v>
      </c>
      <c r="K5241" s="4" t="n">
        <v>82623754.09</v>
      </c>
      <c r="L5241" s="5" t="n">
        <v>4375001</v>
      </c>
      <c r="M5241" s="6" t="n">
        <v>18.885425</v>
      </c>
      <c r="AB5241" s="8" t="inlineStr">
        <is>
          <t>QISSwaps</t>
        </is>
      </c>
      <c r="AG5241" t="n">
        <v>-0.000465</v>
      </c>
    </row>
    <row r="5242">
      <c r="A5242" t="inlineStr">
        <is>
          <t>QIS</t>
        </is>
      </c>
      <c r="B5242" t="inlineStr">
        <is>
          <t>XOM UN Equity</t>
        </is>
      </c>
      <c r="C5242" t="inlineStr">
        <is>
          <t>XOM UN Equity</t>
        </is>
      </c>
      <c r="G5242" s="1" t="n">
        <v>-1635.050033819966</v>
      </c>
      <c r="H5242" s="1" t="n">
        <v>112.71</v>
      </c>
      <c r="K5242" s="4" t="n">
        <v>82623754.09</v>
      </c>
      <c r="L5242" s="5" t="n">
        <v>4375001</v>
      </c>
      <c r="M5242" s="6" t="n">
        <v>18.885425</v>
      </c>
      <c r="AB5242" s="8" t="inlineStr">
        <is>
          <t>QISSwaps</t>
        </is>
      </c>
      <c r="AG5242" t="n">
        <v>-0.000465</v>
      </c>
    </row>
    <row r="5243">
      <c r="A5243" t="inlineStr">
        <is>
          <t>QIS</t>
        </is>
      </c>
      <c r="B5243" t="inlineStr">
        <is>
          <t>XOM US 11/21/2025 C115 Equity</t>
        </is>
      </c>
      <c r="C5243" t="inlineStr">
        <is>
          <t>XOM US 11/21/2025 C115 Equity</t>
        </is>
      </c>
      <c r="G5243" s="1" t="n">
        <v>40.15081639491883</v>
      </c>
      <c r="H5243" s="1" t="n">
        <v>2.01</v>
      </c>
      <c r="K5243" s="4" t="n">
        <v>82623754.09</v>
      </c>
      <c r="L5243" s="5" t="n">
        <v>4375001</v>
      </c>
      <c r="M5243" s="6" t="n">
        <v>18.885425</v>
      </c>
      <c r="AB5243" s="8" t="inlineStr">
        <is>
          <t>QISSwaps</t>
        </is>
      </c>
      <c r="AG5243" t="n">
        <v>-0.000465</v>
      </c>
    </row>
    <row r="5244">
      <c r="A5244" t="inlineStr">
        <is>
          <t>QIS</t>
        </is>
      </c>
      <c r="B5244" t="inlineStr">
        <is>
          <t>B 01/08/26 Govt</t>
        </is>
      </c>
      <c r="C5244" t="inlineStr">
        <is>
          <t>B 01/08/26 Govt</t>
        </is>
      </c>
      <c r="D5244" t="inlineStr">
        <is>
          <t>BVMNBF5</t>
        </is>
      </c>
      <c r="E5244" t="inlineStr">
        <is>
          <t>US912797RH21</t>
        </is>
      </c>
      <c r="F5244" t="inlineStr">
        <is>
          <t>912797RH2</t>
        </is>
      </c>
      <c r="G5244" s="1" t="n">
        <v>18500000</v>
      </c>
      <c r="H5244" s="1" t="n">
        <v>99.189094</v>
      </c>
      <c r="I5244" s="2" t="n">
        <v>18349982.39</v>
      </c>
      <c r="J5244" s="3" t="n">
        <v>0.22209088</v>
      </c>
      <c r="K5244" s="4" t="n">
        <v>82623754.09</v>
      </c>
      <c r="L5244" s="5" t="n">
        <v>4375001</v>
      </c>
      <c r="M5244" s="6" t="n">
        <v>18.885425</v>
      </c>
      <c r="N5244" s="7">
        <f t="array" ref="N5244">IF(ISNUMBER(_xlfn.SINGLE(_xll.BDP($C5244, "DELTA_MID"))),_xll.BDP($C5244, "DELTA_MID")," ")</f>
        <v/>
      </c>
      <c r="O5244" s="7">
        <f>IF(ISNUMBER(N5244),_xll.BDP($C5244, "OPT_UNDL_TICKER"),"")</f>
        <v/>
      </c>
      <c r="P5244" s="8">
        <f>IF(ISNUMBER(N5244),_xll.BDP($C5244, "OPT_UNDL_PX")," ")</f>
        <v/>
      </c>
      <c r="Q5244" s="7">
        <f>IF(ISNUMBER(N5244),+G5244*_xll.BDP($C5244, "PX_POS_MULT_FACTOR")*P5244/K5244," ")</f>
        <v/>
      </c>
      <c r="R5244" s="8">
        <f t="array" ref="R5244">IF(OR($A5244="TUA",$A5244="TYA"),"",IF(ISNUMBER(_xlfn.SINGLE(_xll.BDP($C5244,"DUR_ADJ_OAS_MID"))),_xll.BDP($C5244,"DUR_ADJ_OAS_MID"),IF(ISNUMBER(_xlfn.SINGLE(_xll.BDP($E5244&amp;" ISIN","DUR_ADJ_OAS_MID"))),_xll.BDP($E5244&amp;" ISIN","DUR_ADJ_OAS_MID")," ")))</f>
        <v/>
      </c>
      <c r="S5244" s="7">
        <f>IF(ISNUMBER(N5244),Q5244*N5244,IF(ISNUMBER(R5244),J5244*R5244," "))</f>
        <v/>
      </c>
      <c r="T5244" t="inlineStr">
        <is>
          <t>912797RH2</t>
        </is>
      </c>
      <c r="U5244" t="inlineStr">
        <is>
          <t>Treasury Bill</t>
        </is>
      </c>
      <c r="AG5244" t="n">
        <v>-0.000465</v>
      </c>
    </row>
    <row r="5245">
      <c r="A5245" t="inlineStr">
        <is>
          <t>QIS</t>
        </is>
      </c>
      <c r="B5245" t="inlineStr">
        <is>
          <t>B 10/28/25 Govt</t>
        </is>
      </c>
      <c r="C5245" t="inlineStr">
        <is>
          <t>B 10/28/25 Govt</t>
        </is>
      </c>
      <c r="D5245" t="inlineStr">
        <is>
          <t>BT212N0</t>
        </is>
      </c>
      <c r="E5245" t="inlineStr">
        <is>
          <t>US912797RE99</t>
        </is>
      </c>
      <c r="F5245" t="inlineStr">
        <is>
          <t>912797RE9</t>
        </is>
      </c>
      <c r="G5245" s="1" t="n">
        <v>4000000</v>
      </c>
      <c r="H5245" s="1" t="n">
        <v>99.943611</v>
      </c>
      <c r="I5245" s="2" t="n">
        <v>3997744.44</v>
      </c>
      <c r="J5245" s="3" t="n">
        <v>0.04838493</v>
      </c>
      <c r="K5245" s="4" t="n">
        <v>82623754.09</v>
      </c>
      <c r="L5245" s="5" t="n">
        <v>4375001</v>
      </c>
      <c r="M5245" s="6" t="n">
        <v>18.88542519</v>
      </c>
      <c r="N5245" s="7">
        <f t="array" ref="N5245">IF(ISNUMBER(_xlfn.SINGLE(_xll.BDP($C5245, "DELTA_MID"))),_xll.BDP($C5245, "DELTA_MID")," ")</f>
        <v/>
      </c>
      <c r="O5245" s="7">
        <f>IF(ISNUMBER(N5245),_xll.BDP($C5245, "OPT_UNDL_TICKER"),"")</f>
        <v/>
      </c>
      <c r="P5245" s="8">
        <f>IF(ISNUMBER(N5245),_xll.BDP($C5245, "OPT_UNDL_PX")," ")</f>
        <v/>
      </c>
      <c r="Q5245" s="7">
        <f>IF(ISNUMBER(N5245),+G5245*_xll.BDP($C5245, "PX_POS_MULT_FACTOR")*P5245/K5245," ")</f>
        <v/>
      </c>
      <c r="R5245" s="8">
        <f t="array" ref="R5245">IF(OR($A5245="TUA",$A5245="TYA"),"",IF(ISNUMBER(_xlfn.SINGLE(_xll.BDP($C5245,"DUR_ADJ_OAS_MID"))),_xll.BDP($C5245,"DUR_ADJ_OAS_MID"),IF(ISNUMBER(_xlfn.SINGLE(_xll.BDP($E5245&amp;" ISIN","DUR_ADJ_OAS_MID"))),_xll.BDP($E5245&amp;" ISIN","DUR_ADJ_OAS_MID")," ")))</f>
        <v/>
      </c>
      <c r="S5245" s="7">
        <f>IF(ISNUMBER(N5245),Q5245*N5245,IF(ISNUMBER(R5245),J5245*R5245," "))</f>
        <v/>
      </c>
      <c r="T5245" t="inlineStr">
        <is>
          <t>912797RE9</t>
        </is>
      </c>
      <c r="U5245" t="inlineStr">
        <is>
          <t>Treasury Bill</t>
        </is>
      </c>
      <c r="AG5245" t="n">
        <v>-0.000465</v>
      </c>
    </row>
    <row r="5246">
      <c r="A5246" t="inlineStr">
        <is>
          <t>QIS</t>
        </is>
      </c>
      <c r="B5246" t="inlineStr">
        <is>
          <t>B 12/04/25 Govt</t>
        </is>
      </c>
      <c r="C5246" t="inlineStr">
        <is>
          <t>B 12/04/25 Govt</t>
        </is>
      </c>
      <c r="D5246" t="inlineStr">
        <is>
          <t>BNBV7Z6</t>
        </is>
      </c>
      <c r="E5246" t="inlineStr">
        <is>
          <t>US912797QS94</t>
        </is>
      </c>
      <c r="F5246" t="inlineStr">
        <is>
          <t>912797QS9</t>
        </is>
      </c>
      <c r="G5246" s="1" t="n">
        <v>3900000</v>
      </c>
      <c r="H5246" s="1" t="n">
        <v>99.540648</v>
      </c>
      <c r="I5246" s="2" t="n">
        <v>3882085.27</v>
      </c>
      <c r="J5246" s="3" t="n">
        <v>0.0469851</v>
      </c>
      <c r="K5246" s="4" t="n">
        <v>82623754.09</v>
      </c>
      <c r="L5246" s="5" t="n">
        <v>4375001</v>
      </c>
      <c r="M5246" s="6" t="n">
        <v>18.88542519</v>
      </c>
      <c r="N5246" s="7">
        <f t="array" ref="N5246">IF(ISNUMBER(_xlfn.SINGLE(_xll.BDP($C5246, "DELTA_MID"))),_xll.BDP($C5246, "DELTA_MID")," ")</f>
        <v/>
      </c>
      <c r="O5246" s="7">
        <f>IF(ISNUMBER(N5246),_xll.BDP($C5246, "OPT_UNDL_TICKER"),"")</f>
        <v/>
      </c>
      <c r="P5246" s="8">
        <f>IF(ISNUMBER(N5246),_xll.BDP($C5246, "OPT_UNDL_PX")," ")</f>
        <v/>
      </c>
      <c r="Q5246" s="7">
        <f>IF(ISNUMBER(N5246),+G5246*_xll.BDP($C5246, "PX_POS_MULT_FACTOR")*P5246/K5246," ")</f>
        <v/>
      </c>
      <c r="R5246" s="8">
        <f t="array" ref="R5246">IF(OR($A5246="TUA",$A5246="TYA"),"",IF(ISNUMBER(_xlfn.SINGLE(_xll.BDP($C5246,"DUR_ADJ_OAS_MID"))),_xll.BDP($C5246,"DUR_ADJ_OAS_MID"),IF(ISNUMBER(_xlfn.SINGLE(_xll.BDP($E5246&amp;" ISIN","DUR_ADJ_OAS_MID"))),_xll.BDP($E5246&amp;" ISIN","DUR_ADJ_OAS_MID")," ")))</f>
        <v/>
      </c>
      <c r="S5246" s="7">
        <f>IF(ISNUMBER(N5246),Q5246*N5246,IF(ISNUMBER(R5246),J5246*R5246," "))</f>
        <v/>
      </c>
      <c r="T5246" t="inlineStr">
        <is>
          <t>912797QS9</t>
        </is>
      </c>
      <c r="U5246" t="inlineStr">
        <is>
          <t>Treasury Bill</t>
        </is>
      </c>
      <c r="AG5246" t="n">
        <v>-0.000465</v>
      </c>
    </row>
    <row r="5247">
      <c r="A5247" t="inlineStr">
        <is>
          <t>QIS</t>
        </is>
      </c>
      <c r="B5247" t="inlineStr">
        <is>
          <t>B 12/11/25 Govt</t>
        </is>
      </c>
      <c r="C5247" t="inlineStr">
        <is>
          <t>B 12/11/25 Govt</t>
        </is>
      </c>
      <c r="D5247" t="inlineStr">
        <is>
          <t>BTPGTS6</t>
        </is>
      </c>
      <c r="E5247" t="inlineStr">
        <is>
          <t>US912797QY62</t>
        </is>
      </c>
      <c r="F5247" t="inlineStr">
        <is>
          <t>912797QY6</t>
        </is>
      </c>
      <c r="G5247" s="1" t="n">
        <v>27700000</v>
      </c>
      <c r="H5247" s="1" t="n">
        <v>99.46889400000001</v>
      </c>
      <c r="I5247" s="2" t="n">
        <v>27552883.64</v>
      </c>
      <c r="J5247" s="3" t="n">
        <v>0.33347412</v>
      </c>
      <c r="K5247" s="4" t="n">
        <v>82623754.09</v>
      </c>
      <c r="L5247" s="5" t="n">
        <v>4375001</v>
      </c>
      <c r="M5247" s="6" t="n">
        <v>18.88542519</v>
      </c>
      <c r="N5247" s="7">
        <f t="array" ref="N5247">IF(ISNUMBER(_xlfn.SINGLE(_xll.BDP($C5247, "DELTA_MID"))),_xll.BDP($C5247, "DELTA_MID")," ")</f>
        <v/>
      </c>
      <c r="O5247" s="7">
        <f>IF(ISNUMBER(N5247),_xll.BDP($C5247, "OPT_UNDL_TICKER"),"")</f>
        <v/>
      </c>
      <c r="P5247" s="8">
        <f>IF(ISNUMBER(N5247),_xll.BDP($C5247, "OPT_UNDL_PX")," ")</f>
        <v/>
      </c>
      <c r="Q5247" s="7">
        <f>IF(ISNUMBER(N5247),+G5247*_xll.BDP($C5247, "PX_POS_MULT_FACTOR")*P5247/K5247," ")</f>
        <v/>
      </c>
      <c r="R5247" s="8">
        <f t="array" ref="R5247">IF(OR($A5247="TUA",$A5247="TYA"),"",IF(ISNUMBER(_xlfn.SINGLE(_xll.BDP($C5247,"DUR_ADJ_OAS_MID"))),_xll.BDP($C5247,"DUR_ADJ_OAS_MID"),IF(ISNUMBER(_xlfn.SINGLE(_xll.BDP($E5247&amp;" ISIN","DUR_ADJ_OAS_MID"))),_xll.BDP($E5247&amp;" ISIN","DUR_ADJ_OAS_MID")," ")))</f>
        <v/>
      </c>
      <c r="S5247" s="7">
        <f>IF(ISNUMBER(N5247),Q5247*N5247,IF(ISNUMBER(R5247),J5247*R5247," "))</f>
        <v/>
      </c>
      <c r="T5247" t="inlineStr">
        <is>
          <t>912797QY6</t>
        </is>
      </c>
      <c r="U5247" t="inlineStr">
        <is>
          <t>Treasury Bill</t>
        </is>
      </c>
      <c r="AG5247" t="n">
        <v>-0.000465</v>
      </c>
    </row>
    <row r="5248">
      <c r="A5248" t="inlineStr">
        <is>
          <t>QIS</t>
        </is>
      </c>
      <c r="B5248" t="inlineStr">
        <is>
          <t>B 12/26/25 Govt</t>
        </is>
      </c>
      <c r="C5248" t="inlineStr">
        <is>
          <t>B 12/26/25 Govt</t>
        </is>
      </c>
      <c r="D5248" t="inlineStr">
        <is>
          <t>BS60BH3</t>
        </is>
      </c>
      <c r="E5248" t="inlineStr">
        <is>
          <t>US912797NU77</t>
        </is>
      </c>
      <c r="F5248" t="inlineStr">
        <is>
          <t>912797NU7</t>
        </is>
      </c>
      <c r="G5248" s="1" t="n">
        <v>13400000</v>
      </c>
      <c r="H5248" s="1" t="n">
        <v>99.31440000000001</v>
      </c>
      <c r="I5248" s="2" t="n">
        <v>13308129.6</v>
      </c>
      <c r="J5248" s="3" t="n">
        <v>0.16106905</v>
      </c>
      <c r="K5248" s="4" t="n">
        <v>82623754.09</v>
      </c>
      <c r="L5248" s="5" t="n">
        <v>4375001</v>
      </c>
      <c r="M5248" s="6" t="n">
        <v>18.88542519</v>
      </c>
      <c r="N5248" s="7">
        <f t="array" ref="N5248">IF(ISNUMBER(_xlfn.SINGLE(_xll.BDP($C5248, "DELTA_MID"))),_xll.BDP($C5248, "DELTA_MID")," ")</f>
        <v/>
      </c>
      <c r="O5248" s="7">
        <f>IF(ISNUMBER(N5248),_xll.BDP($C5248, "OPT_UNDL_TICKER"),"")</f>
        <v/>
      </c>
      <c r="P5248" s="8">
        <f>IF(ISNUMBER(N5248),_xll.BDP($C5248, "OPT_UNDL_PX")," ")</f>
        <v/>
      </c>
      <c r="Q5248" s="7">
        <f>IF(ISNUMBER(N5248),+G5248*_xll.BDP($C5248, "PX_POS_MULT_FACTOR")*P5248/K5248," ")</f>
        <v/>
      </c>
      <c r="R5248" s="8">
        <f t="array" ref="R5248">IF(OR($A5248="TUA",$A5248="TYA"),"",IF(ISNUMBER(_xlfn.SINGLE(_xll.BDP($C5248,"DUR_ADJ_OAS_MID"))),_xll.BDP($C5248,"DUR_ADJ_OAS_MID"),IF(ISNUMBER(_xlfn.SINGLE(_xll.BDP($E5248&amp;" ISIN","DUR_ADJ_OAS_MID"))),_xll.BDP($E5248&amp;" ISIN","DUR_ADJ_OAS_MID")," ")))</f>
        <v/>
      </c>
      <c r="S5248" s="7">
        <f>IF(ISNUMBER(N5248),Q5248*N5248,IF(ISNUMBER(R5248),J5248*R5248," "))</f>
        <v/>
      </c>
      <c r="T5248" t="inlineStr">
        <is>
          <t>912797NU7</t>
        </is>
      </c>
      <c r="U5248" t="inlineStr">
        <is>
          <t>Treasury Bill</t>
        </is>
      </c>
      <c r="AG5248" t="n">
        <v>-0.000465</v>
      </c>
    </row>
    <row r="5249">
      <c r="A5249" t="inlineStr">
        <is>
          <t>QIS</t>
        </is>
      </c>
      <c r="B5249" t="inlineStr">
        <is>
          <t>Cash</t>
        </is>
      </c>
      <c r="C5249" t="inlineStr">
        <is>
          <t>Cash</t>
        </is>
      </c>
      <c r="G5249" s="1" t="n">
        <v>3452742.57</v>
      </c>
      <c r="H5249" s="1" t="n">
        <v>1</v>
      </c>
      <c r="I5249" s="2" t="n">
        <v>3452742.57</v>
      </c>
      <c r="J5249" s="3" t="n">
        <v>0.04178874</v>
      </c>
      <c r="K5249" s="4" t="n">
        <v>82623754.09</v>
      </c>
      <c r="L5249" s="5" t="n">
        <v>4375001</v>
      </c>
      <c r="M5249" s="6" t="n">
        <v>18.88542519</v>
      </c>
      <c r="N5249" s="7">
        <f t="array" ref="N5249">IF(ISNUMBER(_xlfn.SINGLE(_xll.BDP($C5249, "DELTA_MID"))),_xll.BDP($C5249, "DELTA_MID")," ")</f>
        <v/>
      </c>
      <c r="O5249" s="7">
        <f>IF(ISNUMBER(N5249),_xll.BDP($C5249, "OPT_UNDL_TICKER"),"")</f>
        <v/>
      </c>
      <c r="P5249" s="8">
        <f>IF(ISNUMBER(N5249),_xll.BDP($C5249, "OPT_UNDL_PX")," ")</f>
        <v/>
      </c>
      <c r="Q5249" s="7">
        <f>IF(ISNUMBER(N5249),+G5249*_xll.BDP($C5249, "PX_POS_MULT_FACTOR")*P5249/K5249," ")</f>
        <v/>
      </c>
      <c r="R5249" s="8">
        <f t="array" ref="R5249">IF(OR($A5249="TUA",$A5249="TYA"),"",IF(ISNUMBER(_xlfn.SINGLE(_xll.BDP($C5249,"DUR_ADJ_OAS_MID"))),_xll.BDP($C5249,"DUR_ADJ_OAS_MID"),IF(ISNUMBER(_xlfn.SINGLE(_xll.BDP($E5249&amp;" ISIN","DUR_ADJ_OAS_MID"))),_xll.BDP($E5249&amp;" ISIN","DUR_ADJ_OAS_MID")," ")))</f>
        <v/>
      </c>
      <c r="S5249" s="7">
        <f>IF(ISNUMBER(N5249),Q5249*N5249,IF(ISNUMBER(R5249),J5249*R5249," "))</f>
        <v/>
      </c>
      <c r="T5249" t="inlineStr">
        <is>
          <t>Cash</t>
        </is>
      </c>
      <c r="U5249" t="inlineStr">
        <is>
          <t>Cash</t>
        </is>
      </c>
      <c r="AG5249" t="n">
        <v>-0.000465</v>
      </c>
    </row>
    <row r="5250">
      <c r="N5250" s="7">
        <f t="array" ref="N5250">IF(ISNUMBER(_xlfn.SINGLE(_xll.BDP($C5250, "DELTA_MID"))),_xll.BDP($C5250, "DELTA_MID")," ")</f>
        <v/>
      </c>
      <c r="O5250" s="7">
        <f>IF(ISNUMBER(N5250),_xll.BDP($C5250, "OPT_UNDL_TICKER"),"")</f>
        <v/>
      </c>
      <c r="P5250" s="8">
        <f>IF(ISNUMBER(N5250),_xll.BDP($C5250, "OPT_UNDL_PX")," ")</f>
        <v/>
      </c>
      <c r="Q5250" s="7">
        <f>IF(ISNUMBER(N5250),+G5250*_xll.BDP($C5250, "PX_POS_MULT_FACTOR")*P5250/K5250," ")</f>
        <v/>
      </c>
      <c r="R5250" s="8">
        <f t="array" ref="R5250">IF(OR($A5250="TUA",$A5250="TYA"),"",IF(ISNUMBER(_xlfn.SINGLE(_xll.BDP($C5250,"DUR_ADJ_OAS_MID"))),_xll.BDP($C5250,"DUR_ADJ_OAS_MID"),IF(ISNUMBER(_xlfn.SINGLE(_xll.BDP($E5250&amp;" ISIN","DUR_ADJ_OAS_MID"))),_xll.BDP($E5250&amp;" ISIN","DUR_ADJ_OAS_MID")," ")))</f>
        <v/>
      </c>
      <c r="S5250" s="7">
        <f>IF(ISNUMBER(N5250),Q5250*N5250,IF(ISNUMBER(R5250),J5250*R5250," "))</f>
        <v/>
      </c>
    </row>
    <row r="5251">
      <c r="A5251" t="inlineStr">
        <is>
          <t>RFIX</t>
        </is>
      </c>
      <c r="B5251" t="inlineStr">
        <is>
          <t>SWAPTION R 2.75%/SOFR 3/15/32-10Y GS</t>
        </is>
      </c>
      <c r="C5251" t="inlineStr">
        <is>
          <t>SWR275GSX</t>
        </is>
      </c>
      <c r="F5251" t="inlineStr">
        <is>
          <t>SWR275GSX</t>
        </is>
      </c>
      <c r="G5251" s="1" t="n">
        <v>350000000</v>
      </c>
      <c r="H5251" s="1" t="n">
        <v>-0.7571059999999999</v>
      </c>
      <c r="I5251" s="2" t="n">
        <v>-2649872.05</v>
      </c>
      <c r="J5251" s="3" t="n">
        <v>-0.02135184</v>
      </c>
      <c r="K5251" s="4" t="n">
        <v>124105084.34</v>
      </c>
      <c r="L5251" s="5" t="n">
        <v>2775001</v>
      </c>
      <c r="M5251" s="6" t="n">
        <v>44.7225368</v>
      </c>
      <c r="N5251" s="7">
        <f t="array" ref="N5251">IF(ISNUMBER(_xlfn.SINGLE(_xll.BDP($C5251, "DELTA_MID"))),_xll.BDP($C5251, "DELTA_MID")," ")</f>
        <v/>
      </c>
      <c r="O5251" s="7">
        <f>IF(ISNUMBER(N5251),_xll.BDP($C5251, "OPT_UNDL_TICKER"),"")</f>
        <v/>
      </c>
      <c r="P5251" s="8">
        <f>IF(ISNUMBER(N5251),_xll.BDP($C5251, "OPT_UNDL_PX")," ")</f>
        <v/>
      </c>
      <c r="Q5251" s="7">
        <f>IF(ISNUMBER(N5251),+G5251*_xll.BDP($C5251, "PX_POS_MULT_FACTOR")*P5251/K5251," ")</f>
        <v/>
      </c>
      <c r="R5251" s="8">
        <f t="array" ref="R5251">IF(OR($A5251="TUA",$A5251="TYA"),"",IF(ISNUMBER(_xlfn.SINGLE(_xll.BDP($C5251,"DUR_ADJ_OAS_MID"))),_xll.BDP($C5251,"DUR_ADJ_OAS_MID"),IF(ISNUMBER(_xlfn.SINGLE(_xll.BDP($E5251&amp;" ISIN","DUR_ADJ_OAS_MID"))),_xll.BDP($E5251&amp;" ISIN","DUR_ADJ_OAS_MID")," ")))</f>
        <v/>
      </c>
      <c r="S5251" s="7">
        <f>IF(ISNUMBER(N5251),Q5251*N5251,IF(ISNUMBER(R5251),J5251*R5251," "))</f>
        <v/>
      </c>
      <c r="T5251" t="inlineStr">
        <is>
          <t>SWR275GSX</t>
        </is>
      </c>
      <c r="U5251" t="inlineStr">
        <is>
          <t>Swaption</t>
        </is>
      </c>
    </row>
    <row r="5252">
      <c r="A5252" t="inlineStr">
        <is>
          <t>RFIX</t>
        </is>
      </c>
      <c r="B5252" t="inlineStr">
        <is>
          <t>SWAPTION R 2.75%/SOFR 3/15/32-10Y MS</t>
        </is>
      </c>
      <c r="C5252" t="inlineStr">
        <is>
          <t>SWR275MSX</t>
        </is>
      </c>
      <c r="F5252" t="inlineStr">
        <is>
          <t>SWR275MSX</t>
        </is>
      </c>
      <c r="G5252" s="1" t="n">
        <v>25000000</v>
      </c>
      <c r="H5252" s="1" t="n">
        <v>-1.546721</v>
      </c>
      <c r="I5252" s="2" t="n">
        <v>-386680.14</v>
      </c>
      <c r="J5252" s="3" t="n">
        <v>-0.00311575</v>
      </c>
      <c r="K5252" s="4" t="n">
        <v>124105084.34</v>
      </c>
      <c r="L5252" s="5" t="n">
        <v>2775001</v>
      </c>
      <c r="M5252" s="6" t="n">
        <v>44.7225368</v>
      </c>
      <c r="N5252" s="7">
        <f t="array" ref="N5252">IF(ISNUMBER(_xlfn.SINGLE(_xll.BDP($C5252, "DELTA_MID"))),_xll.BDP($C5252, "DELTA_MID")," ")</f>
        <v/>
      </c>
      <c r="O5252" s="7">
        <f>IF(ISNUMBER(N5252),_xll.BDP($C5252, "OPT_UNDL_TICKER"),"")</f>
        <v/>
      </c>
      <c r="P5252" s="8">
        <f>IF(ISNUMBER(N5252),_xll.BDP($C5252, "OPT_UNDL_PX")," ")</f>
        <v/>
      </c>
      <c r="Q5252" s="7">
        <f>IF(ISNUMBER(N5252),+G5252*_xll.BDP($C5252, "PX_POS_MULT_FACTOR")*P5252/K5252," ")</f>
        <v/>
      </c>
      <c r="R5252" s="8">
        <f t="array" ref="R5252">IF(OR($A5252="TUA",$A5252="TYA"),"",IF(ISNUMBER(_xlfn.SINGLE(_xll.BDP($C5252,"DUR_ADJ_OAS_MID"))),_xll.BDP($C5252,"DUR_ADJ_OAS_MID"),IF(ISNUMBER(_xlfn.SINGLE(_xll.BDP($E5252&amp;" ISIN","DUR_ADJ_OAS_MID"))),_xll.BDP($E5252&amp;" ISIN","DUR_ADJ_OAS_MID")," ")))</f>
        <v/>
      </c>
      <c r="S5252" s="7">
        <f>IF(ISNUMBER(N5252),Q5252*N5252,IF(ISNUMBER(R5252),J5252*R5252," "))</f>
        <v/>
      </c>
      <c r="T5252" t="inlineStr">
        <is>
          <t>SWR275MSX</t>
        </is>
      </c>
      <c r="U5252" t="inlineStr">
        <is>
          <t>Swaption</t>
        </is>
      </c>
    </row>
    <row r="5253">
      <c r="A5253" t="inlineStr">
        <is>
          <t>RFIX</t>
        </is>
      </c>
      <c r="B5253" t="inlineStr">
        <is>
          <t>SWAPTION R 3.00%/SOFR 3/15/32-10Y BOA</t>
        </is>
      </c>
      <c r="C5253" t="inlineStr">
        <is>
          <t>SWR300BOA</t>
        </is>
      </c>
      <c r="F5253" t="inlineStr">
        <is>
          <t>SWR300BOA</t>
        </is>
      </c>
      <c r="G5253" s="1" t="n">
        <v>325000000</v>
      </c>
      <c r="H5253" s="1" t="n">
        <v>-0.334474</v>
      </c>
      <c r="I5253" s="2" t="n">
        <v>-1087039.98</v>
      </c>
      <c r="J5253" s="3" t="n">
        <v>-0.008759029999999999</v>
      </c>
      <c r="K5253" s="4" t="n">
        <v>124105084.34</v>
      </c>
      <c r="L5253" s="5" t="n">
        <v>2775001</v>
      </c>
      <c r="M5253" s="6" t="n">
        <v>44.7225368</v>
      </c>
      <c r="N5253" s="7">
        <f t="array" ref="N5253">IF(ISNUMBER(_xlfn.SINGLE(_xll.BDP($C5253, "DELTA_MID"))),_xll.BDP($C5253, "DELTA_MID")," ")</f>
        <v/>
      </c>
      <c r="O5253" s="7">
        <f>IF(ISNUMBER(N5253),_xll.BDP($C5253, "OPT_UNDL_TICKER"),"")</f>
        <v/>
      </c>
      <c r="P5253" s="8">
        <f>IF(ISNUMBER(N5253),_xll.BDP($C5253, "OPT_UNDL_PX")," ")</f>
        <v/>
      </c>
      <c r="Q5253" s="7">
        <f>IF(ISNUMBER(N5253),+G5253*_xll.BDP($C5253, "PX_POS_MULT_FACTOR")*P5253/K5253," ")</f>
        <v/>
      </c>
      <c r="R5253" s="8">
        <f t="array" ref="R5253">IF(OR($A5253="TUA",$A5253="TYA"),"",IF(ISNUMBER(_xlfn.SINGLE(_xll.BDP($C5253,"DUR_ADJ_OAS_MID"))),_xll.BDP($C5253,"DUR_ADJ_OAS_MID"),IF(ISNUMBER(_xlfn.SINGLE(_xll.BDP($E5253&amp;" ISIN","DUR_ADJ_OAS_MID"))),_xll.BDP($E5253&amp;" ISIN","DUR_ADJ_OAS_MID")," ")))</f>
        <v/>
      </c>
      <c r="S5253" s="7">
        <f>IF(ISNUMBER(N5253),Q5253*N5253,IF(ISNUMBER(R5253),J5253*R5253," "))</f>
        <v/>
      </c>
      <c r="T5253" t="inlineStr">
        <is>
          <t>SWR300BOA</t>
        </is>
      </c>
      <c r="U5253" t="inlineStr">
        <is>
          <t>Swaption</t>
        </is>
      </c>
    </row>
    <row r="5254">
      <c r="A5254" t="inlineStr">
        <is>
          <t>RFIX</t>
        </is>
      </c>
      <c r="B5254" t="inlineStr">
        <is>
          <t>SWAPTION R 3.00%/SOFR 3/15/32-10Y GS</t>
        </is>
      </c>
      <c r="C5254" t="inlineStr">
        <is>
          <t>SWR300GSX</t>
        </is>
      </c>
      <c r="F5254" t="inlineStr">
        <is>
          <t>SWR300GSX</t>
        </is>
      </c>
      <c r="G5254" s="1" t="n">
        <v>1200000000</v>
      </c>
      <c r="H5254" s="1" t="n">
        <v>-0.843004</v>
      </c>
      <c r="I5254" s="2" t="n">
        <v>-10116042.96</v>
      </c>
      <c r="J5254" s="3" t="n">
        <v>-0.08151191000000001</v>
      </c>
      <c r="K5254" s="4" t="n">
        <v>124105084.34</v>
      </c>
      <c r="L5254" s="5" t="n">
        <v>2775001</v>
      </c>
      <c r="M5254" s="6" t="n">
        <v>44.7225368</v>
      </c>
      <c r="N5254" s="7">
        <f t="array" ref="N5254">IF(ISNUMBER(_xlfn.SINGLE(_xll.BDP($C5254, "DELTA_MID"))),_xll.BDP($C5254, "DELTA_MID")," ")</f>
        <v/>
      </c>
      <c r="O5254" s="7">
        <f>IF(ISNUMBER(N5254),_xll.BDP($C5254, "OPT_UNDL_TICKER"),"")</f>
        <v/>
      </c>
      <c r="P5254" s="8">
        <f>IF(ISNUMBER(N5254),_xll.BDP($C5254, "OPT_UNDL_PX")," ")</f>
        <v/>
      </c>
      <c r="Q5254" s="7">
        <f>IF(ISNUMBER(N5254),+G5254*_xll.BDP($C5254, "PX_POS_MULT_FACTOR")*P5254/K5254," ")</f>
        <v/>
      </c>
      <c r="R5254" s="8">
        <f t="array" ref="R5254">IF(OR($A5254="TUA",$A5254="TYA"),"",IF(ISNUMBER(_xlfn.SINGLE(_xll.BDP($C5254,"DUR_ADJ_OAS_MID"))),_xll.BDP($C5254,"DUR_ADJ_OAS_MID"),IF(ISNUMBER(_xlfn.SINGLE(_xll.BDP($E5254&amp;" ISIN","DUR_ADJ_OAS_MID"))),_xll.BDP($E5254&amp;" ISIN","DUR_ADJ_OAS_MID")," ")))</f>
        <v/>
      </c>
      <c r="S5254" s="7">
        <f>IF(ISNUMBER(N5254),Q5254*N5254,IF(ISNUMBER(R5254),J5254*R5254," "))</f>
        <v/>
      </c>
      <c r="T5254" t="inlineStr">
        <is>
          <t>SWR300GSX</t>
        </is>
      </c>
      <c r="U5254" t="inlineStr">
        <is>
          <t>Swaption</t>
        </is>
      </c>
    </row>
    <row r="5255">
      <c r="A5255" t="inlineStr">
        <is>
          <t>RFIX</t>
        </is>
      </c>
      <c r="B5255" t="inlineStr">
        <is>
          <t>SWAPTION R 3.00%/SOFR 3/15/32-10Y MS</t>
        </is>
      </c>
      <c r="C5255" t="inlineStr">
        <is>
          <t>SWR300MSX</t>
        </is>
      </c>
      <c r="F5255" t="inlineStr">
        <is>
          <t>SWR300MSX</t>
        </is>
      </c>
      <c r="G5255" s="1" t="n">
        <v>700000000</v>
      </c>
      <c r="H5255" s="1" t="n">
        <v>-0.629585</v>
      </c>
      <c r="I5255" s="2" t="n">
        <v>-4407096.68</v>
      </c>
      <c r="J5255" s="3" t="n">
        <v>-0.03551101</v>
      </c>
      <c r="K5255" s="4" t="n">
        <v>124105084.34</v>
      </c>
      <c r="L5255" s="5" t="n">
        <v>2775001</v>
      </c>
      <c r="M5255" s="6" t="n">
        <v>44.7225368</v>
      </c>
      <c r="N5255" s="7">
        <f t="array" ref="N5255">IF(ISNUMBER(_xlfn.SINGLE(_xll.BDP($C5255, "DELTA_MID"))),_xll.BDP($C5255, "DELTA_MID")," ")</f>
        <v/>
      </c>
      <c r="O5255" s="7">
        <f>IF(ISNUMBER(N5255),_xll.BDP($C5255, "OPT_UNDL_TICKER"),"")</f>
        <v/>
      </c>
      <c r="P5255" s="8">
        <f>IF(ISNUMBER(N5255),_xll.BDP($C5255, "OPT_UNDL_PX")," ")</f>
        <v/>
      </c>
      <c r="Q5255" s="7">
        <f>IF(ISNUMBER(N5255),+G5255*_xll.BDP($C5255, "PX_POS_MULT_FACTOR")*P5255/K5255," ")</f>
        <v/>
      </c>
      <c r="R5255" s="8">
        <f t="array" ref="R5255">IF(OR($A5255="TUA",$A5255="TYA"),"",IF(ISNUMBER(_xlfn.SINGLE(_xll.BDP($C5255,"DUR_ADJ_OAS_MID"))),_xll.BDP($C5255,"DUR_ADJ_OAS_MID"),IF(ISNUMBER(_xlfn.SINGLE(_xll.BDP($E5255&amp;" ISIN","DUR_ADJ_OAS_MID"))),_xll.BDP($E5255&amp;" ISIN","DUR_ADJ_OAS_MID")," ")))</f>
        <v/>
      </c>
      <c r="S5255" s="7">
        <f>IF(ISNUMBER(N5255),Q5255*N5255,IF(ISNUMBER(R5255),J5255*R5255," "))</f>
        <v/>
      </c>
      <c r="T5255" t="inlineStr">
        <is>
          <t>SWR300MSX</t>
        </is>
      </c>
      <c r="U5255" t="inlineStr">
        <is>
          <t>Swaption</t>
        </is>
      </c>
    </row>
    <row r="5256">
      <c r="A5256" t="inlineStr">
        <is>
          <t>RFIX</t>
        </is>
      </c>
      <c r="B5256" t="inlineStr">
        <is>
          <t>SWAPTION R 3.00%/SOFR 3/15/32-10Y NOM</t>
        </is>
      </c>
      <c r="C5256" t="inlineStr">
        <is>
          <t>SWR300NOM</t>
        </is>
      </c>
      <c r="F5256" t="inlineStr">
        <is>
          <t>SWR300NOM</t>
        </is>
      </c>
      <c r="G5256" s="1" t="n">
        <v>175000000</v>
      </c>
      <c r="H5256" s="1" t="n">
        <v>-0.9392779999999999</v>
      </c>
      <c r="I5256" s="2" t="n">
        <v>-1643737.34</v>
      </c>
      <c r="J5256" s="3" t="n">
        <v>-0.01324472</v>
      </c>
      <c r="K5256" s="4" t="n">
        <v>124105084.34</v>
      </c>
      <c r="L5256" s="5" t="n">
        <v>2775001</v>
      </c>
      <c r="M5256" s="6" t="n">
        <v>44.7225368</v>
      </c>
      <c r="N5256" s="7">
        <f t="array" ref="N5256">IF(ISNUMBER(_xlfn.SINGLE(_xll.BDP($C5256, "DELTA_MID"))),_xll.BDP($C5256, "DELTA_MID")," ")</f>
        <v/>
      </c>
      <c r="O5256" s="7">
        <f>IF(ISNUMBER(N5256),_xll.BDP($C5256, "OPT_UNDL_TICKER"),"")</f>
        <v/>
      </c>
      <c r="P5256" s="8">
        <f>IF(ISNUMBER(N5256),_xll.BDP($C5256, "OPT_UNDL_PX")," ")</f>
        <v/>
      </c>
      <c r="Q5256" s="7">
        <f>IF(ISNUMBER(N5256),+G5256*_xll.BDP($C5256, "PX_POS_MULT_FACTOR")*P5256/K5256," ")</f>
        <v/>
      </c>
      <c r="R5256" s="8">
        <f t="array" ref="R5256">IF(OR($A5256="TUA",$A5256="TYA"),"",IF(ISNUMBER(_xlfn.SINGLE(_xll.BDP($C5256,"DUR_ADJ_OAS_MID"))),_xll.BDP($C5256,"DUR_ADJ_OAS_MID"),IF(ISNUMBER(_xlfn.SINGLE(_xll.BDP($E5256&amp;" ISIN","DUR_ADJ_OAS_MID"))),_xll.BDP($E5256&amp;" ISIN","DUR_ADJ_OAS_MID")," ")))</f>
        <v/>
      </c>
      <c r="S5256" s="7">
        <f>IF(ISNUMBER(N5256),Q5256*N5256,IF(ISNUMBER(R5256),J5256*R5256," "))</f>
        <v/>
      </c>
      <c r="T5256" t="inlineStr">
        <is>
          <t>SWR300NOM</t>
        </is>
      </c>
      <c r="U5256" t="inlineStr">
        <is>
          <t>Swaption</t>
        </is>
      </c>
    </row>
    <row r="5257">
      <c r="A5257" t="inlineStr">
        <is>
          <t>RFIX</t>
        </is>
      </c>
      <c r="B5257" t="inlineStr">
        <is>
          <t>B 01/08/26 Govt</t>
        </is>
      </c>
      <c r="C5257" t="inlineStr">
        <is>
          <t>B 01/08/26 Govt</t>
        </is>
      </c>
      <c r="D5257" t="inlineStr">
        <is>
          <t>BVMNBF5</t>
        </is>
      </c>
      <c r="E5257" t="inlineStr">
        <is>
          <t>US912797RH21</t>
        </is>
      </c>
      <c r="F5257" t="inlineStr">
        <is>
          <t>912797RH2</t>
        </is>
      </c>
      <c r="G5257" s="1" t="n">
        <v>22400000</v>
      </c>
      <c r="H5257" s="1" t="n">
        <v>99.189094</v>
      </c>
      <c r="I5257" s="2" t="n">
        <v>22218357.06</v>
      </c>
      <c r="J5257" s="3" t="n">
        <v>0.17902858</v>
      </c>
      <c r="K5257" s="4" t="n">
        <v>124105084.34</v>
      </c>
      <c r="L5257" s="5" t="n">
        <v>2775001</v>
      </c>
      <c r="M5257" s="6" t="n">
        <v>44.7225368</v>
      </c>
      <c r="N5257" s="7">
        <f t="array" ref="N5257">IF(ISNUMBER(_xlfn.SINGLE(_xll.BDP($C5257, "DELTA_MID"))),_xll.BDP($C5257, "DELTA_MID")," ")</f>
        <v/>
      </c>
      <c r="O5257" s="7">
        <f>IF(ISNUMBER(N5257),_xll.BDP($C5257, "OPT_UNDL_TICKER"),"")</f>
        <v/>
      </c>
      <c r="P5257" s="8">
        <f>IF(ISNUMBER(N5257),_xll.BDP($C5257, "OPT_UNDL_PX")," ")</f>
        <v/>
      </c>
      <c r="Q5257" s="7">
        <f>IF(ISNUMBER(N5257),+G5257*_xll.BDP($C5257, "PX_POS_MULT_FACTOR")*P5257/K5257," ")</f>
        <v/>
      </c>
      <c r="R5257" s="8">
        <f t="array" ref="R5257">IF(OR($A5257="TUA",$A5257="TYA"),"",IF(ISNUMBER(_xlfn.SINGLE(_xll.BDP($C5257,"DUR_ADJ_OAS_MID"))),_xll.BDP($C5257,"DUR_ADJ_OAS_MID"),IF(ISNUMBER(_xlfn.SINGLE(_xll.BDP($E5257&amp;" ISIN","DUR_ADJ_OAS_MID"))),_xll.BDP($E5257&amp;" ISIN","DUR_ADJ_OAS_MID")," ")))</f>
        <v/>
      </c>
      <c r="S5257" s="7">
        <f>IF(ISNUMBER(N5257),Q5257*N5257,IF(ISNUMBER(R5257),J5257*R5257," "))</f>
        <v/>
      </c>
      <c r="T5257" t="inlineStr">
        <is>
          <t>912797RH2</t>
        </is>
      </c>
      <c r="U5257" t="inlineStr">
        <is>
          <t>Treasury Bill</t>
        </is>
      </c>
    </row>
    <row r="5258">
      <c r="A5258" t="inlineStr">
        <is>
          <t>RFIX</t>
        </is>
      </c>
      <c r="B5258" t="inlineStr">
        <is>
          <t>B 10/28/25 Govt</t>
        </is>
      </c>
      <c r="C5258" t="inlineStr">
        <is>
          <t>B 10/28/25 Govt</t>
        </is>
      </c>
      <c r="D5258" t="inlineStr">
        <is>
          <t>BT212N0</t>
        </is>
      </c>
      <c r="E5258" t="inlineStr">
        <is>
          <t>US912797RE99</t>
        </is>
      </c>
      <c r="F5258" t="inlineStr">
        <is>
          <t>912797RE9</t>
        </is>
      </c>
      <c r="G5258" s="1" t="n">
        <v>5900000</v>
      </c>
      <c r="H5258" s="1" t="n">
        <v>99.943611</v>
      </c>
      <c r="I5258" s="2" t="n">
        <v>5896673.05</v>
      </c>
      <c r="J5258" s="3" t="n">
        <v>0.04751355</v>
      </c>
      <c r="K5258" s="4" t="n">
        <v>124105084.34</v>
      </c>
      <c r="L5258" s="5" t="n">
        <v>2775001</v>
      </c>
      <c r="M5258" s="6" t="n">
        <v>44.7225368</v>
      </c>
      <c r="N5258" s="7">
        <f t="array" ref="N5258">IF(ISNUMBER(_xlfn.SINGLE(_xll.BDP($C5258, "DELTA_MID"))),_xll.BDP($C5258, "DELTA_MID")," ")</f>
        <v/>
      </c>
      <c r="O5258" s="7">
        <f>IF(ISNUMBER(N5258),_xll.BDP($C5258, "OPT_UNDL_TICKER"),"")</f>
        <v/>
      </c>
      <c r="P5258" s="8">
        <f>IF(ISNUMBER(N5258),_xll.BDP($C5258, "OPT_UNDL_PX")," ")</f>
        <v/>
      </c>
      <c r="Q5258" s="7">
        <f>IF(ISNUMBER(N5258),+G5258*_xll.BDP($C5258, "PX_POS_MULT_FACTOR")*P5258/K5258," ")</f>
        <v/>
      </c>
      <c r="R5258" s="8">
        <f t="array" ref="R5258">IF(OR($A5258="TUA",$A5258="TYA"),"",IF(ISNUMBER(_xlfn.SINGLE(_xll.BDP($C5258,"DUR_ADJ_OAS_MID"))),_xll.BDP($C5258,"DUR_ADJ_OAS_MID"),IF(ISNUMBER(_xlfn.SINGLE(_xll.BDP($E5258&amp;" ISIN","DUR_ADJ_OAS_MID"))),_xll.BDP($E5258&amp;" ISIN","DUR_ADJ_OAS_MID")," ")))</f>
        <v/>
      </c>
      <c r="S5258" s="7">
        <f>IF(ISNUMBER(N5258),Q5258*N5258,IF(ISNUMBER(R5258),J5258*R5258," "))</f>
        <v/>
      </c>
      <c r="T5258" t="inlineStr">
        <is>
          <t>912797RE9</t>
        </is>
      </c>
      <c r="U5258" t="inlineStr">
        <is>
          <t>Treasury Bill</t>
        </is>
      </c>
    </row>
    <row r="5259">
      <c r="A5259" t="inlineStr">
        <is>
          <t>RFIX</t>
        </is>
      </c>
      <c r="B5259" t="inlineStr">
        <is>
          <t>B 11/13/25 Govt</t>
        </is>
      </c>
      <c r="C5259" t="inlineStr">
        <is>
          <t>B 11/13/25 Govt</t>
        </is>
      </c>
      <c r="D5259" t="inlineStr">
        <is>
          <t>BSJN9W0</t>
        </is>
      </c>
      <c r="E5259" t="inlineStr">
        <is>
          <t>US912797QQ39</t>
        </is>
      </c>
      <c r="F5259" t="inlineStr">
        <is>
          <t>912797QQ3</t>
        </is>
      </c>
      <c r="G5259" s="1" t="n">
        <v>7500000</v>
      </c>
      <c r="H5259" s="1" t="n">
        <v>99.76900000000001</v>
      </c>
      <c r="I5259" s="2" t="n">
        <v>7482675</v>
      </c>
      <c r="J5259" s="3" t="n">
        <v>0.06029306</v>
      </c>
      <c r="K5259" s="4" t="n">
        <v>124105084.34</v>
      </c>
      <c r="L5259" s="5" t="n">
        <v>2775001</v>
      </c>
      <c r="M5259" s="6" t="n">
        <v>44.7225368</v>
      </c>
      <c r="N5259" s="7">
        <f t="array" ref="N5259">IF(ISNUMBER(_xlfn.SINGLE(_xll.BDP($C5259, "DELTA_MID"))),_xll.BDP($C5259, "DELTA_MID")," ")</f>
        <v/>
      </c>
      <c r="O5259" s="7">
        <f>IF(ISNUMBER(N5259),_xll.BDP($C5259, "OPT_UNDL_TICKER"),"")</f>
        <v/>
      </c>
      <c r="P5259" s="8">
        <f>IF(ISNUMBER(N5259),_xll.BDP($C5259, "OPT_UNDL_PX")," ")</f>
        <v/>
      </c>
      <c r="Q5259" s="7">
        <f>IF(ISNUMBER(N5259),+G5259*_xll.BDP($C5259, "PX_POS_MULT_FACTOR")*P5259/K5259," ")</f>
        <v/>
      </c>
      <c r="R5259" s="8">
        <f t="array" ref="R5259">IF(OR($A5259="TUA",$A5259="TYA"),"",IF(ISNUMBER(_xlfn.SINGLE(_xll.BDP($C5259,"DUR_ADJ_OAS_MID"))),_xll.BDP($C5259,"DUR_ADJ_OAS_MID"),IF(ISNUMBER(_xlfn.SINGLE(_xll.BDP($E5259&amp;" ISIN","DUR_ADJ_OAS_MID"))),_xll.BDP($E5259&amp;" ISIN","DUR_ADJ_OAS_MID")," ")))</f>
        <v/>
      </c>
      <c r="S5259" s="7">
        <f>IF(ISNUMBER(N5259),Q5259*N5259,IF(ISNUMBER(R5259),J5259*R5259," "))</f>
        <v/>
      </c>
      <c r="T5259" t="inlineStr">
        <is>
          <t>912797QQ3</t>
        </is>
      </c>
      <c r="U5259" t="inlineStr">
        <is>
          <t>Treasury Bill</t>
        </is>
      </c>
    </row>
    <row r="5260">
      <c r="A5260" t="inlineStr">
        <is>
          <t>RFIX</t>
        </is>
      </c>
      <c r="B5260" t="inlineStr">
        <is>
          <t>B 12/04/25 Govt</t>
        </is>
      </c>
      <c r="C5260" t="inlineStr">
        <is>
          <t>B 12/04/25 Govt</t>
        </is>
      </c>
      <c r="D5260" t="inlineStr">
        <is>
          <t>BNBV7Z6</t>
        </is>
      </c>
      <c r="E5260" t="inlineStr">
        <is>
          <t>US912797QS94</t>
        </is>
      </c>
      <c r="F5260" t="inlineStr">
        <is>
          <t>912797QS9</t>
        </is>
      </c>
      <c r="G5260" s="1" t="n">
        <v>7000000</v>
      </c>
      <c r="H5260" s="1" t="n">
        <v>99.540648</v>
      </c>
      <c r="I5260" s="2" t="n">
        <v>6967845.36</v>
      </c>
      <c r="J5260" s="3" t="n">
        <v>0.05614472</v>
      </c>
      <c r="K5260" s="4" t="n">
        <v>124105084.34</v>
      </c>
      <c r="L5260" s="5" t="n">
        <v>2775001</v>
      </c>
      <c r="M5260" s="6" t="n">
        <v>44.7225368</v>
      </c>
      <c r="N5260" s="7">
        <f t="array" ref="N5260">IF(ISNUMBER(_xlfn.SINGLE(_xll.BDP($C5260, "DELTA_MID"))),_xll.BDP($C5260, "DELTA_MID")," ")</f>
        <v/>
      </c>
      <c r="O5260" s="7">
        <f>IF(ISNUMBER(N5260),_xll.BDP($C5260, "OPT_UNDL_TICKER"),"")</f>
        <v/>
      </c>
      <c r="P5260" s="8">
        <f>IF(ISNUMBER(N5260),_xll.BDP($C5260, "OPT_UNDL_PX")," ")</f>
        <v/>
      </c>
      <c r="Q5260" s="7">
        <f>IF(ISNUMBER(N5260),+G5260*_xll.BDP($C5260, "PX_POS_MULT_FACTOR")*P5260/K5260," ")</f>
        <v/>
      </c>
      <c r="R5260" s="8">
        <f t="array" ref="R5260">IF(OR($A5260="TUA",$A5260="TYA"),"",IF(ISNUMBER(_xlfn.SINGLE(_xll.BDP($C5260,"DUR_ADJ_OAS_MID"))),_xll.BDP($C5260,"DUR_ADJ_OAS_MID"),IF(ISNUMBER(_xlfn.SINGLE(_xll.BDP($E5260&amp;" ISIN","DUR_ADJ_OAS_MID"))),_xll.BDP($E5260&amp;" ISIN","DUR_ADJ_OAS_MID")," ")))</f>
        <v/>
      </c>
      <c r="S5260" s="7">
        <f>IF(ISNUMBER(N5260),Q5260*N5260,IF(ISNUMBER(R5260),J5260*R5260," "))</f>
        <v/>
      </c>
      <c r="T5260" t="inlineStr">
        <is>
          <t>912797QS9</t>
        </is>
      </c>
      <c r="U5260" t="inlineStr">
        <is>
          <t>Treasury Bill</t>
        </is>
      </c>
    </row>
    <row r="5261">
      <c r="A5261" t="inlineStr">
        <is>
          <t>RFIX</t>
        </is>
      </c>
      <c r="B5261" t="inlineStr">
        <is>
          <t>B 12/11/25 Govt</t>
        </is>
      </c>
      <c r="C5261" t="inlineStr">
        <is>
          <t>B 12/11/25 Govt</t>
        </is>
      </c>
      <c r="D5261" t="inlineStr">
        <is>
          <t>BTPGTS6</t>
        </is>
      </c>
      <c r="E5261" t="inlineStr">
        <is>
          <t>US912797QY62</t>
        </is>
      </c>
      <c r="F5261" t="inlineStr">
        <is>
          <t>912797QY6</t>
        </is>
      </c>
      <c r="G5261" s="1" t="n">
        <v>100250000</v>
      </c>
      <c r="H5261" s="1" t="n">
        <v>99.46889400000001</v>
      </c>
      <c r="I5261" s="2" t="n">
        <v>99717566.23999999</v>
      </c>
      <c r="J5261" s="3" t="n">
        <v>0.803493</v>
      </c>
      <c r="K5261" s="4" t="n">
        <v>124105084.34</v>
      </c>
      <c r="L5261" s="5" t="n">
        <v>2775001</v>
      </c>
      <c r="M5261" s="6" t="n">
        <v>44.7225368</v>
      </c>
      <c r="N5261" s="7">
        <f t="array" ref="N5261">IF(ISNUMBER(_xlfn.SINGLE(_xll.BDP($C5261, "DELTA_MID"))),_xll.BDP($C5261, "DELTA_MID")," ")</f>
        <v/>
      </c>
      <c r="O5261" s="7">
        <f>IF(ISNUMBER(N5261),_xll.BDP($C5261, "OPT_UNDL_TICKER"),"")</f>
        <v/>
      </c>
      <c r="P5261" s="8">
        <f>IF(ISNUMBER(N5261),_xll.BDP($C5261, "OPT_UNDL_PX")," ")</f>
        <v/>
      </c>
      <c r="Q5261" s="7">
        <f>IF(ISNUMBER(N5261),+G5261*_xll.BDP($C5261, "PX_POS_MULT_FACTOR")*P5261/K5261," ")</f>
        <v/>
      </c>
      <c r="R5261" s="8">
        <f t="array" ref="R5261">IF(OR($A5261="TUA",$A5261="TYA"),"",IF(ISNUMBER(_xlfn.SINGLE(_xll.BDP($C5261,"DUR_ADJ_OAS_MID"))),_xll.BDP($C5261,"DUR_ADJ_OAS_MID"),IF(ISNUMBER(_xlfn.SINGLE(_xll.BDP($E5261&amp;" ISIN","DUR_ADJ_OAS_MID"))),_xll.BDP($E5261&amp;" ISIN","DUR_ADJ_OAS_MID")," ")))</f>
        <v/>
      </c>
      <c r="S5261" s="7">
        <f>IF(ISNUMBER(N5261),Q5261*N5261,IF(ISNUMBER(R5261),J5261*R5261," "))</f>
        <v/>
      </c>
      <c r="T5261" t="inlineStr">
        <is>
          <t>912797QY6</t>
        </is>
      </c>
      <c r="U5261" t="inlineStr">
        <is>
          <t>Treasury Bill</t>
        </is>
      </c>
    </row>
    <row r="5262">
      <c r="A5262" t="inlineStr">
        <is>
          <t>RFIX</t>
        </is>
      </c>
      <c r="B5262" t="inlineStr">
        <is>
          <t>B 12/26/25 Govt</t>
        </is>
      </c>
      <c r="C5262" t="inlineStr">
        <is>
          <t>B 12/26/25 Govt</t>
        </is>
      </c>
      <c r="D5262" t="inlineStr">
        <is>
          <t>BS60BH3</t>
        </is>
      </c>
      <c r="E5262" t="inlineStr">
        <is>
          <t>US912797NU77</t>
        </is>
      </c>
      <c r="F5262" t="inlineStr">
        <is>
          <t>912797NU7</t>
        </is>
      </c>
      <c r="G5262" s="1" t="n">
        <v>1500000</v>
      </c>
      <c r="H5262" s="1" t="n">
        <v>99.31440000000001</v>
      </c>
      <c r="I5262" s="2" t="n">
        <v>1489716</v>
      </c>
      <c r="J5262" s="3" t="n">
        <v>0.01200367</v>
      </c>
      <c r="K5262" s="4" t="n">
        <v>124105084.34</v>
      </c>
      <c r="L5262" s="5" t="n">
        <v>2775001</v>
      </c>
      <c r="M5262" s="6" t="n">
        <v>44.7225368</v>
      </c>
      <c r="N5262" s="7">
        <f t="array" ref="N5262">IF(ISNUMBER(_xlfn.SINGLE(_xll.BDP($C5262, "DELTA_MID"))),_xll.BDP($C5262, "DELTA_MID")," ")</f>
        <v/>
      </c>
      <c r="O5262" s="7">
        <f>IF(ISNUMBER(N5262),_xll.BDP($C5262, "OPT_UNDL_TICKER"),"")</f>
        <v/>
      </c>
      <c r="P5262" s="8">
        <f>IF(ISNUMBER(N5262),_xll.BDP($C5262, "OPT_UNDL_PX")," ")</f>
        <v/>
      </c>
      <c r="Q5262" s="7">
        <f>IF(ISNUMBER(N5262),+G5262*_xll.BDP($C5262, "PX_POS_MULT_FACTOR")*P5262/K5262," ")</f>
        <v/>
      </c>
      <c r="R5262" s="8">
        <f t="array" ref="R5262">IF(OR($A5262="TUA",$A5262="TYA"),"",IF(ISNUMBER(_xlfn.SINGLE(_xll.BDP($C5262,"DUR_ADJ_OAS_MID"))),_xll.BDP($C5262,"DUR_ADJ_OAS_MID"),IF(ISNUMBER(_xlfn.SINGLE(_xll.BDP($E5262&amp;" ISIN","DUR_ADJ_OAS_MID"))),_xll.BDP($E5262&amp;" ISIN","DUR_ADJ_OAS_MID")," ")))</f>
        <v/>
      </c>
      <c r="S5262" s="7">
        <f>IF(ISNUMBER(N5262),Q5262*N5262,IF(ISNUMBER(R5262),J5262*R5262," "))</f>
        <v/>
      </c>
      <c r="T5262" t="inlineStr">
        <is>
          <t>912797NU7</t>
        </is>
      </c>
      <c r="U5262" t="inlineStr">
        <is>
          <t>Treasury Bill</t>
        </is>
      </c>
    </row>
    <row r="5263">
      <c r="A5263" t="inlineStr">
        <is>
          <t>RFIX</t>
        </is>
      </c>
      <c r="B5263" t="inlineStr">
        <is>
          <t>Cash</t>
        </is>
      </c>
      <c r="C5263" t="inlineStr">
        <is>
          <t>Cash</t>
        </is>
      </c>
      <c r="G5263" s="1" t="n">
        <v>622720.79</v>
      </c>
      <c r="H5263" s="1" t="n">
        <v>1</v>
      </c>
      <c r="I5263" s="2" t="n">
        <v>622720.79</v>
      </c>
      <c r="J5263" s="3" t="n">
        <v>0.00501769</v>
      </c>
      <c r="K5263" s="4" t="n">
        <v>124105084.34</v>
      </c>
      <c r="L5263" s="5" t="n">
        <v>2775001</v>
      </c>
      <c r="M5263" s="6" t="n">
        <v>44.7225368</v>
      </c>
      <c r="N5263" s="7">
        <f t="array" ref="N5263">IF(ISNUMBER(_xlfn.SINGLE(_xll.BDP($C5263, "DELTA_MID"))),_xll.BDP($C5263, "DELTA_MID")," ")</f>
        <v/>
      </c>
      <c r="O5263" s="7">
        <f>IF(ISNUMBER(N5263),_xll.BDP($C5263, "OPT_UNDL_TICKER"),"")</f>
        <v/>
      </c>
      <c r="P5263" s="8">
        <f>IF(ISNUMBER(N5263),_xll.BDP($C5263, "OPT_UNDL_PX")," ")</f>
        <v/>
      </c>
      <c r="Q5263" s="7">
        <f>IF(ISNUMBER(N5263),+G5263*_xll.BDP($C5263, "PX_POS_MULT_FACTOR")*P5263/K5263," ")</f>
        <v/>
      </c>
      <c r="R5263" s="8">
        <f t="array" ref="R5263">IF(OR($A5263="TUA",$A5263="TYA"),"",IF(ISNUMBER(_xlfn.SINGLE(_xll.BDP($C5263,"DUR_ADJ_OAS_MID"))),_xll.BDP($C5263,"DUR_ADJ_OAS_MID"),IF(ISNUMBER(_xlfn.SINGLE(_xll.BDP($E5263&amp;" ISIN","DUR_ADJ_OAS_MID"))),_xll.BDP($E5263&amp;" ISIN","DUR_ADJ_OAS_MID")," ")))</f>
        <v/>
      </c>
      <c r="S5263" s="7">
        <f>IF(ISNUMBER(N5263),Q5263*N5263,IF(ISNUMBER(R5263),J5263*R5263," "))</f>
        <v/>
      </c>
      <c r="T5263" t="inlineStr">
        <is>
          <t>Cash</t>
        </is>
      </c>
      <c r="U5263" t="inlineStr">
        <is>
          <t>Cash</t>
        </is>
      </c>
    </row>
    <row r="5264">
      <c r="N5264" s="7">
        <f t="array" ref="N5264">IF(ISNUMBER(_xlfn.SINGLE(_xll.BDP($C5264, "DELTA_MID"))),_xll.BDP($C5264, "DELTA_MID")," ")</f>
        <v/>
      </c>
      <c r="O5264" s="7">
        <f>IF(ISNUMBER(N5264),_xll.BDP($C5264, "OPT_UNDL_TICKER"),"")</f>
        <v/>
      </c>
      <c r="P5264" s="8">
        <f>IF(ISNUMBER(N5264),_xll.BDP($C5264, "OPT_UNDL_PX")," ")</f>
        <v/>
      </c>
      <c r="Q5264" s="7">
        <f>IF(ISNUMBER(N5264),+G5264*_xll.BDP($C5264, "PX_POS_MULT_FACTOR")*P5264/K5264," ")</f>
        <v/>
      </c>
      <c r="R5264" s="8">
        <f t="array" ref="R5264">IF(OR($A5264="TUA",$A5264="TYA"),"",IF(ISNUMBER(_xlfn.SINGLE(_xll.BDP($C5264,"DUR_ADJ_OAS_MID"))),_xll.BDP($C5264,"DUR_ADJ_OAS_MID"),IF(ISNUMBER(_xlfn.SINGLE(_xll.BDP($E5264&amp;" ISIN","DUR_ADJ_OAS_MID"))),_xll.BDP($E5264&amp;" ISIN","DUR_ADJ_OAS_MID")," ")))</f>
        <v/>
      </c>
      <c r="S5264" s="7">
        <f>IF(ISNUMBER(N5264),Q5264*N5264,IF(ISNUMBER(R5264),J5264*R5264," "))</f>
        <v/>
      </c>
    </row>
    <row r="5265">
      <c r="A5265" t="inlineStr">
        <is>
          <t>SBAR</t>
        </is>
      </c>
      <c r="B5265" t="inlineStr">
        <is>
          <t>OTC HS1 SPX/RTY/NDX WOF 9/11/26 P100%/70% NC3 EKI</t>
        </is>
      </c>
      <c r="C5265" t="inlineStr">
        <is>
          <t>OTC HS1 SPX/RTY/NDX WOF 9/11/26 P100%/70% NC3 EKI</t>
        </is>
      </c>
      <c r="F5265" t="inlineStr">
        <is>
          <t>OTCHS0027</t>
        </is>
      </c>
      <c r="G5265" s="1" t="n">
        <v>-1300000</v>
      </c>
      <c r="H5265" s="1" t="n">
        <v>0.0388</v>
      </c>
      <c r="I5265" s="2" t="n">
        <v>-50440</v>
      </c>
      <c r="J5265" s="3" t="n">
        <v>-0.00044488</v>
      </c>
      <c r="K5265" s="4" t="n">
        <v>113377690.84</v>
      </c>
      <c r="L5265" s="5" t="n">
        <v>4325001</v>
      </c>
      <c r="M5265" s="6" t="n">
        <v>26.21448893</v>
      </c>
      <c r="N5265" s="7">
        <f t="array" ref="N5265">IF(ISNUMBER(_xlfn.SINGLE(_xll.BDP($C5265, "DELTA_MID"))),_xll.BDP($C5265, "DELTA_MID")," ")</f>
        <v/>
      </c>
      <c r="O5265" s="7">
        <f>IF(ISNUMBER(N5265),_xll.BDP($C5265, "OPT_UNDL_TICKER"),"")</f>
        <v/>
      </c>
      <c r="P5265" s="8">
        <f>IF(ISNUMBER(N5265),_xll.BDP($C5265, "OPT_UNDL_PX")," ")</f>
        <v/>
      </c>
      <c r="Q5265" s="7">
        <f>IF(ISNUMBER(N5265),+G5265*_xll.BDP($C5265, "PX_POS_MULT_FACTOR")*P5265/K5265," ")</f>
        <v/>
      </c>
      <c r="R5265" s="8">
        <f t="array" ref="R5265">IF(OR($A5265="TUA",$A5265="TYA"),"",IF(ISNUMBER(_xlfn.SINGLE(_xll.BDP($C5265,"DUR_ADJ_OAS_MID"))),_xll.BDP($C5265,"DUR_ADJ_OAS_MID"),IF(ISNUMBER(_xlfn.SINGLE(_xll.BDP($E5265&amp;" ISIN","DUR_ADJ_OAS_MID"))),_xll.BDP($E5265&amp;" ISIN","DUR_ADJ_OAS_MID")," ")))</f>
        <v/>
      </c>
      <c r="S5265" s="7">
        <f>IF(ISNUMBER(N5265),Q5265*N5265,IF(ISNUMBER(R5265),J5265*R5265," "))</f>
        <v/>
      </c>
      <c r="T5265" t="inlineStr">
        <is>
          <t>OTCHS0027</t>
        </is>
      </c>
      <c r="U5265" t="inlineStr">
        <is>
          <t>Option</t>
        </is>
      </c>
      <c r="AG5265" t="n">
        <v>0</v>
      </c>
    </row>
    <row r="5266">
      <c r="A5266" t="inlineStr">
        <is>
          <t>SBAR</t>
        </is>
      </c>
      <c r="B5266" t="inlineStr">
        <is>
          <t>OTC HS2 SPX/RTY/NDX WOF 9/04/26 P100%/70% NC3 EKI</t>
        </is>
      </c>
      <c r="C5266" t="inlineStr">
        <is>
          <t>OTC HS2 SPX/RTY/NDX WOF 9/04/26 P100%/70% NC3 EKI</t>
        </is>
      </c>
      <c r="F5266" t="inlineStr">
        <is>
          <t>OTCHS0030</t>
        </is>
      </c>
      <c r="G5266" s="1" t="n">
        <v>-7500000</v>
      </c>
      <c r="H5266" s="1" t="n">
        <v>0.0355</v>
      </c>
      <c r="I5266" s="2" t="n">
        <v>-266250</v>
      </c>
      <c r="J5266" s="3" t="n">
        <v>-0.00234835</v>
      </c>
      <c r="K5266" s="4" t="n">
        <v>113377690.84</v>
      </c>
      <c r="L5266" s="5" t="n">
        <v>4325001</v>
      </c>
      <c r="M5266" s="6" t="n">
        <v>26.21448893</v>
      </c>
      <c r="N5266" s="7">
        <f t="array" ref="N5266">IF(ISNUMBER(_xlfn.SINGLE(_xll.BDP($C5266, "DELTA_MID"))),_xll.BDP($C5266, "DELTA_MID")," ")</f>
        <v/>
      </c>
      <c r="O5266" s="7">
        <f>IF(ISNUMBER(N5266),_xll.BDP($C5266, "OPT_UNDL_TICKER"),"")</f>
        <v/>
      </c>
      <c r="P5266" s="8">
        <f>IF(ISNUMBER(N5266),_xll.BDP($C5266, "OPT_UNDL_PX")," ")</f>
        <v/>
      </c>
      <c r="Q5266" s="7">
        <f>IF(ISNUMBER(N5266),+G5266*_xll.BDP($C5266, "PX_POS_MULT_FACTOR")*P5266/K5266," ")</f>
        <v/>
      </c>
      <c r="R5266" s="8">
        <f t="array" ref="R5266">IF(OR($A5266="TUA",$A5266="TYA"),"",IF(ISNUMBER(_xlfn.SINGLE(_xll.BDP($C5266,"DUR_ADJ_OAS_MID"))),_xll.BDP($C5266,"DUR_ADJ_OAS_MID"),IF(ISNUMBER(_xlfn.SINGLE(_xll.BDP($E5266&amp;" ISIN","DUR_ADJ_OAS_MID"))),_xll.BDP($E5266&amp;" ISIN","DUR_ADJ_OAS_MID")," ")))</f>
        <v/>
      </c>
      <c r="S5266" s="7">
        <f>IF(ISNUMBER(N5266),Q5266*N5266,IF(ISNUMBER(R5266),J5266*R5266," "))</f>
        <v/>
      </c>
      <c r="T5266" t="inlineStr">
        <is>
          <t>OTCHS0030</t>
        </is>
      </c>
      <c r="U5266" t="inlineStr">
        <is>
          <t>Option</t>
        </is>
      </c>
      <c r="AG5266" t="n">
        <v>0</v>
      </c>
    </row>
    <row r="5267">
      <c r="A5267" t="inlineStr">
        <is>
          <t>SBAR</t>
        </is>
      </c>
      <c r="B5267" t="inlineStr">
        <is>
          <t>OTC NM1 SPX/RTY/NDX WOF 9/11/26 P100%/70% NC3 EKI</t>
        </is>
      </c>
      <c r="C5267" t="inlineStr">
        <is>
          <t>OTC NM1 SPX/RTY/NDX WOF 9/11/26 P100%/70% NC3 EKI</t>
        </is>
      </c>
      <c r="F5267" t="inlineStr">
        <is>
          <t>OTCNM0028</t>
        </is>
      </c>
      <c r="G5267" s="1" t="n">
        <v>-7500000</v>
      </c>
      <c r="H5267" s="1" t="n">
        <v>0.03322</v>
      </c>
      <c r="I5267" s="2" t="n">
        <v>-249151.8</v>
      </c>
      <c r="J5267" s="3" t="n">
        <v>-0.00219754</v>
      </c>
      <c r="K5267" s="4" t="n">
        <v>113377690.84</v>
      </c>
      <c r="L5267" s="5" t="n">
        <v>4325001</v>
      </c>
      <c r="M5267" s="6" t="n">
        <v>26.21448893</v>
      </c>
      <c r="N5267" s="7">
        <f t="array" ref="N5267">IF(ISNUMBER(_xlfn.SINGLE(_xll.BDP($C5267, "DELTA_MID"))),_xll.BDP($C5267, "DELTA_MID")," ")</f>
        <v/>
      </c>
      <c r="O5267" s="7">
        <f>IF(ISNUMBER(N5267),_xll.BDP($C5267, "OPT_UNDL_TICKER"),"")</f>
        <v/>
      </c>
      <c r="P5267" s="8">
        <f>IF(ISNUMBER(N5267),_xll.BDP($C5267, "OPT_UNDL_PX")," ")</f>
        <v/>
      </c>
      <c r="Q5267" s="7">
        <f>IF(ISNUMBER(N5267),+G5267*_xll.BDP($C5267, "PX_POS_MULT_FACTOR")*P5267/K5267," ")</f>
        <v/>
      </c>
      <c r="R5267" s="8">
        <f t="array" ref="R5267">IF(OR($A5267="TUA",$A5267="TYA"),"",IF(ISNUMBER(_xlfn.SINGLE(_xll.BDP($C5267,"DUR_ADJ_OAS_MID"))),_xll.BDP($C5267,"DUR_ADJ_OAS_MID"),IF(ISNUMBER(_xlfn.SINGLE(_xll.BDP($E5267&amp;" ISIN","DUR_ADJ_OAS_MID"))),_xll.BDP($E5267&amp;" ISIN","DUR_ADJ_OAS_MID")," ")))</f>
        <v/>
      </c>
      <c r="S5267" s="7">
        <f>IF(ISNUMBER(N5267),Q5267*N5267,IF(ISNUMBER(R5267),J5267*R5267," "))</f>
        <v/>
      </c>
      <c r="T5267" t="inlineStr">
        <is>
          <t>OTCNM0028</t>
        </is>
      </c>
      <c r="U5267" t="inlineStr">
        <is>
          <t>Option</t>
        </is>
      </c>
      <c r="AG5267" t="n">
        <v>0</v>
      </c>
    </row>
    <row r="5268">
      <c r="A5268" t="inlineStr">
        <is>
          <t>SBAR</t>
        </is>
      </c>
      <c r="B5268" t="inlineStr">
        <is>
          <t>OTC SPX/RTY/NDX WOF 07/02/26 P100%/70% NC4 EKI</t>
        </is>
      </c>
      <c r="C5268" t="inlineStr">
        <is>
          <t>OTC SPX/RTY/NDX WOF 07/02/26 P100%/70% NC4 EKI</t>
        </is>
      </c>
      <c r="F5268" t="inlineStr">
        <is>
          <t>OTCBA0002</t>
        </is>
      </c>
      <c r="G5268" s="1" t="n">
        <v>-10000000</v>
      </c>
      <c r="H5268" s="1" t="n">
        <v>0.0009</v>
      </c>
      <c r="I5268" s="2" t="n">
        <v>-9000</v>
      </c>
      <c r="J5268" s="3" t="n">
        <v>-7.938e-05</v>
      </c>
      <c r="K5268" s="4" t="n">
        <v>113377690.84</v>
      </c>
      <c r="L5268" s="5" t="n">
        <v>4325001</v>
      </c>
      <c r="M5268" s="6" t="n">
        <v>26.21448893</v>
      </c>
      <c r="N5268" s="7">
        <f t="array" ref="N5268">IF(ISNUMBER(_xlfn.SINGLE(_xll.BDP($C5268, "DELTA_MID"))),_xll.BDP($C5268, "DELTA_MID")," ")</f>
        <v/>
      </c>
      <c r="O5268" s="7">
        <f>IF(ISNUMBER(N5268),_xll.BDP($C5268, "OPT_UNDL_TICKER"),"")</f>
        <v/>
      </c>
      <c r="P5268" s="8">
        <f>IF(ISNUMBER(N5268),_xll.BDP($C5268, "OPT_UNDL_PX")," ")</f>
        <v/>
      </c>
      <c r="Q5268" s="7">
        <f>IF(ISNUMBER(N5268),+G5268*_xll.BDP($C5268, "PX_POS_MULT_FACTOR")*P5268/K5268," ")</f>
        <v/>
      </c>
      <c r="R5268" s="8">
        <f t="array" ref="R5268">IF(OR($A5268="TUA",$A5268="TYA"),"",IF(ISNUMBER(_xlfn.SINGLE(_xll.BDP($C5268,"DUR_ADJ_OAS_MID"))),_xll.BDP($C5268,"DUR_ADJ_OAS_MID"),IF(ISNUMBER(_xlfn.SINGLE(_xll.BDP($E5268&amp;" ISIN","DUR_ADJ_OAS_MID"))),_xll.BDP($E5268&amp;" ISIN","DUR_ADJ_OAS_MID")," ")))</f>
        <v/>
      </c>
      <c r="S5268" s="7">
        <f>IF(ISNUMBER(N5268),Q5268*N5268,IF(ISNUMBER(R5268),J5268*R5268," "))</f>
        <v/>
      </c>
      <c r="T5268" t="inlineStr">
        <is>
          <t>OTCBA0002</t>
        </is>
      </c>
      <c r="U5268" t="inlineStr">
        <is>
          <t>Option</t>
        </is>
      </c>
      <c r="AG5268" t="n">
        <v>0</v>
      </c>
    </row>
    <row r="5269">
      <c r="A5269" t="inlineStr">
        <is>
          <t>SBAR</t>
        </is>
      </c>
      <c r="B5269" t="inlineStr">
        <is>
          <t>OTC SPX/RTY/NDX WOF 10/02/26 P100%/70% NC3 EKI</t>
        </is>
      </c>
      <c r="C5269" t="inlineStr">
        <is>
          <t>OTC SPX/RTY/NDX WOF 10/02/26 P100%/70% NC3 EKI</t>
        </is>
      </c>
      <c r="F5269" t="inlineStr">
        <is>
          <t>OTCHS0038</t>
        </is>
      </c>
      <c r="G5269" s="1" t="n">
        <v>-1650000</v>
      </c>
      <c r="H5269" s="1" t="n">
        <v>0.0491</v>
      </c>
      <c r="I5269" s="2" t="n">
        <v>-81015</v>
      </c>
      <c r="J5269" s="3" t="n">
        <v>-0.00071456</v>
      </c>
      <c r="K5269" s="4" t="n">
        <v>113377690.84</v>
      </c>
      <c r="L5269" s="5" t="n">
        <v>4325001</v>
      </c>
      <c r="M5269" s="6" t="n">
        <v>26.21448893</v>
      </c>
      <c r="N5269" s="7">
        <f t="array" ref="N5269">IF(ISNUMBER(_xlfn.SINGLE(_xll.BDP($C5269, "DELTA_MID"))),_xll.BDP($C5269, "DELTA_MID")," ")</f>
        <v/>
      </c>
      <c r="O5269" s="7">
        <f>IF(ISNUMBER(N5269),_xll.BDP($C5269, "OPT_UNDL_TICKER"),"")</f>
        <v/>
      </c>
      <c r="P5269" s="8">
        <f>IF(ISNUMBER(N5269),_xll.BDP($C5269, "OPT_UNDL_PX")," ")</f>
        <v/>
      </c>
      <c r="Q5269" s="7">
        <f>IF(ISNUMBER(N5269),+G5269*_xll.BDP($C5269, "PX_POS_MULT_FACTOR")*P5269/K5269," ")</f>
        <v/>
      </c>
      <c r="R5269" s="8">
        <f t="array" ref="R5269">IF(OR($A5269="TUA",$A5269="TYA"),"",IF(ISNUMBER(_xlfn.SINGLE(_xll.BDP($C5269,"DUR_ADJ_OAS_MID"))),_xll.BDP($C5269,"DUR_ADJ_OAS_MID"),IF(ISNUMBER(_xlfn.SINGLE(_xll.BDP($E5269&amp;" ISIN","DUR_ADJ_OAS_MID"))),_xll.BDP($E5269&amp;" ISIN","DUR_ADJ_OAS_MID")," ")))</f>
        <v/>
      </c>
      <c r="S5269" s="7">
        <f>IF(ISNUMBER(N5269),Q5269*N5269,IF(ISNUMBER(R5269),J5269*R5269," "))</f>
        <v/>
      </c>
      <c r="T5269" t="inlineStr">
        <is>
          <t>OTCHS0038</t>
        </is>
      </c>
      <c r="U5269" t="inlineStr">
        <is>
          <t>Option</t>
        </is>
      </c>
      <c r="AG5269" t="n">
        <v>0</v>
      </c>
    </row>
    <row r="5270">
      <c r="A5270" t="inlineStr">
        <is>
          <t>SBAR</t>
        </is>
      </c>
      <c r="B5270" t="inlineStr">
        <is>
          <t>OTC SPX/RTY/NDX WOF 10/02/26 P100%/70% NC3 EKI</t>
        </is>
      </c>
      <c r="C5270" t="inlineStr">
        <is>
          <t>OTC SPX/RTY/NDX WOF 10/02/26 P100%/70% NC3 EKI</t>
        </is>
      </c>
      <c r="F5270" t="inlineStr">
        <is>
          <t>OTCHS0039</t>
        </is>
      </c>
      <c r="G5270" s="1" t="n">
        <v>-7000000</v>
      </c>
      <c r="H5270" s="1" t="n">
        <v>0.0404</v>
      </c>
      <c r="I5270" s="2" t="n">
        <v>-282800</v>
      </c>
      <c r="J5270" s="3" t="n">
        <v>-0.00249432</v>
      </c>
      <c r="K5270" s="4" t="n">
        <v>113377690.84</v>
      </c>
      <c r="L5270" s="5" t="n">
        <v>4325001</v>
      </c>
      <c r="M5270" s="6" t="n">
        <v>26.21448893</v>
      </c>
      <c r="N5270" s="7">
        <f t="array" ref="N5270">IF(ISNUMBER(_xlfn.SINGLE(_xll.BDP($C5270, "DELTA_MID"))),_xll.BDP($C5270, "DELTA_MID")," ")</f>
        <v/>
      </c>
      <c r="O5270" s="7">
        <f>IF(ISNUMBER(N5270),_xll.BDP($C5270, "OPT_UNDL_TICKER"),"")</f>
        <v/>
      </c>
      <c r="P5270" s="8">
        <f>IF(ISNUMBER(N5270),_xll.BDP($C5270, "OPT_UNDL_PX")," ")</f>
        <v/>
      </c>
      <c r="Q5270" s="7">
        <f>IF(ISNUMBER(N5270),+G5270*_xll.BDP($C5270, "PX_POS_MULT_FACTOR")*P5270/K5270," ")</f>
        <v/>
      </c>
      <c r="R5270" s="8">
        <f t="array" ref="R5270">IF(OR($A5270="TUA",$A5270="TYA"),"",IF(ISNUMBER(_xlfn.SINGLE(_xll.BDP($C5270,"DUR_ADJ_OAS_MID"))),_xll.BDP($C5270,"DUR_ADJ_OAS_MID"),IF(ISNUMBER(_xlfn.SINGLE(_xll.BDP($E5270&amp;" ISIN","DUR_ADJ_OAS_MID"))),_xll.BDP($E5270&amp;" ISIN","DUR_ADJ_OAS_MID")," ")))</f>
        <v/>
      </c>
      <c r="S5270" s="7">
        <f>IF(ISNUMBER(N5270),Q5270*N5270,IF(ISNUMBER(R5270),J5270*R5270," "))</f>
        <v/>
      </c>
      <c r="T5270" t="inlineStr">
        <is>
          <t>OTCHS0039</t>
        </is>
      </c>
      <c r="U5270" t="inlineStr">
        <is>
          <t>Option</t>
        </is>
      </c>
      <c r="AG5270" t="n">
        <v>0</v>
      </c>
    </row>
    <row r="5271">
      <c r="A5271" t="inlineStr">
        <is>
          <t>SBAR</t>
        </is>
      </c>
      <c r="B5271" t="inlineStr">
        <is>
          <t>OTC SPX/RTY/NDX WOF 10/09/26 P100%/70% NC1 EKI</t>
        </is>
      </c>
      <c r="C5271" t="inlineStr">
        <is>
          <t>OTC SPX/RTY/NDX WOF 10/09/26 P100%/70% NC1 EKI</t>
        </is>
      </c>
      <c r="F5271" t="inlineStr">
        <is>
          <t>OTCNM0032</t>
        </is>
      </c>
      <c r="G5271" s="1" t="n">
        <v>-2000000</v>
      </c>
      <c r="H5271" s="1" t="n">
        <v>0.016199</v>
      </c>
      <c r="I5271" s="2" t="n">
        <v>-32398.88</v>
      </c>
      <c r="J5271" s="3" t="n">
        <v>-0.00028576</v>
      </c>
      <c r="K5271" s="4" t="n">
        <v>113377690.84</v>
      </c>
      <c r="L5271" s="5" t="n">
        <v>4325001</v>
      </c>
      <c r="M5271" s="6" t="n">
        <v>26.21448893</v>
      </c>
      <c r="N5271" s="7">
        <f t="array" ref="N5271">IF(ISNUMBER(_xlfn.SINGLE(_xll.BDP($C5271, "DELTA_MID"))),_xll.BDP($C5271, "DELTA_MID")," ")</f>
        <v/>
      </c>
      <c r="O5271" s="7">
        <f>IF(ISNUMBER(N5271),_xll.BDP($C5271, "OPT_UNDL_TICKER"),"")</f>
        <v/>
      </c>
      <c r="P5271" s="8">
        <f>IF(ISNUMBER(N5271),_xll.BDP($C5271, "OPT_UNDL_PX")," ")</f>
        <v/>
      </c>
      <c r="Q5271" s="7">
        <f>IF(ISNUMBER(N5271),+G5271*_xll.BDP($C5271, "PX_POS_MULT_FACTOR")*P5271/K5271," ")</f>
        <v/>
      </c>
      <c r="R5271" s="8">
        <f t="array" ref="R5271">IF(OR($A5271="TUA",$A5271="TYA"),"",IF(ISNUMBER(_xlfn.SINGLE(_xll.BDP($C5271,"DUR_ADJ_OAS_MID"))),_xll.BDP($C5271,"DUR_ADJ_OAS_MID"),IF(ISNUMBER(_xlfn.SINGLE(_xll.BDP($E5271&amp;" ISIN","DUR_ADJ_OAS_MID"))),_xll.BDP($E5271&amp;" ISIN","DUR_ADJ_OAS_MID")," ")))</f>
        <v/>
      </c>
      <c r="S5271" s="7">
        <f>IF(ISNUMBER(N5271),Q5271*N5271,IF(ISNUMBER(R5271),J5271*R5271," "))</f>
        <v/>
      </c>
      <c r="T5271" t="inlineStr">
        <is>
          <t>OTCNM0032</t>
        </is>
      </c>
      <c r="U5271" t="inlineStr">
        <is>
          <t>Option</t>
        </is>
      </c>
      <c r="AG5271" t="n">
        <v>0</v>
      </c>
    </row>
    <row r="5272">
      <c r="A5272" t="inlineStr">
        <is>
          <t>SBAR</t>
        </is>
      </c>
      <c r="B5272" t="inlineStr">
        <is>
          <t>OTC SPX/RTY/NDX WOF 10/09/26 P100%/70% NC3 EKI</t>
        </is>
      </c>
      <c r="C5272" t="inlineStr">
        <is>
          <t>OTC SPX/RTY/NDX WOF 10/09/26 P100%/70% NC3 EKI</t>
        </is>
      </c>
      <c r="F5272" t="inlineStr">
        <is>
          <t>OTCHS0041</t>
        </is>
      </c>
      <c r="G5272" s="1" t="n">
        <v>-650000</v>
      </c>
      <c r="H5272" s="1" t="n">
        <v>0.0376</v>
      </c>
      <c r="I5272" s="2" t="n">
        <v>-24440</v>
      </c>
      <c r="J5272" s="3" t="n">
        <v>-0.00021556</v>
      </c>
      <c r="K5272" s="4" t="n">
        <v>113377690.84</v>
      </c>
      <c r="L5272" s="5" t="n">
        <v>4325001</v>
      </c>
      <c r="M5272" s="6" t="n">
        <v>26.21448893</v>
      </c>
      <c r="N5272" s="7">
        <f t="array" ref="N5272">IF(ISNUMBER(_xlfn.SINGLE(_xll.BDP($C5272, "DELTA_MID"))),_xll.BDP($C5272, "DELTA_MID")," ")</f>
        <v/>
      </c>
      <c r="O5272" s="7">
        <f>IF(ISNUMBER(N5272),_xll.BDP($C5272, "OPT_UNDL_TICKER"),"")</f>
        <v/>
      </c>
      <c r="P5272" s="8">
        <f>IF(ISNUMBER(N5272),_xll.BDP($C5272, "OPT_UNDL_PX")," ")</f>
        <v/>
      </c>
      <c r="Q5272" s="7">
        <f>IF(ISNUMBER(N5272),+G5272*_xll.BDP($C5272, "PX_POS_MULT_FACTOR")*P5272/K5272," ")</f>
        <v/>
      </c>
      <c r="R5272" s="8">
        <f t="array" ref="R5272">IF(OR($A5272="TUA",$A5272="TYA"),"",IF(ISNUMBER(_xlfn.SINGLE(_xll.BDP($C5272,"DUR_ADJ_OAS_MID"))),_xll.BDP($C5272,"DUR_ADJ_OAS_MID"),IF(ISNUMBER(_xlfn.SINGLE(_xll.BDP($E5272&amp;" ISIN","DUR_ADJ_OAS_MID"))),_xll.BDP($E5272&amp;" ISIN","DUR_ADJ_OAS_MID")," ")))</f>
        <v/>
      </c>
      <c r="S5272" s="7">
        <f>IF(ISNUMBER(N5272),Q5272*N5272,IF(ISNUMBER(R5272),J5272*R5272," "))</f>
        <v/>
      </c>
      <c r="T5272" t="inlineStr">
        <is>
          <t>OTCHS0041</t>
        </is>
      </c>
      <c r="U5272" t="inlineStr">
        <is>
          <t>Option</t>
        </is>
      </c>
      <c r="AG5272" t="n">
        <v>0</v>
      </c>
    </row>
    <row r="5273">
      <c r="A5273" t="inlineStr">
        <is>
          <t>SBAR</t>
        </is>
      </c>
      <c r="B5273" t="inlineStr">
        <is>
          <t>OTC SPX/RTY/NDX WOF 10/09/26 P100%/70% NC3 EKI</t>
        </is>
      </c>
      <c r="C5273" t="inlineStr">
        <is>
          <t>OTC SPX/RTY/NDX WOF 10/09/26 P100%/70% NC3 EKI</t>
        </is>
      </c>
      <c r="F5273" t="inlineStr">
        <is>
          <t>OTCNM0033</t>
        </is>
      </c>
      <c r="G5273" s="1" t="n">
        <v>-4000000</v>
      </c>
      <c r="H5273" s="1" t="n">
        <v>0.035326</v>
      </c>
      <c r="I5273" s="2" t="n">
        <v>-141302.32</v>
      </c>
      <c r="J5273" s="3" t="n">
        <v>-0.0012463</v>
      </c>
      <c r="K5273" s="4" t="n">
        <v>113377690.84</v>
      </c>
      <c r="L5273" s="5" t="n">
        <v>4325001</v>
      </c>
      <c r="M5273" s="6" t="n">
        <v>26.21448893</v>
      </c>
      <c r="N5273" s="7">
        <f t="array" ref="N5273">IF(ISNUMBER(_xlfn.SINGLE(_xll.BDP($C5273, "DELTA_MID"))),_xll.BDP($C5273, "DELTA_MID")," ")</f>
        <v/>
      </c>
      <c r="O5273" s="7">
        <f>IF(ISNUMBER(N5273),_xll.BDP($C5273, "OPT_UNDL_TICKER"),"")</f>
        <v/>
      </c>
      <c r="P5273" s="8">
        <f>IF(ISNUMBER(N5273),_xll.BDP($C5273, "OPT_UNDL_PX")," ")</f>
        <v/>
      </c>
      <c r="Q5273" s="7">
        <f>IF(ISNUMBER(N5273),+G5273*_xll.BDP($C5273, "PX_POS_MULT_FACTOR")*P5273/K5273," ")</f>
        <v/>
      </c>
      <c r="R5273" s="8">
        <f t="array" ref="R5273">IF(OR($A5273="TUA",$A5273="TYA"),"",IF(ISNUMBER(_xlfn.SINGLE(_xll.BDP($C5273,"DUR_ADJ_OAS_MID"))),_xll.BDP($C5273,"DUR_ADJ_OAS_MID"),IF(ISNUMBER(_xlfn.SINGLE(_xll.BDP($E5273&amp;" ISIN","DUR_ADJ_OAS_MID"))),_xll.BDP($E5273&amp;" ISIN","DUR_ADJ_OAS_MID")," ")))</f>
        <v/>
      </c>
      <c r="S5273" s="7">
        <f>IF(ISNUMBER(N5273),Q5273*N5273,IF(ISNUMBER(R5273),J5273*R5273," "))</f>
        <v/>
      </c>
      <c r="T5273" t="inlineStr">
        <is>
          <t>OTCNM0033</t>
        </is>
      </c>
      <c r="U5273" t="inlineStr">
        <is>
          <t>Option</t>
        </is>
      </c>
      <c r="AG5273" t="n">
        <v>0</v>
      </c>
    </row>
    <row r="5274">
      <c r="A5274" t="inlineStr">
        <is>
          <t>SBAR</t>
        </is>
      </c>
      <c r="B5274" t="inlineStr">
        <is>
          <t>OTC SPX/RTY/NDX WOF 10/16/26 P100%/70% NC3 EKI</t>
        </is>
      </c>
      <c r="C5274" t="inlineStr">
        <is>
          <t>OTC SPX/RTY/NDX WOF 10/16/26 P100%/70% NC3 EKI</t>
        </is>
      </c>
      <c r="F5274" t="inlineStr">
        <is>
          <t>OTCHS0045</t>
        </is>
      </c>
      <c r="G5274" s="1" t="n">
        <v>-1000000</v>
      </c>
      <c r="H5274" s="1" t="n">
        <v>0.039</v>
      </c>
      <c r="I5274" s="2" t="n">
        <v>-39000</v>
      </c>
      <c r="J5274" s="3" t="n">
        <v>-0.00034398</v>
      </c>
      <c r="K5274" s="4" t="n">
        <v>113377690.84</v>
      </c>
      <c r="L5274" s="5" t="n">
        <v>4325001</v>
      </c>
      <c r="M5274" s="6" t="n">
        <v>26.21448893</v>
      </c>
      <c r="N5274" s="7">
        <f t="array" ref="N5274">IF(ISNUMBER(_xlfn.SINGLE(_xll.BDP($C5274, "DELTA_MID"))),_xll.BDP($C5274, "DELTA_MID")," ")</f>
        <v/>
      </c>
      <c r="O5274" s="7">
        <f>IF(ISNUMBER(N5274),_xll.BDP($C5274, "OPT_UNDL_TICKER"),"")</f>
        <v/>
      </c>
      <c r="P5274" s="8">
        <f>IF(ISNUMBER(N5274),_xll.BDP($C5274, "OPT_UNDL_PX")," ")</f>
        <v/>
      </c>
      <c r="Q5274" s="7">
        <f>IF(ISNUMBER(N5274),+G5274*_xll.BDP($C5274, "PX_POS_MULT_FACTOR")*P5274/K5274," ")</f>
        <v/>
      </c>
      <c r="R5274" s="8">
        <f t="array" ref="R5274">IF(OR($A5274="TUA",$A5274="TYA"),"",IF(ISNUMBER(_xlfn.SINGLE(_xll.BDP($C5274,"DUR_ADJ_OAS_MID"))),_xll.BDP($C5274,"DUR_ADJ_OAS_MID"),IF(ISNUMBER(_xlfn.SINGLE(_xll.BDP($E5274&amp;" ISIN","DUR_ADJ_OAS_MID"))),_xll.BDP($E5274&amp;" ISIN","DUR_ADJ_OAS_MID")," ")))</f>
        <v/>
      </c>
      <c r="S5274" s="7">
        <f>IF(ISNUMBER(N5274),Q5274*N5274,IF(ISNUMBER(R5274),J5274*R5274," "))</f>
        <v/>
      </c>
      <c r="T5274" t="inlineStr">
        <is>
          <t>OTCHS0045</t>
        </is>
      </c>
      <c r="U5274" t="inlineStr">
        <is>
          <t>Option</t>
        </is>
      </c>
      <c r="AG5274" t="n">
        <v>0</v>
      </c>
    </row>
    <row r="5275">
      <c r="A5275" t="inlineStr">
        <is>
          <t>SBAR</t>
        </is>
      </c>
      <c r="B5275" t="inlineStr">
        <is>
          <t>OTC SPX/RTY/NDX WOF 10/16/26 P100%/70% NC3 EKI</t>
        </is>
      </c>
      <c r="C5275" t="inlineStr">
        <is>
          <t>OTC SPX/RTY/NDX WOF 10/16/26 P100%/70% NC3 EKI</t>
        </is>
      </c>
      <c r="F5275" t="inlineStr">
        <is>
          <t>OTCHS0043</t>
        </is>
      </c>
      <c r="G5275" s="1" t="n">
        <v>-650000</v>
      </c>
      <c r="H5275" s="1" t="n">
        <v>0.0428</v>
      </c>
      <c r="I5275" s="2" t="n">
        <v>-27820</v>
      </c>
      <c r="J5275" s="3" t="n">
        <v>-0.00024537</v>
      </c>
      <c r="K5275" s="4" t="n">
        <v>113377690.84</v>
      </c>
      <c r="L5275" s="5" t="n">
        <v>4325001</v>
      </c>
      <c r="M5275" s="6" t="n">
        <v>26.21448893</v>
      </c>
      <c r="N5275" s="7">
        <f t="array" ref="N5275">IF(ISNUMBER(_xlfn.SINGLE(_xll.BDP($C5275, "DELTA_MID"))),_xll.BDP($C5275, "DELTA_MID")," ")</f>
        <v/>
      </c>
      <c r="O5275" s="7">
        <f>IF(ISNUMBER(N5275),_xll.BDP($C5275, "OPT_UNDL_TICKER"),"")</f>
        <v/>
      </c>
      <c r="P5275" s="8">
        <f>IF(ISNUMBER(N5275),_xll.BDP($C5275, "OPT_UNDL_PX")," ")</f>
        <v/>
      </c>
      <c r="Q5275" s="7">
        <f>IF(ISNUMBER(N5275),+G5275*_xll.BDP($C5275, "PX_POS_MULT_FACTOR")*P5275/K5275," ")</f>
        <v/>
      </c>
      <c r="R5275" s="8">
        <f t="array" ref="R5275">IF(OR($A5275="TUA",$A5275="TYA"),"",IF(ISNUMBER(_xlfn.SINGLE(_xll.BDP($C5275,"DUR_ADJ_OAS_MID"))),_xll.BDP($C5275,"DUR_ADJ_OAS_MID"),IF(ISNUMBER(_xlfn.SINGLE(_xll.BDP($E5275&amp;" ISIN","DUR_ADJ_OAS_MID"))),_xll.BDP($E5275&amp;" ISIN","DUR_ADJ_OAS_MID")," ")))</f>
        <v/>
      </c>
      <c r="S5275" s="7">
        <f>IF(ISNUMBER(N5275),Q5275*N5275,IF(ISNUMBER(R5275),J5275*R5275," "))</f>
        <v/>
      </c>
      <c r="T5275" t="inlineStr">
        <is>
          <t>OTCHS0043</t>
        </is>
      </c>
      <c r="U5275" t="inlineStr">
        <is>
          <t>Option</t>
        </is>
      </c>
      <c r="AG5275" t="n">
        <v>0</v>
      </c>
    </row>
    <row r="5276">
      <c r="A5276" t="inlineStr">
        <is>
          <t>SBAR</t>
        </is>
      </c>
      <c r="B5276" t="inlineStr">
        <is>
          <t>OTC SPX/RTY/NDX WOF 10/16/26 P100%/70% NC3 EKI</t>
        </is>
      </c>
      <c r="C5276" t="inlineStr">
        <is>
          <t>OTC SPX/RTY/NDX WOF 10/16/26 P100%/70% NC3 EKI</t>
        </is>
      </c>
      <c r="F5276" t="inlineStr">
        <is>
          <t>OTCNM0035</t>
        </is>
      </c>
      <c r="G5276" s="1" t="n">
        <v>-2000000</v>
      </c>
      <c r="H5276" s="1" t="n">
        <v>0.0385</v>
      </c>
      <c r="I5276" s="2" t="n">
        <v>-77000</v>
      </c>
      <c r="J5276" s="3" t="n">
        <v>-0.00067915</v>
      </c>
      <c r="K5276" s="4" t="n">
        <v>113377690.84</v>
      </c>
      <c r="L5276" s="5" t="n">
        <v>4325001</v>
      </c>
      <c r="M5276" s="6" t="n">
        <v>26.21448893</v>
      </c>
      <c r="N5276" s="7">
        <f t="array" ref="N5276">IF(ISNUMBER(_xlfn.SINGLE(_xll.BDP($C5276, "DELTA_MID"))),_xll.BDP($C5276, "DELTA_MID")," ")</f>
        <v/>
      </c>
      <c r="O5276" s="7">
        <f>IF(ISNUMBER(N5276),_xll.BDP($C5276, "OPT_UNDL_TICKER"),"")</f>
        <v/>
      </c>
      <c r="P5276" s="8">
        <f>IF(ISNUMBER(N5276),_xll.BDP($C5276, "OPT_UNDL_PX")," ")</f>
        <v/>
      </c>
      <c r="Q5276" s="7">
        <f>IF(ISNUMBER(N5276),+G5276*_xll.BDP($C5276, "PX_POS_MULT_FACTOR")*P5276/K5276," ")</f>
        <v/>
      </c>
      <c r="R5276" s="8">
        <f t="array" ref="R5276">IF(OR($A5276="TUA",$A5276="TYA"),"",IF(ISNUMBER(_xlfn.SINGLE(_xll.BDP($C5276,"DUR_ADJ_OAS_MID"))),_xll.BDP($C5276,"DUR_ADJ_OAS_MID"),IF(ISNUMBER(_xlfn.SINGLE(_xll.BDP($E5276&amp;" ISIN","DUR_ADJ_OAS_MID"))),_xll.BDP($E5276&amp;" ISIN","DUR_ADJ_OAS_MID")," ")))</f>
        <v/>
      </c>
      <c r="S5276" s="7">
        <f>IF(ISNUMBER(N5276),Q5276*N5276,IF(ISNUMBER(R5276),J5276*R5276," "))</f>
        <v/>
      </c>
      <c r="T5276" t="inlineStr">
        <is>
          <t>OTCNM0035</t>
        </is>
      </c>
      <c r="U5276" t="inlineStr">
        <is>
          <t>Option</t>
        </is>
      </c>
      <c r="AG5276" t="n">
        <v>0</v>
      </c>
    </row>
    <row r="5277">
      <c r="A5277" t="inlineStr">
        <is>
          <t>SBAR</t>
        </is>
      </c>
      <c r="B5277" t="inlineStr">
        <is>
          <t>OTC SPX/RTY/NDX WOF 10/16/26 P100%/70% NC3 EKI</t>
        </is>
      </c>
      <c r="C5277" t="inlineStr">
        <is>
          <t>OTC SPX/RTY/NDX WOF 10/16/26 P100%/70% NC3 EKI</t>
        </is>
      </c>
      <c r="F5277" t="inlineStr">
        <is>
          <t>OTCHS0042</t>
        </is>
      </c>
      <c r="G5277" s="1" t="n">
        <v>-2000000</v>
      </c>
      <c r="H5277" s="1" t="n">
        <v>0.0473</v>
      </c>
      <c r="I5277" s="2" t="n">
        <v>-94600</v>
      </c>
      <c r="J5277" s="3" t="n">
        <v>-0.00083438</v>
      </c>
      <c r="K5277" s="4" t="n">
        <v>113377690.84</v>
      </c>
      <c r="L5277" s="5" t="n">
        <v>4325001</v>
      </c>
      <c r="M5277" s="6" t="n">
        <v>26.21448893</v>
      </c>
      <c r="N5277" s="7">
        <f t="array" ref="N5277">IF(ISNUMBER(_xlfn.SINGLE(_xll.BDP($C5277, "DELTA_MID"))),_xll.BDP($C5277, "DELTA_MID")," ")</f>
        <v/>
      </c>
      <c r="O5277" s="7">
        <f>IF(ISNUMBER(N5277),_xll.BDP($C5277, "OPT_UNDL_TICKER"),"")</f>
        <v/>
      </c>
      <c r="P5277" s="8">
        <f>IF(ISNUMBER(N5277),_xll.BDP($C5277, "OPT_UNDL_PX")," ")</f>
        <v/>
      </c>
      <c r="Q5277" s="7">
        <f>IF(ISNUMBER(N5277),+G5277*_xll.BDP($C5277, "PX_POS_MULT_FACTOR")*P5277/K5277," ")</f>
        <v/>
      </c>
      <c r="R5277" s="8">
        <f t="array" ref="R5277">IF(OR($A5277="TUA",$A5277="TYA"),"",IF(ISNUMBER(_xlfn.SINGLE(_xll.BDP($C5277,"DUR_ADJ_OAS_MID"))),_xll.BDP($C5277,"DUR_ADJ_OAS_MID"),IF(ISNUMBER(_xlfn.SINGLE(_xll.BDP($E5277&amp;" ISIN","DUR_ADJ_OAS_MID"))),_xll.BDP($E5277&amp;" ISIN","DUR_ADJ_OAS_MID")," ")))</f>
        <v/>
      </c>
      <c r="S5277" s="7">
        <f>IF(ISNUMBER(N5277),Q5277*N5277,IF(ISNUMBER(R5277),J5277*R5277," "))</f>
        <v/>
      </c>
      <c r="T5277" t="inlineStr">
        <is>
          <t>OTCHS0042</t>
        </is>
      </c>
      <c r="U5277" t="inlineStr">
        <is>
          <t>Option</t>
        </is>
      </c>
      <c r="AG5277" t="n">
        <v>0</v>
      </c>
    </row>
    <row r="5278">
      <c r="A5278" t="inlineStr">
        <is>
          <t>SBAR</t>
        </is>
      </c>
      <c r="B5278" t="inlineStr">
        <is>
          <t>OTC SPX/RTY/NDX WOF 10/23/26 P100%/70% NC3 EKI</t>
        </is>
      </c>
      <c r="C5278" t="inlineStr">
        <is>
          <t>OTC SPX/RTY/NDX WOF 10/23/26 P100%/70% NC3 EKI</t>
        </is>
      </c>
      <c r="F5278" t="inlineStr">
        <is>
          <t>OTCHS0044</t>
        </is>
      </c>
      <c r="G5278" s="1" t="n">
        <v>-2000000</v>
      </c>
      <c r="H5278" s="1" t="n">
        <v>0.04</v>
      </c>
      <c r="I5278" s="2" t="n">
        <v>-80000</v>
      </c>
      <c r="J5278" s="3" t="n">
        <v>-0.00070561</v>
      </c>
      <c r="K5278" s="4" t="n">
        <v>113377690.84</v>
      </c>
      <c r="L5278" s="5" t="n">
        <v>4325001</v>
      </c>
      <c r="M5278" s="6" t="n">
        <v>26.21448893</v>
      </c>
      <c r="N5278" s="7">
        <f t="array" ref="N5278">IF(ISNUMBER(_xlfn.SINGLE(_xll.BDP($C5278, "DELTA_MID"))),_xll.BDP($C5278, "DELTA_MID")," ")</f>
        <v/>
      </c>
      <c r="O5278" s="7">
        <f>IF(ISNUMBER(N5278),_xll.BDP($C5278, "OPT_UNDL_TICKER"),"")</f>
        <v/>
      </c>
      <c r="P5278" s="8">
        <f>IF(ISNUMBER(N5278),_xll.BDP($C5278, "OPT_UNDL_PX")," ")</f>
        <v/>
      </c>
      <c r="Q5278" s="7">
        <f>IF(ISNUMBER(N5278),+G5278*_xll.BDP($C5278, "PX_POS_MULT_FACTOR")*P5278/K5278," ")</f>
        <v/>
      </c>
      <c r="R5278" s="8">
        <f t="array" ref="R5278">IF(OR($A5278="TUA",$A5278="TYA"),"",IF(ISNUMBER(_xlfn.SINGLE(_xll.BDP($C5278,"DUR_ADJ_OAS_MID"))),_xll.BDP($C5278,"DUR_ADJ_OAS_MID"),IF(ISNUMBER(_xlfn.SINGLE(_xll.BDP($E5278&amp;" ISIN","DUR_ADJ_OAS_MID"))),_xll.BDP($E5278&amp;" ISIN","DUR_ADJ_OAS_MID")," ")))</f>
        <v/>
      </c>
      <c r="S5278" s="7">
        <f>IF(ISNUMBER(N5278),Q5278*N5278,IF(ISNUMBER(R5278),J5278*R5278," "))</f>
        <v/>
      </c>
      <c r="T5278" t="inlineStr">
        <is>
          <t>OTCHS0044</t>
        </is>
      </c>
      <c r="U5278" t="inlineStr">
        <is>
          <t>Option</t>
        </is>
      </c>
      <c r="AG5278" t="n">
        <v>0</v>
      </c>
    </row>
    <row r="5279">
      <c r="A5279" t="inlineStr">
        <is>
          <t>SBAR</t>
        </is>
      </c>
      <c r="B5279" t="inlineStr">
        <is>
          <t>OTC SPX/RTY/NDX WOF 7/31/26 P100%/70% NC3 EKI</t>
        </is>
      </c>
      <c r="C5279" t="inlineStr">
        <is>
          <t>OTC SPX/RTY/NDX WOF 7/31/26 P100%/70% NC3 EKI</t>
        </is>
      </c>
      <c r="F5279" t="inlineStr">
        <is>
          <t>OTCNM0021</t>
        </is>
      </c>
      <c r="G5279" s="1" t="n">
        <v>-650000</v>
      </c>
      <c r="H5279" s="1" t="n">
        <v>0.004227</v>
      </c>
      <c r="I5279" s="2" t="n">
        <v>-2747.43</v>
      </c>
      <c r="J5279" s="3" t="n">
        <v>-2.423e-05</v>
      </c>
      <c r="K5279" s="4" t="n">
        <v>113377690.84</v>
      </c>
      <c r="L5279" s="5" t="n">
        <v>4325001</v>
      </c>
      <c r="M5279" s="6" t="n">
        <v>26.21448893</v>
      </c>
      <c r="N5279" s="7">
        <f t="array" ref="N5279">IF(ISNUMBER(_xlfn.SINGLE(_xll.BDP($C5279, "DELTA_MID"))),_xll.BDP($C5279, "DELTA_MID")," ")</f>
        <v/>
      </c>
      <c r="O5279" s="7">
        <f>IF(ISNUMBER(N5279),_xll.BDP($C5279, "OPT_UNDL_TICKER"),"")</f>
        <v/>
      </c>
      <c r="P5279" s="8">
        <f>IF(ISNUMBER(N5279),_xll.BDP($C5279, "OPT_UNDL_PX")," ")</f>
        <v/>
      </c>
      <c r="Q5279" s="7">
        <f>IF(ISNUMBER(N5279),+G5279*_xll.BDP($C5279, "PX_POS_MULT_FACTOR")*P5279/K5279," ")</f>
        <v/>
      </c>
      <c r="R5279" s="8">
        <f t="array" ref="R5279">IF(OR($A5279="TUA",$A5279="TYA"),"",IF(ISNUMBER(_xlfn.SINGLE(_xll.BDP($C5279,"DUR_ADJ_OAS_MID"))),_xll.BDP($C5279,"DUR_ADJ_OAS_MID"),IF(ISNUMBER(_xlfn.SINGLE(_xll.BDP($E5279&amp;" ISIN","DUR_ADJ_OAS_MID"))),_xll.BDP($E5279&amp;" ISIN","DUR_ADJ_OAS_MID")," ")))</f>
        <v/>
      </c>
      <c r="S5279" s="7">
        <f>IF(ISNUMBER(N5279),Q5279*N5279,IF(ISNUMBER(R5279),J5279*R5279," "))</f>
        <v/>
      </c>
      <c r="T5279" t="inlineStr">
        <is>
          <t>OTCNM0021</t>
        </is>
      </c>
      <c r="U5279" t="inlineStr">
        <is>
          <t>Option</t>
        </is>
      </c>
      <c r="AG5279" t="n">
        <v>0</v>
      </c>
    </row>
    <row r="5280">
      <c r="A5280" t="inlineStr">
        <is>
          <t>SBAR</t>
        </is>
      </c>
      <c r="B5280" t="inlineStr">
        <is>
          <t>OTC SPX/RTY/NDX WOF 7/31/26 P100%/70% NC3 EKI</t>
        </is>
      </c>
      <c r="C5280" t="inlineStr">
        <is>
          <t>OTC SPX/RTY/NDX WOF 7/31/26 P100%/70% NC3 EKI</t>
        </is>
      </c>
      <c r="F5280" t="inlineStr">
        <is>
          <t>OTCNM0024</t>
        </is>
      </c>
      <c r="G5280" s="1" t="n">
        <v>-2000000</v>
      </c>
      <c r="H5280" s="1" t="n">
        <v>0.004699</v>
      </c>
      <c r="I5280" s="2" t="n">
        <v>-9398.74</v>
      </c>
      <c r="J5280" s="3" t="n">
        <v>-8.29e-05</v>
      </c>
      <c r="K5280" s="4" t="n">
        <v>113377690.84</v>
      </c>
      <c r="L5280" s="5" t="n">
        <v>4325001</v>
      </c>
      <c r="M5280" s="6" t="n">
        <v>26.21448893</v>
      </c>
      <c r="N5280" s="7">
        <f t="array" ref="N5280">IF(ISNUMBER(_xlfn.SINGLE(_xll.BDP($C5280, "DELTA_MID"))),_xll.BDP($C5280, "DELTA_MID")," ")</f>
        <v/>
      </c>
      <c r="O5280" s="7">
        <f>IF(ISNUMBER(N5280),_xll.BDP($C5280, "OPT_UNDL_TICKER"),"")</f>
        <v/>
      </c>
      <c r="P5280" s="8">
        <f>IF(ISNUMBER(N5280),_xll.BDP($C5280, "OPT_UNDL_PX")," ")</f>
        <v/>
      </c>
      <c r="Q5280" s="7">
        <f>IF(ISNUMBER(N5280),+G5280*_xll.BDP($C5280, "PX_POS_MULT_FACTOR")*P5280/K5280," ")</f>
        <v/>
      </c>
      <c r="R5280" s="8">
        <f t="array" ref="R5280">IF(OR($A5280="TUA",$A5280="TYA"),"",IF(ISNUMBER(_xlfn.SINGLE(_xll.BDP($C5280,"DUR_ADJ_OAS_MID"))),_xll.BDP($C5280,"DUR_ADJ_OAS_MID"),IF(ISNUMBER(_xlfn.SINGLE(_xll.BDP($E5280&amp;" ISIN","DUR_ADJ_OAS_MID"))),_xll.BDP($E5280&amp;" ISIN","DUR_ADJ_OAS_MID")," ")))</f>
        <v/>
      </c>
      <c r="S5280" s="7">
        <f>IF(ISNUMBER(N5280),Q5280*N5280,IF(ISNUMBER(R5280),J5280*R5280," "))</f>
        <v/>
      </c>
      <c r="T5280" t="inlineStr">
        <is>
          <t>OTCNM0024</t>
        </is>
      </c>
      <c r="U5280" t="inlineStr">
        <is>
          <t>Option</t>
        </is>
      </c>
      <c r="AG5280" t="n">
        <v>0</v>
      </c>
    </row>
    <row r="5281">
      <c r="A5281" t="inlineStr">
        <is>
          <t>SBAR</t>
        </is>
      </c>
      <c r="B5281" t="inlineStr">
        <is>
          <t>OTC SPX/RTY/NDX WOF 7/31/26 P100%/70% NC3 EKI</t>
        </is>
      </c>
      <c r="C5281" t="inlineStr">
        <is>
          <t>OTC SPX/RTY/NDX WOF 7/31/26 P100%/70% NC3 EKI</t>
        </is>
      </c>
      <c r="F5281" t="inlineStr">
        <is>
          <t>OTCHS0015</t>
        </is>
      </c>
      <c r="G5281" s="1" t="n">
        <v>-1900000</v>
      </c>
      <c r="H5281" s="1" t="n">
        <v>0.0053</v>
      </c>
      <c r="I5281" s="2" t="n">
        <v>-10070</v>
      </c>
      <c r="J5281" s="3" t="n">
        <v>-8.881999999999999e-05</v>
      </c>
      <c r="K5281" s="4" t="n">
        <v>113377690.84</v>
      </c>
      <c r="L5281" s="5" t="n">
        <v>4325001</v>
      </c>
      <c r="M5281" s="6" t="n">
        <v>26.21448893</v>
      </c>
      <c r="N5281" s="7">
        <f t="array" ref="N5281">IF(ISNUMBER(_xlfn.SINGLE(_xll.BDP($C5281, "DELTA_MID"))),_xll.BDP($C5281, "DELTA_MID")," ")</f>
        <v/>
      </c>
      <c r="O5281" s="7">
        <f>IF(ISNUMBER(N5281),_xll.BDP($C5281, "OPT_UNDL_TICKER"),"")</f>
        <v/>
      </c>
      <c r="P5281" s="8">
        <f>IF(ISNUMBER(N5281),_xll.BDP($C5281, "OPT_UNDL_PX")," ")</f>
        <v/>
      </c>
      <c r="Q5281" s="7">
        <f>IF(ISNUMBER(N5281),+G5281*_xll.BDP($C5281, "PX_POS_MULT_FACTOR")*P5281/K5281," ")</f>
        <v/>
      </c>
      <c r="R5281" s="8">
        <f t="array" ref="R5281">IF(OR($A5281="TUA",$A5281="TYA"),"",IF(ISNUMBER(_xlfn.SINGLE(_xll.BDP($C5281,"DUR_ADJ_OAS_MID"))),_xll.BDP($C5281,"DUR_ADJ_OAS_MID"),IF(ISNUMBER(_xlfn.SINGLE(_xll.BDP($E5281&amp;" ISIN","DUR_ADJ_OAS_MID"))),_xll.BDP($E5281&amp;" ISIN","DUR_ADJ_OAS_MID")," ")))</f>
        <v/>
      </c>
      <c r="S5281" s="7">
        <f>IF(ISNUMBER(N5281),Q5281*N5281,IF(ISNUMBER(R5281),J5281*R5281," "))</f>
        <v/>
      </c>
      <c r="T5281" t="inlineStr">
        <is>
          <t>OTCHS0015</t>
        </is>
      </c>
      <c r="U5281" t="inlineStr">
        <is>
          <t>Option</t>
        </is>
      </c>
      <c r="AG5281" t="n">
        <v>0</v>
      </c>
    </row>
    <row r="5282">
      <c r="A5282" t="inlineStr">
        <is>
          <t>SBAR</t>
        </is>
      </c>
      <c r="B5282" t="inlineStr">
        <is>
          <t>OTC SPX/RTY/NDX WOF 7/31/26 P100%/70% NC3 EKI</t>
        </is>
      </c>
      <c r="C5282" t="inlineStr">
        <is>
          <t>OTC SPX/RTY/NDX WOF 7/31/26 P100%/70% NC3 EKI</t>
        </is>
      </c>
      <c r="F5282" t="inlineStr">
        <is>
          <t>OTCHS0014</t>
        </is>
      </c>
      <c r="G5282" s="1" t="n">
        <v>-4000000</v>
      </c>
      <c r="H5282" s="1" t="n">
        <v>0.005</v>
      </c>
      <c r="I5282" s="2" t="n">
        <v>-20000</v>
      </c>
      <c r="J5282" s="3" t="n">
        <v>-0.0001764</v>
      </c>
      <c r="K5282" s="4" t="n">
        <v>113377690.84</v>
      </c>
      <c r="L5282" s="5" t="n">
        <v>4325001</v>
      </c>
      <c r="M5282" s="6" t="n">
        <v>26.21448893</v>
      </c>
      <c r="N5282" s="7">
        <f t="array" ref="N5282">IF(ISNUMBER(_xlfn.SINGLE(_xll.BDP($C5282, "DELTA_MID"))),_xll.BDP($C5282, "DELTA_MID")," ")</f>
        <v/>
      </c>
      <c r="O5282" s="7">
        <f>IF(ISNUMBER(N5282),_xll.BDP($C5282, "OPT_UNDL_TICKER"),"")</f>
        <v/>
      </c>
      <c r="P5282" s="8">
        <f>IF(ISNUMBER(N5282),_xll.BDP($C5282, "OPT_UNDL_PX")," ")</f>
        <v/>
      </c>
      <c r="Q5282" s="7">
        <f>IF(ISNUMBER(N5282),+G5282*_xll.BDP($C5282, "PX_POS_MULT_FACTOR")*P5282/K5282," ")</f>
        <v/>
      </c>
      <c r="R5282" s="8">
        <f t="array" ref="R5282">IF(OR($A5282="TUA",$A5282="TYA"),"",IF(ISNUMBER(_xlfn.SINGLE(_xll.BDP($C5282,"DUR_ADJ_OAS_MID"))),_xll.BDP($C5282,"DUR_ADJ_OAS_MID"),IF(ISNUMBER(_xlfn.SINGLE(_xll.BDP($E5282&amp;" ISIN","DUR_ADJ_OAS_MID"))),_xll.BDP($E5282&amp;" ISIN","DUR_ADJ_OAS_MID")," ")))</f>
        <v/>
      </c>
      <c r="S5282" s="7">
        <f>IF(ISNUMBER(N5282),Q5282*N5282,IF(ISNUMBER(R5282),J5282*R5282," "))</f>
        <v/>
      </c>
      <c r="T5282" t="inlineStr">
        <is>
          <t>OTCHS0014</t>
        </is>
      </c>
      <c r="U5282" t="inlineStr">
        <is>
          <t>Option</t>
        </is>
      </c>
      <c r="AG5282" t="n">
        <v>0</v>
      </c>
    </row>
    <row r="5283">
      <c r="A5283" t="inlineStr">
        <is>
          <t>SBAR</t>
        </is>
      </c>
      <c r="B5283" t="inlineStr">
        <is>
          <t>OTC SPX/RTY/NDX WOF 8/14/26 P100%/70% NC3 EKI</t>
        </is>
      </c>
      <c r="C5283" t="inlineStr">
        <is>
          <t>OTC SPX/RTY/NDX WOF 8/14/26 P100%/70% NC3 EKI</t>
        </is>
      </c>
      <c r="F5283" t="inlineStr">
        <is>
          <t>OTCHS0019</t>
        </is>
      </c>
      <c r="G5283" s="1" t="n">
        <v>-650000</v>
      </c>
      <c r="H5283" s="1" t="n">
        <v>0.0171</v>
      </c>
      <c r="I5283" s="2" t="n">
        <v>-11115</v>
      </c>
      <c r="J5283" s="3" t="n">
        <v>-9.804e-05</v>
      </c>
      <c r="K5283" s="4" t="n">
        <v>113377690.84</v>
      </c>
      <c r="L5283" s="5" t="n">
        <v>4325001</v>
      </c>
      <c r="M5283" s="6" t="n">
        <v>26.21448893</v>
      </c>
      <c r="N5283" s="7">
        <f t="array" ref="N5283">IF(ISNUMBER(_xlfn.SINGLE(_xll.BDP($C5283, "DELTA_MID"))),_xll.BDP($C5283, "DELTA_MID")," ")</f>
        <v/>
      </c>
      <c r="O5283" s="7">
        <f>IF(ISNUMBER(N5283),_xll.BDP($C5283, "OPT_UNDL_TICKER"),"")</f>
        <v/>
      </c>
      <c r="P5283" s="8">
        <f>IF(ISNUMBER(N5283),_xll.BDP($C5283, "OPT_UNDL_PX")," ")</f>
        <v/>
      </c>
      <c r="Q5283" s="7">
        <f>IF(ISNUMBER(N5283),+G5283*_xll.BDP($C5283, "PX_POS_MULT_FACTOR")*P5283/K5283," ")</f>
        <v/>
      </c>
      <c r="R5283" s="8">
        <f t="array" ref="R5283">IF(OR($A5283="TUA",$A5283="TYA"),"",IF(ISNUMBER(_xlfn.SINGLE(_xll.BDP($C5283,"DUR_ADJ_OAS_MID"))),_xll.BDP($C5283,"DUR_ADJ_OAS_MID"),IF(ISNUMBER(_xlfn.SINGLE(_xll.BDP($E5283&amp;" ISIN","DUR_ADJ_OAS_MID"))),_xll.BDP($E5283&amp;" ISIN","DUR_ADJ_OAS_MID")," ")))</f>
        <v/>
      </c>
      <c r="S5283" s="7">
        <f>IF(ISNUMBER(N5283),Q5283*N5283,IF(ISNUMBER(R5283),J5283*R5283," "))</f>
        <v/>
      </c>
      <c r="T5283" t="inlineStr">
        <is>
          <t>OTCHS0019</t>
        </is>
      </c>
      <c r="U5283" t="inlineStr">
        <is>
          <t>Option</t>
        </is>
      </c>
      <c r="AG5283" t="n">
        <v>0</v>
      </c>
    </row>
    <row r="5284">
      <c r="A5284" t="inlineStr">
        <is>
          <t>SBAR</t>
        </is>
      </c>
      <c r="B5284" t="inlineStr">
        <is>
          <t>OTC SPX/RTY/NDX WOF 8/14/26 P100%/70% NC3 EKI</t>
        </is>
      </c>
      <c r="C5284" t="inlineStr">
        <is>
          <t>OTC SPX/RTY/NDX WOF 8/14/26 P100%/70% NC3 EKI</t>
        </is>
      </c>
      <c r="F5284" t="inlineStr">
        <is>
          <t>OTCHS0020</t>
        </is>
      </c>
      <c r="G5284" s="1" t="n">
        <v>-650000</v>
      </c>
      <c r="H5284" s="1" t="n">
        <v>0.0146</v>
      </c>
      <c r="I5284" s="2" t="n">
        <v>-9490</v>
      </c>
      <c r="J5284" s="3" t="n">
        <v>-8.37e-05</v>
      </c>
      <c r="K5284" s="4" t="n">
        <v>113377690.84</v>
      </c>
      <c r="L5284" s="5" t="n">
        <v>4325001</v>
      </c>
      <c r="M5284" s="6" t="n">
        <v>26.21448893</v>
      </c>
      <c r="N5284" s="7">
        <f t="array" ref="N5284">IF(ISNUMBER(_xlfn.SINGLE(_xll.BDP($C5284, "DELTA_MID"))),_xll.BDP($C5284, "DELTA_MID")," ")</f>
        <v/>
      </c>
      <c r="O5284" s="7">
        <f>IF(ISNUMBER(N5284),_xll.BDP($C5284, "OPT_UNDL_TICKER"),"")</f>
        <v/>
      </c>
      <c r="P5284" s="8">
        <f>IF(ISNUMBER(N5284),_xll.BDP($C5284, "OPT_UNDL_PX")," ")</f>
        <v/>
      </c>
      <c r="Q5284" s="7">
        <f>IF(ISNUMBER(N5284),+G5284*_xll.BDP($C5284, "PX_POS_MULT_FACTOR")*P5284/K5284," ")</f>
        <v/>
      </c>
      <c r="R5284" s="8">
        <f t="array" ref="R5284">IF(OR($A5284="TUA",$A5284="TYA"),"",IF(ISNUMBER(_xlfn.SINGLE(_xll.BDP($C5284,"DUR_ADJ_OAS_MID"))),_xll.BDP($C5284,"DUR_ADJ_OAS_MID"),IF(ISNUMBER(_xlfn.SINGLE(_xll.BDP($E5284&amp;" ISIN","DUR_ADJ_OAS_MID"))),_xll.BDP($E5284&amp;" ISIN","DUR_ADJ_OAS_MID")," ")))</f>
        <v/>
      </c>
      <c r="S5284" s="7">
        <f>IF(ISNUMBER(N5284),Q5284*N5284,IF(ISNUMBER(R5284),J5284*R5284," "))</f>
        <v/>
      </c>
      <c r="T5284" t="inlineStr">
        <is>
          <t>OTCHS0020</t>
        </is>
      </c>
      <c r="U5284" t="inlineStr">
        <is>
          <t>Option</t>
        </is>
      </c>
      <c r="AG5284" t="n">
        <v>0</v>
      </c>
    </row>
    <row r="5285">
      <c r="A5285" t="inlineStr">
        <is>
          <t>SBAR</t>
        </is>
      </c>
      <c r="B5285" t="inlineStr">
        <is>
          <t>OTC SPX/RTY/NDX WOF 8/14/26 P100%/70% NC3 EKI</t>
        </is>
      </c>
      <c r="C5285" t="inlineStr">
        <is>
          <t>OTC SPX/RTY/NDX WOF 8/14/26 P100%/70% NC3 EKI</t>
        </is>
      </c>
      <c r="F5285" t="inlineStr">
        <is>
          <t>OTCHS0018</t>
        </is>
      </c>
      <c r="G5285" s="1" t="n">
        <v>-650000</v>
      </c>
      <c r="H5285" s="1" t="n">
        <v>0.0145</v>
      </c>
      <c r="I5285" s="2" t="n">
        <v>-9425</v>
      </c>
      <c r="J5285" s="3" t="n">
        <v>-8.313e-05</v>
      </c>
      <c r="K5285" s="4" t="n">
        <v>113377690.84</v>
      </c>
      <c r="L5285" s="5" t="n">
        <v>4325001</v>
      </c>
      <c r="M5285" s="6" t="n">
        <v>26.21448893</v>
      </c>
      <c r="N5285" s="7">
        <f t="array" ref="N5285">IF(ISNUMBER(_xlfn.SINGLE(_xll.BDP($C5285, "DELTA_MID"))),_xll.BDP($C5285, "DELTA_MID")," ")</f>
        <v/>
      </c>
      <c r="O5285" s="7">
        <f>IF(ISNUMBER(N5285),_xll.BDP($C5285, "OPT_UNDL_TICKER"),"")</f>
        <v/>
      </c>
      <c r="P5285" s="8">
        <f>IF(ISNUMBER(N5285),_xll.BDP($C5285, "OPT_UNDL_PX")," ")</f>
        <v/>
      </c>
      <c r="Q5285" s="7">
        <f>IF(ISNUMBER(N5285),+G5285*_xll.BDP($C5285, "PX_POS_MULT_FACTOR")*P5285/K5285," ")</f>
        <v/>
      </c>
      <c r="R5285" s="8">
        <f t="array" ref="R5285">IF(OR($A5285="TUA",$A5285="TYA"),"",IF(ISNUMBER(_xlfn.SINGLE(_xll.BDP($C5285,"DUR_ADJ_OAS_MID"))),_xll.BDP($C5285,"DUR_ADJ_OAS_MID"),IF(ISNUMBER(_xlfn.SINGLE(_xll.BDP($E5285&amp;" ISIN","DUR_ADJ_OAS_MID"))),_xll.BDP($E5285&amp;" ISIN","DUR_ADJ_OAS_MID")," ")))</f>
        <v/>
      </c>
      <c r="S5285" s="7">
        <f>IF(ISNUMBER(N5285),Q5285*N5285,IF(ISNUMBER(R5285),J5285*R5285," "))</f>
        <v/>
      </c>
      <c r="T5285" t="inlineStr">
        <is>
          <t>OTCHS0018</t>
        </is>
      </c>
      <c r="U5285" t="inlineStr">
        <is>
          <t>Option</t>
        </is>
      </c>
      <c r="AG5285" t="n">
        <v>0</v>
      </c>
    </row>
    <row r="5286">
      <c r="A5286" t="inlineStr">
        <is>
          <t>SBAR</t>
        </is>
      </c>
      <c r="B5286" t="inlineStr">
        <is>
          <t>OTC SPX/RTY/NDX WOF 8/14/26 P100%/70% NC3 EKI</t>
        </is>
      </c>
      <c r="C5286" t="inlineStr">
        <is>
          <t>OTC SPX/RTY/NDX WOF 8/14/26 P100%/70% NC3 EKI</t>
        </is>
      </c>
      <c r="F5286" t="inlineStr">
        <is>
          <t>OTCBA0005</t>
        </is>
      </c>
      <c r="G5286" s="1" t="n">
        <v>-1300000</v>
      </c>
      <c r="H5286" s="1" t="n">
        <v>0.0053</v>
      </c>
      <c r="I5286" s="2" t="n">
        <v>-6890</v>
      </c>
      <c r="J5286" s="3" t="n">
        <v>-6.077e-05</v>
      </c>
      <c r="K5286" s="4" t="n">
        <v>113377690.84</v>
      </c>
      <c r="L5286" s="5" t="n">
        <v>4325001</v>
      </c>
      <c r="M5286" s="6" t="n">
        <v>26.21448893</v>
      </c>
      <c r="N5286" s="7">
        <f t="array" ref="N5286">IF(ISNUMBER(_xlfn.SINGLE(_xll.BDP($C5286, "DELTA_MID"))),_xll.BDP($C5286, "DELTA_MID")," ")</f>
        <v/>
      </c>
      <c r="O5286" s="7">
        <f>IF(ISNUMBER(N5286),_xll.BDP($C5286, "OPT_UNDL_TICKER"),"")</f>
        <v/>
      </c>
      <c r="P5286" s="8">
        <f>IF(ISNUMBER(N5286),_xll.BDP($C5286, "OPT_UNDL_PX")," ")</f>
        <v/>
      </c>
      <c r="Q5286" s="7">
        <f>IF(ISNUMBER(N5286),+G5286*_xll.BDP($C5286, "PX_POS_MULT_FACTOR")*P5286/K5286," ")</f>
        <v/>
      </c>
      <c r="R5286" s="8">
        <f t="array" ref="R5286">IF(OR($A5286="TUA",$A5286="TYA"),"",IF(ISNUMBER(_xlfn.SINGLE(_xll.BDP($C5286,"DUR_ADJ_OAS_MID"))),_xll.BDP($C5286,"DUR_ADJ_OAS_MID"),IF(ISNUMBER(_xlfn.SINGLE(_xll.BDP($E5286&amp;" ISIN","DUR_ADJ_OAS_MID"))),_xll.BDP($E5286&amp;" ISIN","DUR_ADJ_OAS_MID")," ")))</f>
        <v/>
      </c>
      <c r="S5286" s="7">
        <f>IF(ISNUMBER(N5286),Q5286*N5286,IF(ISNUMBER(R5286),J5286*R5286," "))</f>
        <v/>
      </c>
      <c r="T5286" t="inlineStr">
        <is>
          <t>OTCBA0005</t>
        </is>
      </c>
      <c r="U5286" t="inlineStr">
        <is>
          <t>Option</t>
        </is>
      </c>
      <c r="AG5286" t="n">
        <v>0</v>
      </c>
    </row>
    <row r="5287">
      <c r="A5287" t="inlineStr">
        <is>
          <t>SBAR</t>
        </is>
      </c>
      <c r="B5287" t="inlineStr">
        <is>
          <t>OTC SPX/RTY/NDX WOF 8/14/26 P100/70% NC3 EKI</t>
        </is>
      </c>
      <c r="C5287" t="inlineStr">
        <is>
          <t>OTC SPX/RTY/NDX WOF 8/14/26 P100/70% NC3 EKI</t>
        </is>
      </c>
      <c r="F5287" t="inlineStr">
        <is>
          <t>OTCGS0011</t>
        </is>
      </c>
      <c r="G5287" s="1" t="n">
        <v>-650000</v>
      </c>
      <c r="H5287" s="1" t="n">
        <v>0.0059</v>
      </c>
      <c r="I5287" s="2" t="n">
        <v>-3835</v>
      </c>
      <c r="J5287" s="3" t="n">
        <v>-3.382e-05</v>
      </c>
      <c r="K5287" s="4" t="n">
        <v>113377690.84</v>
      </c>
      <c r="L5287" s="5" t="n">
        <v>4325001</v>
      </c>
      <c r="M5287" s="6" t="n">
        <v>26.21448893</v>
      </c>
      <c r="N5287" s="7">
        <f t="array" ref="N5287">IF(ISNUMBER(_xlfn.SINGLE(_xll.BDP($C5287, "DELTA_MID"))),_xll.BDP($C5287, "DELTA_MID")," ")</f>
        <v/>
      </c>
      <c r="O5287" s="7">
        <f>IF(ISNUMBER(N5287),_xll.BDP($C5287, "OPT_UNDL_TICKER"),"")</f>
        <v/>
      </c>
      <c r="P5287" s="8">
        <f>IF(ISNUMBER(N5287),_xll.BDP($C5287, "OPT_UNDL_PX")," ")</f>
        <v/>
      </c>
      <c r="Q5287" s="7">
        <f>IF(ISNUMBER(N5287),+G5287*_xll.BDP($C5287, "PX_POS_MULT_FACTOR")*P5287/K5287," ")</f>
        <v/>
      </c>
      <c r="R5287" s="8">
        <f t="array" ref="R5287">IF(OR($A5287="TUA",$A5287="TYA"),"",IF(ISNUMBER(_xlfn.SINGLE(_xll.BDP($C5287,"DUR_ADJ_OAS_MID"))),_xll.BDP($C5287,"DUR_ADJ_OAS_MID"),IF(ISNUMBER(_xlfn.SINGLE(_xll.BDP($E5287&amp;" ISIN","DUR_ADJ_OAS_MID"))),_xll.BDP($E5287&amp;" ISIN","DUR_ADJ_OAS_MID")," ")))</f>
        <v/>
      </c>
      <c r="S5287" s="7">
        <f>IF(ISNUMBER(N5287),Q5287*N5287,IF(ISNUMBER(R5287),J5287*R5287," "))</f>
        <v/>
      </c>
      <c r="T5287" t="inlineStr">
        <is>
          <t>OTCGS0011</t>
        </is>
      </c>
      <c r="U5287" t="inlineStr">
        <is>
          <t>Option</t>
        </is>
      </c>
      <c r="AG5287" t="n">
        <v>0</v>
      </c>
    </row>
    <row r="5288">
      <c r="A5288" t="inlineStr">
        <is>
          <t>SBAR</t>
        </is>
      </c>
      <c r="B5288" t="inlineStr">
        <is>
          <t>OTC SPX/RTY/NDX WOF 8/21/26 P100%/70% NC3 EKI</t>
        </is>
      </c>
      <c r="C5288" t="inlineStr">
        <is>
          <t>OTC SPX/RTY/NDX WOF 8/21/26 P100%/70% NC3 EKI</t>
        </is>
      </c>
      <c r="F5288" t="inlineStr">
        <is>
          <t>OTCHS0021</t>
        </is>
      </c>
      <c r="G5288" s="1" t="n">
        <v>-650000</v>
      </c>
      <c r="H5288" s="1" t="n">
        <v>0.0221</v>
      </c>
      <c r="I5288" s="2" t="n">
        <v>-14365</v>
      </c>
      <c r="J5288" s="3" t="n">
        <v>-0.0001267</v>
      </c>
      <c r="K5288" s="4" t="n">
        <v>113377690.84</v>
      </c>
      <c r="L5288" s="5" t="n">
        <v>4325001</v>
      </c>
      <c r="M5288" s="6" t="n">
        <v>26.21448893</v>
      </c>
      <c r="N5288" s="7">
        <f t="array" ref="N5288">IF(ISNUMBER(_xlfn.SINGLE(_xll.BDP($C5288, "DELTA_MID"))),_xll.BDP($C5288, "DELTA_MID")," ")</f>
        <v/>
      </c>
      <c r="O5288" s="7">
        <f>IF(ISNUMBER(N5288),_xll.BDP($C5288, "OPT_UNDL_TICKER"),"")</f>
        <v/>
      </c>
      <c r="P5288" s="8">
        <f>IF(ISNUMBER(N5288),_xll.BDP($C5288, "OPT_UNDL_PX")," ")</f>
        <v/>
      </c>
      <c r="Q5288" s="7">
        <f>IF(ISNUMBER(N5288),+G5288*_xll.BDP($C5288, "PX_POS_MULT_FACTOR")*P5288/K5288," ")</f>
        <v/>
      </c>
      <c r="R5288" s="8">
        <f t="array" ref="R5288">IF(OR($A5288="TUA",$A5288="TYA"),"",IF(ISNUMBER(_xlfn.SINGLE(_xll.BDP($C5288,"DUR_ADJ_OAS_MID"))),_xll.BDP($C5288,"DUR_ADJ_OAS_MID"),IF(ISNUMBER(_xlfn.SINGLE(_xll.BDP($E5288&amp;" ISIN","DUR_ADJ_OAS_MID"))),_xll.BDP($E5288&amp;" ISIN","DUR_ADJ_OAS_MID")," ")))</f>
        <v/>
      </c>
      <c r="S5288" s="7">
        <f>IF(ISNUMBER(N5288),Q5288*N5288,IF(ISNUMBER(R5288),J5288*R5288," "))</f>
        <v/>
      </c>
      <c r="T5288" t="inlineStr">
        <is>
          <t>OTCHS0021</t>
        </is>
      </c>
      <c r="U5288" t="inlineStr">
        <is>
          <t>Option</t>
        </is>
      </c>
      <c r="AG5288" t="n">
        <v>0</v>
      </c>
    </row>
    <row r="5289">
      <c r="A5289" t="inlineStr">
        <is>
          <t>SBAR</t>
        </is>
      </c>
      <c r="B5289" t="inlineStr">
        <is>
          <t>OTC SPX/RTY/NDX WOF 8/21/26 P100%/70% NC3 EKI</t>
        </is>
      </c>
      <c r="C5289" t="inlineStr">
        <is>
          <t>OTC SPX/RTY/NDX WOF 8/21/26 P100%/70% NC3 EKI</t>
        </is>
      </c>
      <c r="F5289" t="inlineStr">
        <is>
          <t>OTCNM0027</t>
        </is>
      </c>
      <c r="G5289" s="1" t="n">
        <v>-2000000</v>
      </c>
      <c r="H5289" s="1" t="n">
        <v>0.020767</v>
      </c>
      <c r="I5289" s="2" t="n">
        <v>-41533.94</v>
      </c>
      <c r="J5289" s="3" t="n">
        <v>-0.00036633</v>
      </c>
      <c r="K5289" s="4" t="n">
        <v>113377690.84</v>
      </c>
      <c r="L5289" s="5" t="n">
        <v>4325001</v>
      </c>
      <c r="M5289" s="6" t="n">
        <v>26.21448893</v>
      </c>
      <c r="N5289" s="7">
        <f t="array" ref="N5289">IF(ISNUMBER(_xlfn.SINGLE(_xll.BDP($C5289, "DELTA_MID"))),_xll.BDP($C5289, "DELTA_MID")," ")</f>
        <v/>
      </c>
      <c r="O5289" s="7">
        <f>IF(ISNUMBER(N5289),_xll.BDP($C5289, "OPT_UNDL_TICKER"),"")</f>
        <v/>
      </c>
      <c r="P5289" s="8">
        <f>IF(ISNUMBER(N5289),_xll.BDP($C5289, "OPT_UNDL_PX")," ")</f>
        <v/>
      </c>
      <c r="Q5289" s="7">
        <f>IF(ISNUMBER(N5289),+G5289*_xll.BDP($C5289, "PX_POS_MULT_FACTOR")*P5289/K5289," ")</f>
        <v/>
      </c>
      <c r="R5289" s="8">
        <f t="array" ref="R5289">IF(OR($A5289="TUA",$A5289="TYA"),"",IF(ISNUMBER(_xlfn.SINGLE(_xll.BDP($C5289,"DUR_ADJ_OAS_MID"))),_xll.BDP($C5289,"DUR_ADJ_OAS_MID"),IF(ISNUMBER(_xlfn.SINGLE(_xll.BDP($E5289&amp;" ISIN","DUR_ADJ_OAS_MID"))),_xll.BDP($E5289&amp;" ISIN","DUR_ADJ_OAS_MID")," ")))</f>
        <v/>
      </c>
      <c r="S5289" s="7">
        <f>IF(ISNUMBER(N5289),Q5289*N5289,IF(ISNUMBER(R5289),J5289*R5289," "))</f>
        <v/>
      </c>
      <c r="T5289" t="inlineStr">
        <is>
          <t>OTCNM0027</t>
        </is>
      </c>
      <c r="U5289" t="inlineStr">
        <is>
          <t>Option</t>
        </is>
      </c>
      <c r="AG5289" t="n">
        <v>0</v>
      </c>
    </row>
    <row r="5290">
      <c r="A5290" t="inlineStr">
        <is>
          <t>SBAR</t>
        </is>
      </c>
      <c r="B5290" t="inlineStr">
        <is>
          <t>OTC SPX/RTY/NDX WOF 8/21/26 P100%/70% NC3 EKI</t>
        </is>
      </c>
      <c r="C5290" t="inlineStr">
        <is>
          <t>OTC SPX/RTY/NDX WOF 8/21/26 P100%/70% NC3 EKI</t>
        </is>
      </c>
      <c r="F5290" t="inlineStr">
        <is>
          <t>OTCGS0012</t>
        </is>
      </c>
      <c r="G5290" s="1" t="n">
        <v>-1300000</v>
      </c>
      <c r="H5290" s="1" t="n">
        <v>0.0117</v>
      </c>
      <c r="I5290" s="2" t="n">
        <v>-15210</v>
      </c>
      <c r="J5290" s="3" t="n">
        <v>-0.00013415</v>
      </c>
      <c r="K5290" s="4" t="n">
        <v>113377690.84</v>
      </c>
      <c r="L5290" s="5" t="n">
        <v>4325001</v>
      </c>
      <c r="M5290" s="6" t="n">
        <v>26.21448893</v>
      </c>
      <c r="N5290" s="7">
        <f t="array" ref="N5290">IF(ISNUMBER(_xlfn.SINGLE(_xll.BDP($C5290, "DELTA_MID"))),_xll.BDP($C5290, "DELTA_MID")," ")</f>
        <v/>
      </c>
      <c r="O5290" s="7">
        <f>IF(ISNUMBER(N5290),_xll.BDP($C5290, "OPT_UNDL_TICKER"),"")</f>
        <v/>
      </c>
      <c r="P5290" s="8">
        <f>IF(ISNUMBER(N5290),_xll.BDP($C5290, "OPT_UNDL_PX")," ")</f>
        <v/>
      </c>
      <c r="Q5290" s="7">
        <f>IF(ISNUMBER(N5290),+G5290*_xll.BDP($C5290, "PX_POS_MULT_FACTOR")*P5290/K5290," ")</f>
        <v/>
      </c>
      <c r="R5290" s="8">
        <f t="array" ref="R5290">IF(OR($A5290="TUA",$A5290="TYA"),"",IF(ISNUMBER(_xlfn.SINGLE(_xll.BDP($C5290,"DUR_ADJ_OAS_MID"))),_xll.BDP($C5290,"DUR_ADJ_OAS_MID"),IF(ISNUMBER(_xlfn.SINGLE(_xll.BDP($E5290&amp;" ISIN","DUR_ADJ_OAS_MID"))),_xll.BDP($E5290&amp;" ISIN","DUR_ADJ_OAS_MID")," ")))</f>
        <v/>
      </c>
      <c r="S5290" s="7">
        <f>IF(ISNUMBER(N5290),Q5290*N5290,IF(ISNUMBER(R5290),J5290*R5290," "))</f>
        <v/>
      </c>
      <c r="T5290" t="inlineStr">
        <is>
          <t>OTCGS0012</t>
        </is>
      </c>
      <c r="U5290" t="inlineStr">
        <is>
          <t>Option</t>
        </is>
      </c>
      <c r="AG5290" t="n">
        <v>0</v>
      </c>
    </row>
    <row r="5291">
      <c r="A5291" t="inlineStr">
        <is>
          <t>SBAR</t>
        </is>
      </c>
      <c r="B5291" t="inlineStr">
        <is>
          <t>OTC SPX/RTY/NDX WOF 8/28/26 P100%/70% NC3 EKI</t>
        </is>
      </c>
      <c r="C5291" t="inlineStr">
        <is>
          <t>OTC SPX/RTY/NDX WOF 8/28/26 P100%/70% NC3 EKI</t>
        </is>
      </c>
      <c r="F5291" t="inlineStr">
        <is>
          <t>OTCHS0023</t>
        </is>
      </c>
      <c r="G5291" s="1" t="n">
        <v>-3000000</v>
      </c>
      <c r="H5291" s="1" t="n">
        <v>0.0267</v>
      </c>
      <c r="I5291" s="2" t="n">
        <v>-80100</v>
      </c>
      <c r="J5291" s="3" t="n">
        <v>-0.00070649</v>
      </c>
      <c r="K5291" s="4" t="n">
        <v>113377690.84</v>
      </c>
      <c r="L5291" s="5" t="n">
        <v>4325001</v>
      </c>
      <c r="M5291" s="6" t="n">
        <v>26.21448893</v>
      </c>
      <c r="N5291" s="7">
        <f t="array" ref="N5291">IF(ISNUMBER(_xlfn.SINGLE(_xll.BDP($C5291, "DELTA_MID"))),_xll.BDP($C5291, "DELTA_MID")," ")</f>
        <v/>
      </c>
      <c r="O5291" s="7">
        <f>IF(ISNUMBER(N5291),_xll.BDP($C5291, "OPT_UNDL_TICKER"),"")</f>
        <v/>
      </c>
      <c r="P5291" s="8">
        <f>IF(ISNUMBER(N5291),_xll.BDP($C5291, "OPT_UNDL_PX")," ")</f>
        <v/>
      </c>
      <c r="Q5291" s="7">
        <f>IF(ISNUMBER(N5291),+G5291*_xll.BDP($C5291, "PX_POS_MULT_FACTOR")*P5291/K5291," ")</f>
        <v/>
      </c>
      <c r="R5291" s="8">
        <f t="array" ref="R5291">IF(OR($A5291="TUA",$A5291="TYA"),"",IF(ISNUMBER(_xlfn.SINGLE(_xll.BDP($C5291,"DUR_ADJ_OAS_MID"))),_xll.BDP($C5291,"DUR_ADJ_OAS_MID"),IF(ISNUMBER(_xlfn.SINGLE(_xll.BDP($E5291&amp;" ISIN","DUR_ADJ_OAS_MID"))),_xll.BDP($E5291&amp;" ISIN","DUR_ADJ_OAS_MID")," ")))</f>
        <v/>
      </c>
      <c r="S5291" s="7">
        <f>IF(ISNUMBER(N5291),Q5291*N5291,IF(ISNUMBER(R5291),J5291*R5291," "))</f>
        <v/>
      </c>
      <c r="T5291" t="inlineStr">
        <is>
          <t>OTCHS0023</t>
        </is>
      </c>
      <c r="U5291" t="inlineStr">
        <is>
          <t>Option</t>
        </is>
      </c>
      <c r="AG5291" t="n">
        <v>0</v>
      </c>
    </row>
    <row r="5292">
      <c r="A5292" t="inlineStr">
        <is>
          <t>SBAR</t>
        </is>
      </c>
      <c r="B5292" t="inlineStr">
        <is>
          <t>OTC SPX/RTY/NDX WOF 8/7/26 P100%/70% NC3 EKI</t>
        </is>
      </c>
      <c r="C5292" t="inlineStr">
        <is>
          <t>OTC SPX/RTY/NDX WOF 8/7/26 P100%/70% NC3 EKI</t>
        </is>
      </c>
      <c r="F5292" t="inlineStr">
        <is>
          <t>OTCMS0012</t>
        </is>
      </c>
      <c r="G5292" s="1" t="n">
        <v>-1000000</v>
      </c>
      <c r="H5292" s="1" t="n">
        <v>0.006</v>
      </c>
      <c r="I5292" s="2" t="n">
        <v>-6000</v>
      </c>
      <c r="J5292" s="3" t="n">
        <v>-5.292e-05</v>
      </c>
      <c r="K5292" s="4" t="n">
        <v>113377690.84</v>
      </c>
      <c r="L5292" s="5" t="n">
        <v>4325001</v>
      </c>
      <c r="M5292" s="6" t="n">
        <v>26.21448893</v>
      </c>
      <c r="N5292" s="7">
        <f t="array" ref="N5292">IF(ISNUMBER(_xlfn.SINGLE(_xll.BDP($C5292, "DELTA_MID"))),_xll.BDP($C5292, "DELTA_MID")," ")</f>
        <v/>
      </c>
      <c r="O5292" s="7">
        <f>IF(ISNUMBER(N5292),_xll.BDP($C5292, "OPT_UNDL_TICKER"),"")</f>
        <v/>
      </c>
      <c r="P5292" s="8">
        <f>IF(ISNUMBER(N5292),_xll.BDP($C5292, "OPT_UNDL_PX")," ")</f>
        <v/>
      </c>
      <c r="Q5292" s="7">
        <f>IF(ISNUMBER(N5292),+G5292*_xll.BDP($C5292, "PX_POS_MULT_FACTOR")*P5292/K5292," ")</f>
        <v/>
      </c>
      <c r="R5292" s="8">
        <f t="array" ref="R5292">IF(OR($A5292="TUA",$A5292="TYA"),"",IF(ISNUMBER(_xlfn.SINGLE(_xll.BDP($C5292,"DUR_ADJ_OAS_MID"))),_xll.BDP($C5292,"DUR_ADJ_OAS_MID"),IF(ISNUMBER(_xlfn.SINGLE(_xll.BDP($E5292&amp;" ISIN","DUR_ADJ_OAS_MID"))),_xll.BDP($E5292&amp;" ISIN","DUR_ADJ_OAS_MID")," ")))</f>
        <v/>
      </c>
      <c r="S5292" s="7">
        <f>IF(ISNUMBER(N5292),Q5292*N5292,IF(ISNUMBER(R5292),J5292*R5292," "))</f>
        <v/>
      </c>
      <c r="T5292" t="inlineStr">
        <is>
          <t>OTCMS0012</t>
        </is>
      </c>
      <c r="U5292" t="inlineStr">
        <is>
          <t>Option</t>
        </is>
      </c>
      <c r="AG5292" t="n">
        <v>0</v>
      </c>
    </row>
    <row r="5293">
      <c r="A5293" t="inlineStr">
        <is>
          <t>SBAR</t>
        </is>
      </c>
      <c r="B5293" t="inlineStr">
        <is>
          <t>OTC SPX/RTY/NDX WOF 8/7/26 P100%/70% NC3 EKI</t>
        </is>
      </c>
      <c r="C5293" t="inlineStr">
        <is>
          <t>OTC SPX/RTY/NDX WOF 8/7/26 P100%/70% NC3 EKI</t>
        </is>
      </c>
      <c r="F5293" t="inlineStr">
        <is>
          <t>OTCNM0025</t>
        </is>
      </c>
      <c r="G5293" s="1" t="n">
        <v>-11000000</v>
      </c>
      <c r="H5293" s="1" t="n">
        <v>0.008355</v>
      </c>
      <c r="I5293" s="2" t="n">
        <v>-91904.56</v>
      </c>
      <c r="J5293" s="3" t="n">
        <v>-0.00081061</v>
      </c>
      <c r="K5293" s="4" t="n">
        <v>113377690.84</v>
      </c>
      <c r="L5293" s="5" t="n">
        <v>4325001</v>
      </c>
      <c r="M5293" s="6" t="n">
        <v>26.21448893</v>
      </c>
      <c r="N5293" s="7">
        <f t="array" ref="N5293">IF(ISNUMBER(_xlfn.SINGLE(_xll.BDP($C5293, "DELTA_MID"))),_xll.BDP($C5293, "DELTA_MID")," ")</f>
        <v/>
      </c>
      <c r="O5293" s="7">
        <f>IF(ISNUMBER(N5293),_xll.BDP($C5293, "OPT_UNDL_TICKER"),"")</f>
        <v/>
      </c>
      <c r="P5293" s="8">
        <f>IF(ISNUMBER(N5293),_xll.BDP($C5293, "OPT_UNDL_PX")," ")</f>
        <v/>
      </c>
      <c r="Q5293" s="7">
        <f>IF(ISNUMBER(N5293),+G5293*_xll.BDP($C5293, "PX_POS_MULT_FACTOR")*P5293/K5293," ")</f>
        <v/>
      </c>
      <c r="R5293" s="8">
        <f t="array" ref="R5293">IF(OR($A5293="TUA",$A5293="TYA"),"",IF(ISNUMBER(_xlfn.SINGLE(_xll.BDP($C5293,"DUR_ADJ_OAS_MID"))),_xll.BDP($C5293,"DUR_ADJ_OAS_MID"),IF(ISNUMBER(_xlfn.SINGLE(_xll.BDP($E5293&amp;" ISIN","DUR_ADJ_OAS_MID"))),_xll.BDP($E5293&amp;" ISIN","DUR_ADJ_OAS_MID")," ")))</f>
        <v/>
      </c>
      <c r="S5293" s="7">
        <f>IF(ISNUMBER(N5293),Q5293*N5293,IF(ISNUMBER(R5293),J5293*R5293," "))</f>
        <v/>
      </c>
      <c r="T5293" t="inlineStr">
        <is>
          <t>OTCNM0025</t>
        </is>
      </c>
      <c r="U5293" t="inlineStr">
        <is>
          <t>Option</t>
        </is>
      </c>
      <c r="AG5293" t="n">
        <v>0</v>
      </c>
    </row>
    <row r="5294">
      <c r="A5294" t="inlineStr">
        <is>
          <t>SBAR</t>
        </is>
      </c>
      <c r="B5294" t="inlineStr">
        <is>
          <t>OTC SPX/RTY/NDX WOF 8/7/26 P100%/70% NC3 EKI</t>
        </is>
      </c>
      <c r="C5294" t="inlineStr">
        <is>
          <t>OTC SPX/RTY/NDX WOF 8/7/26 P100%/70% NC3 EKI</t>
        </is>
      </c>
      <c r="F5294" t="inlineStr">
        <is>
          <t>OTCNM0026</t>
        </is>
      </c>
      <c r="G5294" s="1" t="n">
        <v>-3500000</v>
      </c>
      <c r="H5294" s="1" t="n">
        <v>0.011013</v>
      </c>
      <c r="I5294" s="2" t="n">
        <v>-38545.47</v>
      </c>
      <c r="J5294" s="3" t="n">
        <v>-0.00033997</v>
      </c>
      <c r="K5294" s="4" t="n">
        <v>113377690.84</v>
      </c>
      <c r="L5294" s="5" t="n">
        <v>4325001</v>
      </c>
      <c r="M5294" s="6" t="n">
        <v>26.21448893</v>
      </c>
      <c r="N5294" s="7">
        <f t="array" ref="N5294">IF(ISNUMBER(_xlfn.SINGLE(_xll.BDP($C5294, "DELTA_MID"))),_xll.BDP($C5294, "DELTA_MID")," ")</f>
        <v/>
      </c>
      <c r="O5294" s="7">
        <f>IF(ISNUMBER(N5294),_xll.BDP($C5294, "OPT_UNDL_TICKER"),"")</f>
        <v/>
      </c>
      <c r="P5294" s="8">
        <f>IF(ISNUMBER(N5294),_xll.BDP($C5294, "OPT_UNDL_PX")," ")</f>
        <v/>
      </c>
      <c r="Q5294" s="7">
        <f>IF(ISNUMBER(N5294),+G5294*_xll.BDP($C5294, "PX_POS_MULT_FACTOR")*P5294/K5294," ")</f>
        <v/>
      </c>
      <c r="R5294" s="8">
        <f t="array" ref="R5294">IF(OR($A5294="TUA",$A5294="TYA"),"",IF(ISNUMBER(_xlfn.SINGLE(_xll.BDP($C5294,"DUR_ADJ_OAS_MID"))),_xll.BDP($C5294,"DUR_ADJ_OAS_MID"),IF(ISNUMBER(_xlfn.SINGLE(_xll.BDP($E5294&amp;" ISIN","DUR_ADJ_OAS_MID"))),_xll.BDP($E5294&amp;" ISIN","DUR_ADJ_OAS_MID")," ")))</f>
        <v/>
      </c>
      <c r="S5294" s="7">
        <f>IF(ISNUMBER(N5294),Q5294*N5294,IF(ISNUMBER(R5294),J5294*R5294," "))</f>
        <v/>
      </c>
      <c r="T5294" t="inlineStr">
        <is>
          <t>OTCNM0026</t>
        </is>
      </c>
      <c r="U5294" t="inlineStr">
        <is>
          <t>Option</t>
        </is>
      </c>
      <c r="AG5294" t="n">
        <v>0</v>
      </c>
    </row>
    <row r="5295">
      <c r="A5295" t="inlineStr">
        <is>
          <t>SBAR</t>
        </is>
      </c>
      <c r="B5295" t="inlineStr">
        <is>
          <t>OTC SPX/RTY/NDX WOF 9/04/26 P100%/70% NC3 EKI</t>
        </is>
      </c>
      <c r="C5295" t="inlineStr">
        <is>
          <t>OTC SPX/RTY/NDX WOF 9/04/26 P100%/70% NC3 EKI</t>
        </is>
      </c>
      <c r="F5295" t="inlineStr">
        <is>
          <t>OTCHS0026</t>
        </is>
      </c>
      <c r="G5295" s="1" t="n">
        <v>-2000000</v>
      </c>
      <c r="H5295" s="1" t="n">
        <v>0.0344</v>
      </c>
      <c r="I5295" s="2" t="n">
        <v>-68800</v>
      </c>
      <c r="J5295" s="3" t="n">
        <v>-0.00060682</v>
      </c>
      <c r="K5295" s="4" t="n">
        <v>113377690.84</v>
      </c>
      <c r="L5295" s="5" t="n">
        <v>4325001</v>
      </c>
      <c r="M5295" s="6" t="n">
        <v>26.21448893</v>
      </c>
      <c r="N5295" s="7">
        <f t="array" ref="N5295">IF(ISNUMBER(_xlfn.SINGLE(_xll.BDP($C5295, "DELTA_MID"))),_xll.BDP($C5295, "DELTA_MID")," ")</f>
        <v/>
      </c>
      <c r="O5295" s="7">
        <f>IF(ISNUMBER(N5295),_xll.BDP($C5295, "OPT_UNDL_TICKER"),"")</f>
        <v/>
      </c>
      <c r="P5295" s="8">
        <f>IF(ISNUMBER(N5295),_xll.BDP($C5295, "OPT_UNDL_PX")," ")</f>
        <v/>
      </c>
      <c r="Q5295" s="7">
        <f>IF(ISNUMBER(N5295),+G5295*_xll.BDP($C5295, "PX_POS_MULT_FACTOR")*P5295/K5295," ")</f>
        <v/>
      </c>
      <c r="R5295" s="8">
        <f t="array" ref="R5295">IF(OR($A5295="TUA",$A5295="TYA"),"",IF(ISNUMBER(_xlfn.SINGLE(_xll.BDP($C5295,"DUR_ADJ_OAS_MID"))),_xll.BDP($C5295,"DUR_ADJ_OAS_MID"),IF(ISNUMBER(_xlfn.SINGLE(_xll.BDP($E5295&amp;" ISIN","DUR_ADJ_OAS_MID"))),_xll.BDP($E5295&amp;" ISIN","DUR_ADJ_OAS_MID")," ")))</f>
        <v/>
      </c>
      <c r="S5295" s="7">
        <f>IF(ISNUMBER(N5295),Q5295*N5295,IF(ISNUMBER(R5295),J5295*R5295," "))</f>
        <v/>
      </c>
      <c r="T5295" t="inlineStr">
        <is>
          <t>OTCHS0026</t>
        </is>
      </c>
      <c r="U5295" t="inlineStr">
        <is>
          <t>Option</t>
        </is>
      </c>
      <c r="AG5295" t="n">
        <v>0</v>
      </c>
    </row>
    <row r="5296">
      <c r="A5296" t="inlineStr">
        <is>
          <t>SBAR</t>
        </is>
      </c>
      <c r="B5296" t="inlineStr">
        <is>
          <t>OTC SPX/RTY/NDX WOF 9/11/26 P100%/70% NC3 EKI</t>
        </is>
      </c>
      <c r="C5296" t="inlineStr">
        <is>
          <t>OTC SPX/RTY/NDX WOF 9/11/26 P100%/70% NC3 EKI</t>
        </is>
      </c>
      <c r="F5296" t="inlineStr">
        <is>
          <t>OTCHS0028</t>
        </is>
      </c>
      <c r="G5296" s="1" t="n">
        <v>-1000000</v>
      </c>
      <c r="H5296" s="1" t="n">
        <v>0.0402</v>
      </c>
      <c r="I5296" s="2" t="n">
        <v>-40200</v>
      </c>
      <c r="J5296" s="3" t="n">
        <v>-0.00035457</v>
      </c>
      <c r="K5296" s="4" t="n">
        <v>113377690.84</v>
      </c>
      <c r="L5296" s="5" t="n">
        <v>4325001</v>
      </c>
      <c r="M5296" s="6" t="n">
        <v>26.21448893</v>
      </c>
      <c r="N5296" s="7">
        <f t="array" ref="N5296">IF(ISNUMBER(_xlfn.SINGLE(_xll.BDP($C5296, "DELTA_MID"))),_xll.BDP($C5296, "DELTA_MID")," ")</f>
        <v/>
      </c>
      <c r="O5296" s="7">
        <f>IF(ISNUMBER(N5296),_xll.BDP($C5296, "OPT_UNDL_TICKER"),"")</f>
        <v/>
      </c>
      <c r="P5296" s="8">
        <f>IF(ISNUMBER(N5296),_xll.BDP($C5296, "OPT_UNDL_PX")," ")</f>
        <v/>
      </c>
      <c r="Q5296" s="7">
        <f>IF(ISNUMBER(N5296),+G5296*_xll.BDP($C5296, "PX_POS_MULT_FACTOR")*P5296/K5296," ")</f>
        <v/>
      </c>
      <c r="R5296" s="8">
        <f t="array" ref="R5296">IF(OR($A5296="TUA",$A5296="TYA"),"",IF(ISNUMBER(_xlfn.SINGLE(_xll.BDP($C5296,"DUR_ADJ_OAS_MID"))),_xll.BDP($C5296,"DUR_ADJ_OAS_MID"),IF(ISNUMBER(_xlfn.SINGLE(_xll.BDP($E5296&amp;" ISIN","DUR_ADJ_OAS_MID"))),_xll.BDP($E5296&amp;" ISIN","DUR_ADJ_OAS_MID")," ")))</f>
        <v/>
      </c>
      <c r="S5296" s="7">
        <f>IF(ISNUMBER(N5296),Q5296*N5296,IF(ISNUMBER(R5296),J5296*R5296," "))</f>
        <v/>
      </c>
      <c r="T5296" t="inlineStr">
        <is>
          <t>OTCHS0028</t>
        </is>
      </c>
      <c r="U5296" t="inlineStr">
        <is>
          <t>Option</t>
        </is>
      </c>
      <c r="AG5296" t="n">
        <v>0</v>
      </c>
    </row>
    <row r="5297">
      <c r="A5297" t="inlineStr">
        <is>
          <t>SBAR</t>
        </is>
      </c>
      <c r="B5297" t="inlineStr">
        <is>
          <t>OTC SPX/RTY/NDX WOF 9/18/26 P100%/70% NC3 EKI</t>
        </is>
      </c>
      <c r="C5297" t="inlineStr">
        <is>
          <t>OTC SPX/RTY/NDX WOF 9/18/26 P100%/70% NC3 EKI</t>
        </is>
      </c>
      <c r="F5297" t="inlineStr">
        <is>
          <t>OTCNM0031</t>
        </is>
      </c>
      <c r="G5297" s="1" t="n">
        <v>-7000000</v>
      </c>
      <c r="H5297" s="1" t="n">
        <v>0.030978</v>
      </c>
      <c r="I5297" s="2" t="n">
        <v>-216843.83</v>
      </c>
      <c r="J5297" s="3" t="n">
        <v>-0.00191258</v>
      </c>
      <c r="K5297" s="4" t="n">
        <v>113377690.84</v>
      </c>
      <c r="L5297" s="5" t="n">
        <v>4325001</v>
      </c>
      <c r="M5297" s="6" t="n">
        <v>26.21448893</v>
      </c>
      <c r="N5297" s="7">
        <f t="array" ref="N5297">IF(ISNUMBER(_xlfn.SINGLE(_xll.BDP($C5297, "DELTA_MID"))),_xll.BDP($C5297, "DELTA_MID")," ")</f>
        <v/>
      </c>
      <c r="O5297" s="7">
        <f>IF(ISNUMBER(N5297),_xll.BDP($C5297, "OPT_UNDL_TICKER"),"")</f>
        <v/>
      </c>
      <c r="P5297" s="8">
        <f>IF(ISNUMBER(N5297),_xll.BDP($C5297, "OPT_UNDL_PX")," ")</f>
        <v/>
      </c>
      <c r="Q5297" s="7">
        <f>IF(ISNUMBER(N5297),+G5297*_xll.BDP($C5297, "PX_POS_MULT_FACTOR")*P5297/K5297," ")</f>
        <v/>
      </c>
      <c r="R5297" s="8">
        <f t="array" ref="R5297">IF(OR($A5297="TUA",$A5297="TYA"),"",IF(ISNUMBER(_xlfn.SINGLE(_xll.BDP($C5297,"DUR_ADJ_OAS_MID"))),_xll.BDP($C5297,"DUR_ADJ_OAS_MID"),IF(ISNUMBER(_xlfn.SINGLE(_xll.BDP($E5297&amp;" ISIN","DUR_ADJ_OAS_MID"))),_xll.BDP($E5297&amp;" ISIN","DUR_ADJ_OAS_MID")," ")))</f>
        <v/>
      </c>
      <c r="S5297" s="7">
        <f>IF(ISNUMBER(N5297),Q5297*N5297,IF(ISNUMBER(R5297),J5297*R5297," "))</f>
        <v/>
      </c>
      <c r="T5297" t="inlineStr">
        <is>
          <t>OTCNM0031</t>
        </is>
      </c>
      <c r="U5297" t="inlineStr">
        <is>
          <t>Option</t>
        </is>
      </c>
      <c r="AG5297" t="n">
        <v>0</v>
      </c>
    </row>
    <row r="5298">
      <c r="A5298" t="inlineStr">
        <is>
          <t>SBAR</t>
        </is>
      </c>
      <c r="B5298" t="inlineStr">
        <is>
          <t>OTC SPX/RTY/NDX WOF 9/18/26 P100%/70% NC3 EKI</t>
        </is>
      </c>
      <c r="C5298" t="inlineStr">
        <is>
          <t>OTC SPX/RTY/NDX WOF 9/18/26 P100%/70% NC3 EKI</t>
        </is>
      </c>
      <c r="F5298" t="inlineStr">
        <is>
          <t>OTCHS0032</t>
        </is>
      </c>
      <c r="G5298" s="1" t="n">
        <v>-1500000</v>
      </c>
      <c r="H5298" s="1" t="n">
        <v>0.0438</v>
      </c>
      <c r="I5298" s="2" t="n">
        <v>-65700</v>
      </c>
      <c r="J5298" s="3" t="n">
        <v>-0.0005794799999999999</v>
      </c>
      <c r="K5298" s="4" t="n">
        <v>113377690.84</v>
      </c>
      <c r="L5298" s="5" t="n">
        <v>4325001</v>
      </c>
      <c r="M5298" s="6" t="n">
        <v>26.21448893</v>
      </c>
      <c r="N5298" s="7">
        <f t="array" ref="N5298">IF(ISNUMBER(_xlfn.SINGLE(_xll.BDP($C5298, "DELTA_MID"))),_xll.BDP($C5298, "DELTA_MID")," ")</f>
        <v/>
      </c>
      <c r="O5298" s="7">
        <f>IF(ISNUMBER(N5298),_xll.BDP($C5298, "OPT_UNDL_TICKER"),"")</f>
        <v/>
      </c>
      <c r="P5298" s="8">
        <f>IF(ISNUMBER(N5298),_xll.BDP($C5298, "OPT_UNDL_PX")," ")</f>
        <v/>
      </c>
      <c r="Q5298" s="7">
        <f>IF(ISNUMBER(N5298),+G5298*_xll.BDP($C5298, "PX_POS_MULT_FACTOR")*P5298/K5298," ")</f>
        <v/>
      </c>
      <c r="R5298" s="8">
        <f t="array" ref="R5298">IF(OR($A5298="TUA",$A5298="TYA"),"",IF(ISNUMBER(_xlfn.SINGLE(_xll.BDP($C5298,"DUR_ADJ_OAS_MID"))),_xll.BDP($C5298,"DUR_ADJ_OAS_MID"),IF(ISNUMBER(_xlfn.SINGLE(_xll.BDP($E5298&amp;" ISIN","DUR_ADJ_OAS_MID"))),_xll.BDP($E5298&amp;" ISIN","DUR_ADJ_OAS_MID")," ")))</f>
        <v/>
      </c>
      <c r="S5298" s="7">
        <f>IF(ISNUMBER(N5298),Q5298*N5298,IF(ISNUMBER(R5298),J5298*R5298," "))</f>
        <v/>
      </c>
      <c r="T5298" t="inlineStr">
        <is>
          <t>OTCHS0032</t>
        </is>
      </c>
      <c r="U5298" t="inlineStr">
        <is>
          <t>Option</t>
        </is>
      </c>
      <c r="AG5298" t="n">
        <v>0</v>
      </c>
    </row>
    <row r="5299">
      <c r="A5299" t="inlineStr">
        <is>
          <t>SBAR</t>
        </is>
      </c>
      <c r="B5299" t="inlineStr">
        <is>
          <t>OTC SPX/RTY/NDX WOF 9/18/26 P100%/70% NC3 EKI</t>
        </is>
      </c>
      <c r="C5299" t="inlineStr">
        <is>
          <t>OTC SPX/RTY/NDX WOF 9/18/26 P100%/70% NC3 EKI</t>
        </is>
      </c>
      <c r="F5299" t="inlineStr">
        <is>
          <t>OTCNM0030</t>
        </is>
      </c>
      <c r="G5299" s="1" t="n">
        <v>-1000000</v>
      </c>
      <c r="H5299" s="1" t="n">
        <v>0.032149</v>
      </c>
      <c r="I5299" s="2" t="n">
        <v>-32149</v>
      </c>
      <c r="J5299" s="3" t="n">
        <v>-0.00028356</v>
      </c>
      <c r="K5299" s="4" t="n">
        <v>113377690.84</v>
      </c>
      <c r="L5299" s="5" t="n">
        <v>4325001</v>
      </c>
      <c r="M5299" s="6" t="n">
        <v>26.21448893</v>
      </c>
      <c r="N5299" s="7">
        <f t="array" ref="N5299">IF(ISNUMBER(_xlfn.SINGLE(_xll.BDP($C5299, "DELTA_MID"))),_xll.BDP($C5299, "DELTA_MID")," ")</f>
        <v/>
      </c>
      <c r="O5299" s="7">
        <f>IF(ISNUMBER(N5299),_xll.BDP($C5299, "OPT_UNDL_TICKER"),"")</f>
        <v/>
      </c>
      <c r="P5299" s="8">
        <f>IF(ISNUMBER(N5299),_xll.BDP($C5299, "OPT_UNDL_PX")," ")</f>
        <v/>
      </c>
      <c r="Q5299" s="7">
        <f>IF(ISNUMBER(N5299),+G5299*_xll.BDP($C5299, "PX_POS_MULT_FACTOR")*P5299/K5299," ")</f>
        <v/>
      </c>
      <c r="R5299" s="8">
        <f t="array" ref="R5299">IF(OR($A5299="TUA",$A5299="TYA"),"",IF(ISNUMBER(_xlfn.SINGLE(_xll.BDP($C5299,"DUR_ADJ_OAS_MID"))),_xll.BDP($C5299,"DUR_ADJ_OAS_MID"),IF(ISNUMBER(_xlfn.SINGLE(_xll.BDP($E5299&amp;" ISIN","DUR_ADJ_OAS_MID"))),_xll.BDP($E5299&amp;" ISIN","DUR_ADJ_OAS_MID")," ")))</f>
        <v/>
      </c>
      <c r="S5299" s="7">
        <f>IF(ISNUMBER(N5299),Q5299*N5299,IF(ISNUMBER(R5299),J5299*R5299," "))</f>
        <v/>
      </c>
      <c r="T5299" t="inlineStr">
        <is>
          <t>OTCNM0030</t>
        </is>
      </c>
      <c r="U5299" t="inlineStr">
        <is>
          <t>Option</t>
        </is>
      </c>
      <c r="AG5299" t="n">
        <v>0</v>
      </c>
    </row>
    <row r="5300">
      <c r="A5300" t="inlineStr">
        <is>
          <t>SBAR</t>
        </is>
      </c>
      <c r="B5300" t="inlineStr">
        <is>
          <t>OTC SPX/RTY/NDX WOF 9/25/26 P100%/70% NC3 EKI</t>
        </is>
      </c>
      <c r="C5300" t="inlineStr">
        <is>
          <t>OTC SPX/RTY/NDX WOF 9/25/26 P100%/70% NC3 EKI</t>
        </is>
      </c>
      <c r="F5300" t="inlineStr">
        <is>
          <t>OTCHS0036</t>
        </is>
      </c>
      <c r="G5300" s="1" t="n">
        <v>-5000000</v>
      </c>
      <c r="H5300" s="1" t="n">
        <v>0.038</v>
      </c>
      <c r="I5300" s="2" t="n">
        <v>-190000</v>
      </c>
      <c r="J5300" s="3" t="n">
        <v>-0.00167581</v>
      </c>
      <c r="K5300" s="4" t="n">
        <v>113377690.84</v>
      </c>
      <c r="L5300" s="5" t="n">
        <v>4325001</v>
      </c>
      <c r="M5300" s="6" t="n">
        <v>26.21448893</v>
      </c>
      <c r="N5300" s="7">
        <f t="array" ref="N5300">IF(ISNUMBER(_xlfn.SINGLE(_xll.BDP($C5300, "DELTA_MID"))),_xll.BDP($C5300, "DELTA_MID")," ")</f>
        <v/>
      </c>
      <c r="O5300" s="7">
        <f>IF(ISNUMBER(N5300),_xll.BDP($C5300, "OPT_UNDL_TICKER"),"")</f>
        <v/>
      </c>
      <c r="P5300" s="8">
        <f>IF(ISNUMBER(N5300),_xll.BDP($C5300, "OPT_UNDL_PX")," ")</f>
        <v/>
      </c>
      <c r="Q5300" s="7">
        <f>IF(ISNUMBER(N5300),+G5300*_xll.BDP($C5300, "PX_POS_MULT_FACTOR")*P5300/K5300," ")</f>
        <v/>
      </c>
      <c r="R5300" s="8">
        <f t="array" ref="R5300">IF(OR($A5300="TUA",$A5300="TYA"),"",IF(ISNUMBER(_xlfn.SINGLE(_xll.BDP($C5300,"DUR_ADJ_OAS_MID"))),_xll.BDP($C5300,"DUR_ADJ_OAS_MID"),IF(ISNUMBER(_xlfn.SINGLE(_xll.BDP($E5300&amp;" ISIN","DUR_ADJ_OAS_MID"))),_xll.BDP($E5300&amp;" ISIN","DUR_ADJ_OAS_MID")," ")))</f>
        <v/>
      </c>
      <c r="S5300" s="7">
        <f>IF(ISNUMBER(N5300),Q5300*N5300,IF(ISNUMBER(R5300),J5300*R5300," "))</f>
        <v/>
      </c>
      <c r="T5300" t="inlineStr">
        <is>
          <t>OTCHS0036</t>
        </is>
      </c>
      <c r="U5300" t="inlineStr">
        <is>
          <t>Option</t>
        </is>
      </c>
      <c r="AG5300" t="n">
        <v>0</v>
      </c>
    </row>
    <row r="5301">
      <c r="A5301" t="inlineStr">
        <is>
          <t>SBAR</t>
        </is>
      </c>
      <c r="B5301" t="inlineStr">
        <is>
          <t>OTC SPX/RTY/NDX WOF 9/25/26 P100%/70% NC3 EKI</t>
        </is>
      </c>
      <c r="C5301" t="inlineStr">
        <is>
          <t>OTC SPX/RTY/NDX WOF 9/25/26 P100%/70% NC3 EKI</t>
        </is>
      </c>
      <c r="F5301" t="inlineStr">
        <is>
          <t>OTCHS0037</t>
        </is>
      </c>
      <c r="G5301" s="1" t="n">
        <v>-500000</v>
      </c>
      <c r="H5301" s="1" t="n">
        <v>0.0456</v>
      </c>
      <c r="I5301" s="2" t="n">
        <v>-22800</v>
      </c>
      <c r="J5301" s="3" t="n">
        <v>-0.0002011</v>
      </c>
      <c r="K5301" s="4" t="n">
        <v>113377690.84</v>
      </c>
      <c r="L5301" s="5" t="n">
        <v>4325001</v>
      </c>
      <c r="M5301" s="6" t="n">
        <v>26.21448893</v>
      </c>
      <c r="N5301" s="7">
        <f t="array" ref="N5301">IF(ISNUMBER(_xlfn.SINGLE(_xll.BDP($C5301, "DELTA_MID"))),_xll.BDP($C5301, "DELTA_MID")," ")</f>
        <v/>
      </c>
      <c r="O5301" s="7">
        <f>IF(ISNUMBER(N5301),_xll.BDP($C5301, "OPT_UNDL_TICKER"),"")</f>
        <v/>
      </c>
      <c r="P5301" s="8">
        <f>IF(ISNUMBER(N5301),_xll.BDP($C5301, "OPT_UNDL_PX")," ")</f>
        <v/>
      </c>
      <c r="Q5301" s="7">
        <f>IF(ISNUMBER(N5301),+G5301*_xll.BDP($C5301, "PX_POS_MULT_FACTOR")*P5301/K5301," ")</f>
        <v/>
      </c>
      <c r="R5301" s="8">
        <f t="array" ref="R5301">IF(OR($A5301="TUA",$A5301="TYA"),"",IF(ISNUMBER(_xlfn.SINGLE(_xll.BDP($C5301,"DUR_ADJ_OAS_MID"))),_xll.BDP($C5301,"DUR_ADJ_OAS_MID"),IF(ISNUMBER(_xlfn.SINGLE(_xll.BDP($E5301&amp;" ISIN","DUR_ADJ_OAS_MID"))),_xll.BDP($E5301&amp;" ISIN","DUR_ADJ_OAS_MID")," ")))</f>
        <v/>
      </c>
      <c r="S5301" s="7">
        <f>IF(ISNUMBER(N5301),Q5301*N5301,IF(ISNUMBER(R5301),J5301*R5301," "))</f>
        <v/>
      </c>
      <c r="T5301" t="inlineStr">
        <is>
          <t>OTCHS0037</t>
        </is>
      </c>
      <c r="U5301" t="inlineStr">
        <is>
          <t>Option</t>
        </is>
      </c>
      <c r="AG5301" t="n">
        <v>0</v>
      </c>
    </row>
    <row r="5302">
      <c r="A5302" t="inlineStr">
        <is>
          <t>SBAR</t>
        </is>
      </c>
      <c r="B5302" t="inlineStr">
        <is>
          <t>OTC SPX/RTY/NDX WOF 9/25/26 P100%/70% NC3 EKI</t>
        </is>
      </c>
      <c r="C5302" t="inlineStr">
        <is>
          <t>OTC SPX/RTY/NDX WOF 9/25/26 P100%/70% NC3 EKI</t>
        </is>
      </c>
      <c r="F5302" t="inlineStr">
        <is>
          <t>OTCHS0034</t>
        </is>
      </c>
      <c r="G5302" s="1" t="n">
        <v>-650000</v>
      </c>
      <c r="H5302" s="1" t="n">
        <v>0.0468</v>
      </c>
      <c r="I5302" s="2" t="n">
        <v>-30420</v>
      </c>
      <c r="J5302" s="3" t="n">
        <v>-0.00026831</v>
      </c>
      <c r="K5302" s="4" t="n">
        <v>113377690.84</v>
      </c>
      <c r="L5302" s="5" t="n">
        <v>4325001</v>
      </c>
      <c r="M5302" s="6" t="n">
        <v>26.21448893</v>
      </c>
      <c r="N5302" s="7">
        <f t="array" ref="N5302">IF(ISNUMBER(_xlfn.SINGLE(_xll.BDP($C5302, "DELTA_MID"))),_xll.BDP($C5302, "DELTA_MID")," ")</f>
        <v/>
      </c>
      <c r="O5302" s="7">
        <f>IF(ISNUMBER(N5302),_xll.BDP($C5302, "OPT_UNDL_TICKER"),"")</f>
        <v/>
      </c>
      <c r="P5302" s="8">
        <f>IF(ISNUMBER(N5302),_xll.BDP($C5302, "OPT_UNDL_PX")," ")</f>
        <v/>
      </c>
      <c r="Q5302" s="7">
        <f>IF(ISNUMBER(N5302),+G5302*_xll.BDP($C5302, "PX_POS_MULT_FACTOR")*P5302/K5302," ")</f>
        <v/>
      </c>
      <c r="R5302" s="8">
        <f t="array" ref="R5302">IF(OR($A5302="TUA",$A5302="TYA"),"",IF(ISNUMBER(_xlfn.SINGLE(_xll.BDP($C5302,"DUR_ADJ_OAS_MID"))),_xll.BDP($C5302,"DUR_ADJ_OAS_MID"),IF(ISNUMBER(_xlfn.SINGLE(_xll.BDP($E5302&amp;" ISIN","DUR_ADJ_OAS_MID"))),_xll.BDP($E5302&amp;" ISIN","DUR_ADJ_OAS_MID")," ")))</f>
        <v/>
      </c>
      <c r="S5302" s="7">
        <f>IF(ISNUMBER(N5302),Q5302*N5302,IF(ISNUMBER(R5302),J5302*R5302," "))</f>
        <v/>
      </c>
      <c r="T5302" t="inlineStr">
        <is>
          <t>OTCHS0034</t>
        </is>
      </c>
      <c r="U5302" t="inlineStr">
        <is>
          <t>Option</t>
        </is>
      </c>
      <c r="AG5302" t="n">
        <v>0</v>
      </c>
    </row>
    <row r="5303">
      <c r="A5303" t="inlineStr">
        <is>
          <t>SBAR</t>
        </is>
      </c>
      <c r="B5303" t="inlineStr">
        <is>
          <t>SPXW US 12/31/25 P5280 Index</t>
        </is>
      </c>
      <c r="C5303" t="inlineStr">
        <is>
          <t>SPXW US 12/31/25 P5280 Index</t>
        </is>
      </c>
      <c r="F5303" t="inlineStr">
        <is>
          <t>01T645TS1</t>
        </is>
      </c>
      <c r="G5303" s="1" t="n">
        <v>150</v>
      </c>
      <c r="H5303" s="1" t="n">
        <v>14.15</v>
      </c>
      <c r="I5303" s="2" t="n">
        <v>212250</v>
      </c>
      <c r="J5303" s="3" t="n">
        <v>0.00187206</v>
      </c>
      <c r="K5303" s="4" t="n">
        <v>113377690.84</v>
      </c>
      <c r="L5303" s="5" t="n">
        <v>4325001</v>
      </c>
      <c r="M5303" s="6" t="n">
        <v>26.21448893</v>
      </c>
      <c r="N5303" s="7">
        <f t="array" ref="N5303">IF(ISNUMBER(_xlfn.SINGLE(_xll.BDP($C5303, "DELTA_MID"))),_xll.BDP($C5303, "DELTA_MID")," ")</f>
        <v/>
      </c>
      <c r="O5303" s="7">
        <f t="array" ref="O5303">IF(ISNUMBER(N5303),_xll.BDP($C5303, "OPT_UNDL_TICKER"),"")</f>
        <v/>
      </c>
      <c r="P5303" s="8">
        <f t="array" ref="P5303">IF(ISNUMBER(N5303),_xll.BDP($C5303, "OPT_UNDL_PX")," ")</f>
        <v/>
      </c>
      <c r="Q5303" s="7">
        <f>IF(ISNUMBER(N5303),+G5303*_xll.BDP($C5303, "PX_POS_MULT_FACTOR")*P5303/K5303," ")</f>
        <v/>
      </c>
      <c r="R5303" s="8">
        <f t="array" ref="R5303">IF(OR($A5303="TUA",$A5303="TYA"),"",IF(ISNUMBER(_xlfn.SINGLE(_xll.BDP($C5303,"DUR_ADJ_OAS_MID"))),_xll.BDP($C5303,"DUR_ADJ_OAS_MID"),IF(ISNUMBER(_xlfn.SINGLE(_xll.BDP($E5303&amp;" ISIN","DUR_ADJ_OAS_MID"))),_xll.BDP($E5303&amp;" ISIN","DUR_ADJ_OAS_MID")," ")))</f>
        <v/>
      </c>
      <c r="S5303" s="7">
        <f>IF(ISNUMBER(N5303),Q5303*N5303,IF(ISNUMBER(R5303),J5303*R5303," "))</f>
        <v/>
      </c>
      <c r="T5303" t="inlineStr">
        <is>
          <t>01T645TS1</t>
        </is>
      </c>
      <c r="U5303" t="inlineStr">
        <is>
          <t>Option</t>
        </is>
      </c>
      <c r="AG5303" t="n">
        <v>0</v>
      </c>
    </row>
    <row r="5304">
      <c r="A5304" t="inlineStr">
        <is>
          <t>SBAR</t>
        </is>
      </c>
      <c r="B5304" t="inlineStr">
        <is>
          <t>SIMPLIFY E GOVT MONEY MKT ETF</t>
        </is>
      </c>
      <c r="C5304" t="inlineStr">
        <is>
          <t>SBIL</t>
        </is>
      </c>
      <c r="D5304" t="inlineStr">
        <is>
          <t>BNVVNP8</t>
        </is>
      </c>
      <c r="E5304" t="inlineStr">
        <is>
          <t>US82889N2696</t>
        </is>
      </c>
      <c r="F5304" t="inlineStr">
        <is>
          <t>82889N269</t>
        </is>
      </c>
      <c r="G5304" s="1" t="n">
        <v>738000</v>
      </c>
      <c r="H5304" s="1" t="n">
        <v>100.32</v>
      </c>
      <c r="I5304" s="2" t="n">
        <v>74036160</v>
      </c>
      <c r="J5304" s="3" t="n">
        <v>0.65300466</v>
      </c>
      <c r="K5304" s="4" t="n">
        <v>113377690.84</v>
      </c>
      <c r="L5304" s="5" t="n">
        <v>4325001</v>
      </c>
      <c r="M5304" s="6" t="n">
        <v>26.21448893</v>
      </c>
      <c r="N5304" s="7">
        <f t="array" ref="N5304">IF(ISNUMBER(_xlfn.SINGLE(_xll.BDP($C5304, "DELTA_MID"))),_xll.BDP($C5304, "DELTA_MID")," ")</f>
        <v/>
      </c>
      <c r="O5304" s="7">
        <f>IF(ISNUMBER(N5304),_xll.BDP($C5304, "OPT_UNDL_TICKER"),"")</f>
        <v/>
      </c>
      <c r="P5304" s="8">
        <f>IF(ISNUMBER(N5304),_xll.BDP($C5304, "OPT_UNDL_PX")," ")</f>
        <v/>
      </c>
      <c r="Q5304" s="7">
        <f>IF(ISNUMBER(N5304),+G5304*_xll.BDP($C5304, "PX_POS_MULT_FACTOR")*P5304/K5304," ")</f>
        <v/>
      </c>
      <c r="R5304" s="8">
        <f t="array" ref="R5304">IF(OR($A5304="TUA",$A5304="TYA"),"",IF(ISNUMBER(_xlfn.SINGLE(_xll.BDP($C5304,"DUR_ADJ_OAS_MID"))),_xll.BDP($C5304,"DUR_ADJ_OAS_MID"),IF(ISNUMBER(_xlfn.SINGLE(_xll.BDP($E5304&amp;" ISIN","DUR_ADJ_OAS_MID"))),_xll.BDP($E5304&amp;" ISIN","DUR_ADJ_OAS_MID")," ")))</f>
        <v/>
      </c>
      <c r="S5304" s="7">
        <f>IF(ISNUMBER(N5304),Q5304*N5304,IF(ISNUMBER(R5304),J5304*R5304," "))</f>
        <v/>
      </c>
      <c r="T5304" t="inlineStr">
        <is>
          <t>82889N269</t>
        </is>
      </c>
      <c r="U5304" t="inlineStr">
        <is>
          <t>Fund</t>
        </is>
      </c>
      <c r="AG5304" t="n">
        <v>0</v>
      </c>
    </row>
    <row r="5305">
      <c r="A5305" t="inlineStr">
        <is>
          <t>SBAR</t>
        </is>
      </c>
      <c r="B5305" t="inlineStr">
        <is>
          <t>B 01/08/26 Govt</t>
        </is>
      </c>
      <c r="C5305" t="inlineStr">
        <is>
          <t>B 01/08/26 Govt</t>
        </is>
      </c>
      <c r="D5305" t="inlineStr">
        <is>
          <t>BVMNBF5</t>
        </is>
      </c>
      <c r="E5305" t="inlineStr">
        <is>
          <t>US912797RH21</t>
        </is>
      </c>
      <c r="F5305" t="inlineStr">
        <is>
          <t>912797RH2</t>
        </is>
      </c>
      <c r="G5305" s="1" t="n">
        <v>9000000</v>
      </c>
      <c r="H5305" s="1" t="n">
        <v>99.189094</v>
      </c>
      <c r="I5305" s="2" t="n">
        <v>8927018.460000001</v>
      </c>
      <c r="J5305" s="3" t="n">
        <v>0.07873699000000001</v>
      </c>
      <c r="K5305" s="4" t="n">
        <v>113377690.84</v>
      </c>
      <c r="L5305" s="5" t="n">
        <v>4325001</v>
      </c>
      <c r="M5305" s="6" t="n">
        <v>26.21448893</v>
      </c>
      <c r="N5305" s="7">
        <f t="array" ref="N5305">IF(ISNUMBER(_xlfn.SINGLE(_xll.BDP($C5305, "DELTA_MID"))),_xll.BDP($C5305, "DELTA_MID")," ")</f>
        <v/>
      </c>
      <c r="O5305" s="7">
        <f>IF(ISNUMBER(N5305),_xll.BDP($C5305, "OPT_UNDL_TICKER"),"")</f>
        <v/>
      </c>
      <c r="P5305" s="8">
        <f>IF(ISNUMBER(N5305),_xll.BDP($C5305, "OPT_UNDL_PX")," ")</f>
        <v/>
      </c>
      <c r="Q5305" s="7">
        <f>IF(ISNUMBER(N5305),+G5305*_xll.BDP($C5305, "PX_POS_MULT_FACTOR")*P5305/K5305," ")</f>
        <v/>
      </c>
      <c r="R5305" s="8">
        <f t="array" ref="R5305">IF(OR($A5305="TUA",$A5305="TYA"),"",IF(ISNUMBER(_xlfn.SINGLE(_xll.BDP($C5305,"DUR_ADJ_OAS_MID"))),_xll.BDP($C5305,"DUR_ADJ_OAS_MID"),IF(ISNUMBER(_xlfn.SINGLE(_xll.BDP($E5305&amp;" ISIN","DUR_ADJ_OAS_MID"))),_xll.BDP($E5305&amp;" ISIN","DUR_ADJ_OAS_MID")," ")))</f>
        <v/>
      </c>
      <c r="S5305" s="7">
        <f>IF(ISNUMBER(N5305),Q5305*N5305,IF(ISNUMBER(R5305),J5305*R5305," "))</f>
        <v/>
      </c>
      <c r="T5305" t="inlineStr">
        <is>
          <t>912797RH2</t>
        </is>
      </c>
      <c r="U5305" t="inlineStr">
        <is>
          <t>Treasury Bill</t>
        </is>
      </c>
      <c r="AG5305" t="n">
        <v>0</v>
      </c>
    </row>
    <row r="5306">
      <c r="A5306" t="inlineStr">
        <is>
          <t>SBAR</t>
        </is>
      </c>
      <c r="B5306" t="inlineStr">
        <is>
          <t>B 10/28/25 Govt</t>
        </is>
      </c>
      <c r="C5306" t="inlineStr">
        <is>
          <t>B 10/28/25 Govt</t>
        </is>
      </c>
      <c r="D5306" t="inlineStr">
        <is>
          <t>BT212N0</t>
        </is>
      </c>
      <c r="E5306" t="inlineStr">
        <is>
          <t>US912797RE99</t>
        </is>
      </c>
      <c r="F5306" t="inlineStr">
        <is>
          <t>912797RE9</t>
        </is>
      </c>
      <c r="G5306" s="1" t="n">
        <v>1900000</v>
      </c>
      <c r="H5306" s="1" t="n">
        <v>99.943611</v>
      </c>
      <c r="I5306" s="2" t="n">
        <v>1898928.61</v>
      </c>
      <c r="J5306" s="3" t="n">
        <v>0.0167487</v>
      </c>
      <c r="K5306" s="4" t="n">
        <v>113377690.84</v>
      </c>
      <c r="L5306" s="5" t="n">
        <v>4325001</v>
      </c>
      <c r="M5306" s="6" t="n">
        <v>26.21448893</v>
      </c>
      <c r="N5306" s="7">
        <f t="array" ref="N5306">IF(ISNUMBER(_xlfn.SINGLE(_xll.BDP($C5306, "DELTA_MID"))),_xll.BDP($C5306, "DELTA_MID")," ")</f>
        <v/>
      </c>
      <c r="O5306" s="7">
        <f>IF(ISNUMBER(N5306),_xll.BDP($C5306, "OPT_UNDL_TICKER"),"")</f>
        <v/>
      </c>
      <c r="P5306" s="8">
        <f>IF(ISNUMBER(N5306),_xll.BDP($C5306, "OPT_UNDL_PX")," ")</f>
        <v/>
      </c>
      <c r="Q5306" s="7">
        <f>IF(ISNUMBER(N5306),+G5306*_xll.BDP($C5306, "PX_POS_MULT_FACTOR")*P5306/K5306," ")</f>
        <v/>
      </c>
      <c r="R5306" s="8">
        <f t="array" ref="R5306">IF(OR($A5306="TUA",$A5306="TYA"),"",IF(ISNUMBER(_xlfn.SINGLE(_xll.BDP($C5306,"DUR_ADJ_OAS_MID"))),_xll.BDP($C5306,"DUR_ADJ_OAS_MID"),IF(ISNUMBER(_xlfn.SINGLE(_xll.BDP($E5306&amp;" ISIN","DUR_ADJ_OAS_MID"))),_xll.BDP($E5306&amp;" ISIN","DUR_ADJ_OAS_MID")," ")))</f>
        <v/>
      </c>
      <c r="S5306" s="7">
        <f>IF(ISNUMBER(N5306),Q5306*N5306,IF(ISNUMBER(R5306),J5306*R5306," "))</f>
        <v/>
      </c>
      <c r="T5306" t="inlineStr">
        <is>
          <t>912797RE9</t>
        </is>
      </c>
      <c r="U5306" t="inlineStr">
        <is>
          <t>Treasury Bill</t>
        </is>
      </c>
      <c r="AG5306" t="n">
        <v>0</v>
      </c>
    </row>
    <row r="5307">
      <c r="A5307" t="inlineStr">
        <is>
          <t>SBAR</t>
        </is>
      </c>
      <c r="B5307" t="inlineStr">
        <is>
          <t>B 12/04/25 Govt</t>
        </is>
      </c>
      <c r="C5307" t="inlineStr">
        <is>
          <t>B 12/04/25 Govt</t>
        </is>
      </c>
      <c r="D5307" t="inlineStr">
        <is>
          <t>BNBV7Z6</t>
        </is>
      </c>
      <c r="E5307" t="inlineStr">
        <is>
          <t>US912797QS94</t>
        </is>
      </c>
      <c r="F5307" t="inlineStr">
        <is>
          <t>912797QS9</t>
        </is>
      </c>
      <c r="G5307" s="1" t="n">
        <v>21900000</v>
      </c>
      <c r="H5307" s="1" t="n">
        <v>99.540648</v>
      </c>
      <c r="I5307" s="2" t="n">
        <v>21799401.91</v>
      </c>
      <c r="J5307" s="3" t="n">
        <v>0.19227241</v>
      </c>
      <c r="K5307" s="4" t="n">
        <v>113377690.84</v>
      </c>
      <c r="L5307" s="5" t="n">
        <v>4325001</v>
      </c>
      <c r="M5307" s="6" t="n">
        <v>26.21448893</v>
      </c>
      <c r="N5307" s="7">
        <f t="array" ref="N5307">IF(ISNUMBER(_xlfn.SINGLE(_xll.BDP($C5307, "DELTA_MID"))),_xll.BDP($C5307, "DELTA_MID")," ")</f>
        <v/>
      </c>
      <c r="O5307" s="7">
        <f>IF(ISNUMBER(N5307),_xll.BDP($C5307, "OPT_UNDL_TICKER"),"")</f>
        <v/>
      </c>
      <c r="P5307" s="8">
        <f>IF(ISNUMBER(N5307),_xll.BDP($C5307, "OPT_UNDL_PX")," ")</f>
        <v/>
      </c>
      <c r="Q5307" s="7">
        <f>IF(ISNUMBER(N5307),+G5307*_xll.BDP($C5307, "PX_POS_MULT_FACTOR")*P5307/K5307," ")</f>
        <v/>
      </c>
      <c r="R5307" s="8">
        <f t="array" ref="R5307">IF(OR($A5307="TUA",$A5307="TYA"),"",IF(ISNUMBER(_xlfn.SINGLE(_xll.BDP($C5307,"DUR_ADJ_OAS_MID"))),_xll.BDP($C5307,"DUR_ADJ_OAS_MID"),IF(ISNUMBER(_xlfn.SINGLE(_xll.BDP($E5307&amp;" ISIN","DUR_ADJ_OAS_MID"))),_xll.BDP($E5307&amp;" ISIN","DUR_ADJ_OAS_MID")," ")))</f>
        <v/>
      </c>
      <c r="S5307" s="7">
        <f>IF(ISNUMBER(N5307),Q5307*N5307,IF(ISNUMBER(R5307),J5307*R5307," "))</f>
        <v/>
      </c>
      <c r="T5307" t="inlineStr">
        <is>
          <t>912797QS9</t>
        </is>
      </c>
      <c r="U5307" t="inlineStr">
        <is>
          <t>Treasury Bill</t>
        </is>
      </c>
      <c r="AG5307" t="n">
        <v>0</v>
      </c>
    </row>
    <row r="5308">
      <c r="A5308" t="inlineStr">
        <is>
          <t>SBAR</t>
        </is>
      </c>
      <c r="B5308" t="inlineStr">
        <is>
          <t>B 12/11/25 Govt</t>
        </is>
      </c>
      <c r="C5308" t="inlineStr">
        <is>
          <t>B 12/11/25 Govt</t>
        </is>
      </c>
      <c r="D5308" t="inlineStr">
        <is>
          <t>BTPGTS6</t>
        </is>
      </c>
      <c r="E5308" t="inlineStr">
        <is>
          <t>US912797QY62</t>
        </is>
      </c>
      <c r="F5308" t="inlineStr">
        <is>
          <t>912797QY6</t>
        </is>
      </c>
      <c r="G5308" s="1" t="n">
        <v>4800000</v>
      </c>
      <c r="H5308" s="1" t="n">
        <v>99.46889400000001</v>
      </c>
      <c r="I5308" s="2" t="n">
        <v>4774506.91</v>
      </c>
      <c r="J5308" s="3" t="n">
        <v>0.04211152</v>
      </c>
      <c r="K5308" s="4" t="n">
        <v>113377690.84</v>
      </c>
      <c r="L5308" s="5" t="n">
        <v>4325001</v>
      </c>
      <c r="M5308" s="6" t="n">
        <v>26.21448893</v>
      </c>
      <c r="N5308" s="7">
        <f t="array" ref="N5308">IF(ISNUMBER(_xlfn.SINGLE(_xll.BDP($C5308, "DELTA_MID"))),_xll.BDP($C5308, "DELTA_MID")," ")</f>
        <v/>
      </c>
      <c r="O5308" s="7">
        <f>IF(ISNUMBER(N5308),_xll.BDP($C5308, "OPT_UNDL_TICKER"),"")</f>
        <v/>
      </c>
      <c r="P5308" s="8">
        <f>IF(ISNUMBER(N5308),_xll.BDP($C5308, "OPT_UNDL_PX")," ")</f>
        <v/>
      </c>
      <c r="Q5308" s="7">
        <f>IF(ISNUMBER(N5308),+G5308*_xll.BDP($C5308, "PX_POS_MULT_FACTOR")*P5308/K5308," ")</f>
        <v/>
      </c>
      <c r="R5308" s="8">
        <f t="array" ref="R5308">IF(OR($A5308="TUA",$A5308="TYA"),"",IF(ISNUMBER(_xlfn.SINGLE(_xll.BDP($C5308,"DUR_ADJ_OAS_MID"))),_xll.BDP($C5308,"DUR_ADJ_OAS_MID"),IF(ISNUMBER(_xlfn.SINGLE(_xll.BDP($E5308&amp;" ISIN","DUR_ADJ_OAS_MID"))),_xll.BDP($E5308&amp;" ISIN","DUR_ADJ_OAS_MID")," ")))</f>
        <v/>
      </c>
      <c r="S5308" s="7">
        <f>IF(ISNUMBER(N5308),Q5308*N5308,IF(ISNUMBER(R5308),J5308*R5308," "))</f>
        <v/>
      </c>
      <c r="T5308" t="inlineStr">
        <is>
          <t>912797QY6</t>
        </is>
      </c>
      <c r="U5308" t="inlineStr">
        <is>
          <t>Treasury Bill</t>
        </is>
      </c>
      <c r="AG5308" t="n">
        <v>0</v>
      </c>
    </row>
    <row r="5309">
      <c r="A5309" t="inlineStr">
        <is>
          <t>SBAR</t>
        </is>
      </c>
      <c r="B5309" t="inlineStr">
        <is>
          <t>B 12/26/25 Govt</t>
        </is>
      </c>
      <c r="C5309" t="inlineStr">
        <is>
          <t>B 12/26/25 Govt</t>
        </is>
      </c>
      <c r="D5309" t="inlineStr">
        <is>
          <t>BS60BH3</t>
        </is>
      </c>
      <c r="E5309" t="inlineStr">
        <is>
          <t>US912797NU77</t>
        </is>
      </c>
      <c r="F5309" t="inlineStr">
        <is>
          <t>912797NU7</t>
        </is>
      </c>
      <c r="G5309" s="1" t="n">
        <v>3600000</v>
      </c>
      <c r="H5309" s="1" t="n">
        <v>99.31440000000001</v>
      </c>
      <c r="I5309" s="2" t="n">
        <v>3575318.4</v>
      </c>
      <c r="J5309" s="3" t="n">
        <v>0.03153458</v>
      </c>
      <c r="K5309" s="4" t="n">
        <v>113377690.84</v>
      </c>
      <c r="L5309" s="5" t="n">
        <v>4325001</v>
      </c>
      <c r="M5309" s="6" t="n">
        <v>26.21448893</v>
      </c>
      <c r="N5309" s="7">
        <f t="array" ref="N5309">IF(ISNUMBER(_xlfn.SINGLE(_xll.BDP($C5309, "DELTA_MID"))),_xll.BDP($C5309, "DELTA_MID")," ")</f>
        <v/>
      </c>
      <c r="O5309" s="7">
        <f>IF(ISNUMBER(N5309),_xll.BDP($C5309, "OPT_UNDL_TICKER"),"")</f>
        <v/>
      </c>
      <c r="P5309" s="8">
        <f>IF(ISNUMBER(N5309),_xll.BDP($C5309, "OPT_UNDL_PX")," ")</f>
        <v/>
      </c>
      <c r="Q5309" s="7">
        <f>IF(ISNUMBER(N5309),+G5309*_xll.BDP($C5309, "PX_POS_MULT_FACTOR")*P5309/K5309," ")</f>
        <v/>
      </c>
      <c r="R5309" s="8">
        <f t="array" ref="R5309">IF(OR($A5309="TUA",$A5309="TYA"),"",IF(ISNUMBER(_xlfn.SINGLE(_xll.BDP($C5309,"DUR_ADJ_OAS_MID"))),_xll.BDP($C5309,"DUR_ADJ_OAS_MID"),IF(ISNUMBER(_xlfn.SINGLE(_xll.BDP($E5309&amp;" ISIN","DUR_ADJ_OAS_MID"))),_xll.BDP($E5309&amp;" ISIN","DUR_ADJ_OAS_MID")," ")))</f>
        <v/>
      </c>
      <c r="S5309" s="7">
        <f>IF(ISNUMBER(N5309),Q5309*N5309,IF(ISNUMBER(R5309),J5309*R5309," "))</f>
        <v/>
      </c>
      <c r="T5309" t="inlineStr">
        <is>
          <t>912797NU7</t>
        </is>
      </c>
      <c r="U5309" t="inlineStr">
        <is>
          <t>Treasury Bill</t>
        </is>
      </c>
      <c r="AG5309" t="n">
        <v>0</v>
      </c>
    </row>
    <row r="5310">
      <c r="A5310" t="inlineStr">
        <is>
          <t>SBAR</t>
        </is>
      </c>
      <c r="B5310" t="inlineStr">
        <is>
          <t>Cash</t>
        </is>
      </c>
      <c r="C5310" t="inlineStr">
        <is>
          <t>Cash</t>
        </is>
      </c>
      <c r="G5310" s="1" t="n">
        <v>646867.51</v>
      </c>
      <c r="H5310" s="1" t="n">
        <v>1</v>
      </c>
      <c r="I5310" s="2" t="n">
        <v>646867.51</v>
      </c>
      <c r="J5310" s="3" t="n">
        <v>0.00570542</v>
      </c>
      <c r="K5310" s="4" t="n">
        <v>113377690.84</v>
      </c>
      <c r="L5310" s="5" t="n">
        <v>4325001</v>
      </c>
      <c r="M5310" s="6" t="n">
        <v>26.21448893</v>
      </c>
      <c r="N5310" s="7">
        <f t="array" ref="N5310">IF(ISNUMBER(_xlfn.SINGLE(_xll.BDP($C5310, "DELTA_MID"))),_xll.BDP($C5310, "DELTA_MID")," ")</f>
        <v/>
      </c>
      <c r="O5310" s="7">
        <f>IF(ISNUMBER(N5310),_xll.BDP($C5310, "OPT_UNDL_TICKER"),"")</f>
        <v/>
      </c>
      <c r="P5310" s="8">
        <f>IF(ISNUMBER(N5310),_xll.BDP($C5310, "OPT_UNDL_PX")," ")</f>
        <v/>
      </c>
      <c r="Q5310" s="7">
        <f>IF(ISNUMBER(N5310),+G5310*_xll.BDP($C5310, "PX_POS_MULT_FACTOR")*P5310/K5310," ")</f>
        <v/>
      </c>
      <c r="R5310" s="8">
        <f t="array" ref="R5310">IF(OR($A5310="TUA",$A5310="TYA"),"",IF(ISNUMBER(_xlfn.SINGLE(_xll.BDP($C5310,"DUR_ADJ_OAS_MID"))),_xll.BDP($C5310,"DUR_ADJ_OAS_MID"),IF(ISNUMBER(_xlfn.SINGLE(_xll.BDP($E5310&amp;" ISIN","DUR_ADJ_OAS_MID"))),_xll.BDP($E5310&amp;" ISIN","DUR_ADJ_OAS_MID")," ")))</f>
        <v/>
      </c>
      <c r="S5310" s="7">
        <f>IF(ISNUMBER(N5310),Q5310*N5310,IF(ISNUMBER(R5310),J5310*R5310," "))</f>
        <v/>
      </c>
      <c r="T5310" t="inlineStr">
        <is>
          <t>Cash</t>
        </is>
      </c>
      <c r="U5310" t="inlineStr">
        <is>
          <t>Cash</t>
        </is>
      </c>
      <c r="AG5310" t="n">
        <v>0</v>
      </c>
    </row>
    <row r="5311">
      <c r="N5311" s="7">
        <f t="array" ref="N5311">IF(ISNUMBER(_xlfn.SINGLE(_xll.BDP($C5311, "DELTA_MID"))),_xll.BDP($C5311, "DELTA_MID")," ")</f>
        <v/>
      </c>
      <c r="O5311" s="7">
        <f>IF(ISNUMBER(N5311),_xll.BDP($C5311, "OPT_UNDL_TICKER"),"")</f>
        <v/>
      </c>
      <c r="P5311" s="8">
        <f>IF(ISNUMBER(N5311),_xll.BDP($C5311, "OPT_UNDL_PX")," ")</f>
        <v/>
      </c>
      <c r="Q5311" s="7">
        <f>IF(ISNUMBER(N5311),+G5311*_xll.BDP($C5311, "PX_POS_MULT_FACTOR")*P5311/K5311," ")</f>
        <v/>
      </c>
      <c r="R5311" s="8">
        <f t="array" ref="R5311">IF(OR($A5311="TUA",$A5311="TYA"),"",IF(ISNUMBER(_xlfn.SINGLE(_xll.BDP($C5311,"DUR_ADJ_OAS_MID"))),_xll.BDP($C5311,"DUR_ADJ_OAS_MID"),IF(ISNUMBER(_xlfn.SINGLE(_xll.BDP($E5311&amp;" ISIN","DUR_ADJ_OAS_MID"))),_xll.BDP($E5311&amp;" ISIN","DUR_ADJ_OAS_MID")," ")))</f>
        <v/>
      </c>
      <c r="S5311" s="7">
        <f>IF(ISNUMBER(N5311),Q5311*N5311,IF(ISNUMBER(R5311),J5311*R5311," "))</f>
        <v/>
      </c>
    </row>
    <row r="5312">
      <c r="A5312" t="inlineStr">
        <is>
          <t>SBIL</t>
        </is>
      </c>
      <c r="B5312" t="inlineStr">
        <is>
          <t>FFCB Float 11/28/25 Corp</t>
        </is>
      </c>
      <c r="C5312" t="inlineStr">
        <is>
          <t>FFCB Float 11/28/25 Corp</t>
        </is>
      </c>
      <c r="D5312" t="inlineStr">
        <is>
          <t>BQHMJ36</t>
        </is>
      </c>
      <c r="E5312" t="inlineStr">
        <is>
          <t>US3133ERFY28</t>
        </is>
      </c>
      <c r="F5312" t="inlineStr">
        <is>
          <t>3133ERFY2</t>
        </is>
      </c>
      <c r="G5312" s="1" t="n">
        <v>30000000</v>
      </c>
      <c r="H5312" s="1" t="n">
        <v>100.671286</v>
      </c>
      <c r="I5312" s="2" t="n">
        <v>30201385.8</v>
      </c>
      <c r="J5312" s="3" t="n">
        <v>0.00807575</v>
      </c>
      <c r="K5312" s="4" t="n">
        <v>3739763766.66</v>
      </c>
      <c r="L5312" s="5" t="n">
        <v>37280001</v>
      </c>
      <c r="M5312" s="6" t="n">
        <v>100.31554899</v>
      </c>
      <c r="N5312" s="7">
        <f t="array" ref="N5312">IF(ISNUMBER(_xlfn.SINGLE(_xll.BDP($C5312, "DELTA_MID"))),_xll.BDP($C5312, "DELTA_MID")," ")</f>
        <v/>
      </c>
      <c r="O5312" s="7">
        <f>IF(ISNUMBER(N5312),_xll.BDP($C5312, "OPT_UNDL_TICKER"),"")</f>
        <v/>
      </c>
      <c r="P5312" s="8">
        <f>IF(ISNUMBER(N5312),_xll.BDP($C5312, "OPT_UNDL_PX")," ")</f>
        <v/>
      </c>
      <c r="Q5312" s="7">
        <f>IF(ISNUMBER(N5312),+G5312*_xll.BDP($C5312, "PX_POS_MULT_FACTOR")*P5312/K5312," ")</f>
        <v/>
      </c>
      <c r="R5312" s="8">
        <f t="array" ref="R5312">IF(OR($A5312="TUA",$A5312="TYA"),"",IF(ISNUMBER(_xlfn.SINGLE(_xll.BDP($C5312,"DUR_ADJ_OAS_MID"))),_xll.BDP($C5312,"DUR_ADJ_OAS_MID"),IF(ISNUMBER(_xlfn.SINGLE(_xll.BDP($E5312&amp;" ISIN","DUR_ADJ_OAS_MID"))),_xll.BDP($E5312&amp;" ISIN","DUR_ADJ_OAS_MID")," ")))</f>
        <v/>
      </c>
      <c r="S5312" s="7">
        <f>IF(ISNUMBER(N5312),Q5312*N5312,IF(ISNUMBER(R5312),J5312*R5312," "))</f>
        <v/>
      </c>
      <c r="T5312" t="inlineStr">
        <is>
          <t>3133ERFY2</t>
        </is>
      </c>
      <c r="U5312" t="inlineStr">
        <is>
          <t>Bond</t>
        </is>
      </c>
      <c r="AG5312" t="n">
        <v>-0.000972</v>
      </c>
    </row>
    <row r="5313">
      <c r="A5313" t="inlineStr">
        <is>
          <t>SBIL</t>
        </is>
      </c>
      <c r="B5313" t="inlineStr">
        <is>
          <t>FFCB Float 12/05/25 Corp</t>
        </is>
      </c>
      <c r="C5313" t="inlineStr">
        <is>
          <t>FFCB Float 12/05/25 Corp</t>
        </is>
      </c>
      <c r="D5313" t="inlineStr">
        <is>
          <t>BV1CV75</t>
        </is>
      </c>
      <c r="E5313" t="inlineStr">
        <is>
          <t>US3133ETWP83</t>
        </is>
      </c>
      <c r="F5313" t="inlineStr">
        <is>
          <t>3133ETWP8</t>
        </is>
      </c>
      <c r="G5313" s="1" t="n">
        <v>10000000</v>
      </c>
      <c r="H5313" s="1" t="n">
        <v>100.56504467</v>
      </c>
      <c r="I5313" s="2" t="n">
        <v>10056504.47</v>
      </c>
      <c r="J5313" s="3" t="n">
        <v>0.00268907</v>
      </c>
      <c r="K5313" s="4" t="n">
        <v>3739763766.66</v>
      </c>
      <c r="L5313" s="5" t="n">
        <v>37280001</v>
      </c>
      <c r="M5313" s="6" t="n">
        <v>100.31554899</v>
      </c>
      <c r="N5313" s="7">
        <f t="array" ref="N5313">IF(ISNUMBER(_xlfn.SINGLE(_xll.BDP($C5313, "DELTA_MID"))),_xll.BDP($C5313, "DELTA_MID")," ")</f>
        <v/>
      </c>
      <c r="O5313" s="7">
        <f>IF(ISNUMBER(N5313),_xll.BDP($C5313, "OPT_UNDL_TICKER"),"")</f>
        <v/>
      </c>
      <c r="P5313" s="8">
        <f>IF(ISNUMBER(N5313),_xll.BDP($C5313, "OPT_UNDL_PX")," ")</f>
        <v/>
      </c>
      <c r="Q5313" s="7">
        <f>IF(ISNUMBER(N5313),+G5313*_xll.BDP($C5313, "PX_POS_MULT_FACTOR")*P5313/K5313," ")</f>
        <v/>
      </c>
      <c r="R5313" s="8">
        <f t="array" ref="R5313">IF(OR($A5313="TUA",$A5313="TYA"),"",IF(ISNUMBER(_xlfn.SINGLE(_xll.BDP($C5313,"DUR_ADJ_OAS_MID"))),_xll.BDP($C5313,"DUR_ADJ_OAS_MID"),IF(ISNUMBER(_xlfn.SINGLE(_xll.BDP($E5313&amp;" ISIN","DUR_ADJ_OAS_MID"))),_xll.BDP($E5313&amp;" ISIN","DUR_ADJ_OAS_MID")," ")))</f>
        <v/>
      </c>
      <c r="S5313" s="7">
        <f>IF(ISNUMBER(N5313),Q5313*N5313,IF(ISNUMBER(R5313),J5313*R5313," "))</f>
        <v/>
      </c>
      <c r="T5313" t="inlineStr">
        <is>
          <t>3133ETWP8</t>
        </is>
      </c>
      <c r="U5313" t="inlineStr">
        <is>
          <t>Bond</t>
        </is>
      </c>
      <c r="AG5313" t="n">
        <v>-0.000972</v>
      </c>
    </row>
    <row r="5314">
      <c r="A5314" t="inlineStr">
        <is>
          <t>SBIL</t>
        </is>
      </c>
      <c r="B5314" t="inlineStr">
        <is>
          <t>FHLB 4 1/8 11/07/25 Corp</t>
        </is>
      </c>
      <c r="C5314" t="inlineStr">
        <is>
          <t>FHLB 4 1/8 11/07/25 Corp</t>
        </is>
      </c>
      <c r="D5314" t="inlineStr">
        <is>
          <t>BTPQKB6</t>
        </is>
      </c>
      <c r="E5314" t="inlineStr">
        <is>
          <t>US3130B6DC77</t>
        </is>
      </c>
      <c r="F5314" t="inlineStr">
        <is>
          <t>3130B6DC7</t>
        </is>
      </c>
      <c r="G5314" s="1" t="n">
        <v>16000000</v>
      </c>
      <c r="H5314" s="1" t="n">
        <v>101.86930267</v>
      </c>
      <c r="I5314" s="2" t="n">
        <v>16299088.43</v>
      </c>
      <c r="J5314" s="3" t="n">
        <v>0.00435832</v>
      </c>
      <c r="K5314" s="4" t="n">
        <v>3739763766.66</v>
      </c>
      <c r="L5314" s="5" t="n">
        <v>37280001</v>
      </c>
      <c r="M5314" s="6" t="n">
        <v>100.31554899</v>
      </c>
      <c r="N5314" s="7">
        <f t="array" ref="N5314">IF(ISNUMBER(_xlfn.SINGLE(_xll.BDP($C5314, "DELTA_MID"))),_xll.BDP($C5314, "DELTA_MID")," ")</f>
        <v/>
      </c>
      <c r="O5314" s="7">
        <f>IF(ISNUMBER(N5314),_xll.BDP($C5314, "OPT_UNDL_TICKER"),"")</f>
        <v/>
      </c>
      <c r="P5314" s="8">
        <f>IF(ISNUMBER(N5314),_xll.BDP($C5314, "OPT_UNDL_PX")," ")</f>
        <v/>
      </c>
      <c r="Q5314" s="7">
        <f>IF(ISNUMBER(N5314),+G5314*_xll.BDP($C5314, "PX_POS_MULT_FACTOR")*P5314/K5314," ")</f>
        <v/>
      </c>
      <c r="R5314" s="8">
        <f t="array" ref="R5314">IF(OR($A5314="TUA",$A5314="TYA"),"",IF(ISNUMBER(_xlfn.SINGLE(_xll.BDP($C5314,"DUR_ADJ_OAS_MID"))),_xll.BDP($C5314,"DUR_ADJ_OAS_MID"),IF(ISNUMBER(_xlfn.SINGLE(_xll.BDP($E5314&amp;" ISIN","DUR_ADJ_OAS_MID"))),_xll.BDP($E5314&amp;" ISIN","DUR_ADJ_OAS_MID")," ")))</f>
        <v/>
      </c>
      <c r="S5314" s="7">
        <f>IF(ISNUMBER(N5314),Q5314*N5314,IF(ISNUMBER(R5314),J5314*R5314," "))</f>
        <v/>
      </c>
      <c r="T5314" t="inlineStr">
        <is>
          <t>3130B6DC7</t>
        </is>
      </c>
      <c r="U5314" t="inlineStr">
        <is>
          <t>Bond</t>
        </is>
      </c>
      <c r="AG5314" t="n">
        <v>-0.000972</v>
      </c>
    </row>
    <row r="5315">
      <c r="A5315" t="inlineStr">
        <is>
          <t>SBIL</t>
        </is>
      </c>
      <c r="B5315" t="inlineStr">
        <is>
          <t>FHLB Float 04/10/26 Corp</t>
        </is>
      </c>
      <c r="C5315" t="inlineStr">
        <is>
          <t>FHLB Float 04/10/26 Corp</t>
        </is>
      </c>
      <c r="D5315" t="inlineStr">
        <is>
          <t>BQV31N9</t>
        </is>
      </c>
      <c r="E5315" t="inlineStr">
        <is>
          <t>US3130B1XA05</t>
        </is>
      </c>
      <c r="F5315" t="inlineStr">
        <is>
          <t>3130B1XA0</t>
        </is>
      </c>
      <c r="G5315" s="1" t="n">
        <v>12000000</v>
      </c>
      <c r="H5315" s="1" t="n">
        <v>100.18497911</v>
      </c>
      <c r="I5315" s="2" t="n">
        <v>12022197.49</v>
      </c>
      <c r="J5315" s="3" t="n">
        <v>0.00321469</v>
      </c>
      <c r="K5315" s="4" t="n">
        <v>3739763766.66</v>
      </c>
      <c r="L5315" s="5" t="n">
        <v>37280001</v>
      </c>
      <c r="M5315" s="6" t="n">
        <v>100.31554899</v>
      </c>
      <c r="N5315" s="7">
        <f t="array" ref="N5315">IF(ISNUMBER(_xlfn.SINGLE(_xll.BDP($C5315, "DELTA_MID"))),_xll.BDP($C5315, "DELTA_MID")," ")</f>
        <v/>
      </c>
      <c r="O5315" s="7">
        <f>IF(ISNUMBER(N5315),_xll.BDP($C5315, "OPT_UNDL_TICKER"),"")</f>
        <v/>
      </c>
      <c r="P5315" s="8">
        <f>IF(ISNUMBER(N5315),_xll.BDP($C5315, "OPT_UNDL_PX")," ")</f>
        <v/>
      </c>
      <c r="Q5315" s="7">
        <f>IF(ISNUMBER(N5315),+G5315*_xll.BDP($C5315, "PX_POS_MULT_FACTOR")*P5315/K5315," ")</f>
        <v/>
      </c>
      <c r="R5315" s="8">
        <f t="array" ref="R5315">IF(OR($A5315="TUA",$A5315="TYA"),"",IF(ISNUMBER(_xlfn.SINGLE(_xll.BDP($C5315,"DUR_ADJ_OAS_MID"))),_xll.BDP($C5315,"DUR_ADJ_OAS_MID"),IF(ISNUMBER(_xlfn.SINGLE(_xll.BDP($E5315&amp;" ISIN","DUR_ADJ_OAS_MID"))),_xll.BDP($E5315&amp;" ISIN","DUR_ADJ_OAS_MID")," ")))</f>
        <v/>
      </c>
      <c r="S5315" s="7">
        <f>IF(ISNUMBER(N5315),Q5315*N5315,IF(ISNUMBER(R5315),J5315*R5315," "))</f>
        <v/>
      </c>
      <c r="T5315" t="inlineStr">
        <is>
          <t>3130B1XA0</t>
        </is>
      </c>
      <c r="U5315" t="inlineStr">
        <is>
          <t>Bond</t>
        </is>
      </c>
      <c r="AG5315" t="n">
        <v>-0.000972</v>
      </c>
    </row>
    <row r="5316">
      <c r="A5316" t="inlineStr">
        <is>
          <t>SBIL</t>
        </is>
      </c>
      <c r="B5316" t="inlineStr">
        <is>
          <t>FHLBDN 0 11/18/25 Corp</t>
        </is>
      </c>
      <c r="C5316" t="inlineStr">
        <is>
          <t>FHLBDN 0 11/18/25 Corp</t>
        </is>
      </c>
      <c r="D5316" t="inlineStr">
        <is>
          <t>B0HXZQ2</t>
        </is>
      </c>
      <c r="E5316" t="inlineStr">
        <is>
          <t>US313385PK68</t>
        </is>
      </c>
      <c r="F5316" t="inlineStr">
        <is>
          <t>313385PK6</t>
        </is>
      </c>
      <c r="G5316" s="1" t="n">
        <v>100000000</v>
      </c>
      <c r="H5316" s="1" t="n">
        <v>99.70825000000001</v>
      </c>
      <c r="I5316" s="2" t="n">
        <v>99708250</v>
      </c>
      <c r="J5316" s="3" t="n">
        <v>0.02666164</v>
      </c>
      <c r="K5316" s="4" t="n">
        <v>3739763766.66</v>
      </c>
      <c r="L5316" s="5" t="n">
        <v>37280001</v>
      </c>
      <c r="M5316" s="6" t="n">
        <v>100.31554899</v>
      </c>
      <c r="N5316" s="7">
        <f t="array" ref="N5316">IF(ISNUMBER(_xlfn.SINGLE(_xll.BDP($C5316, "DELTA_MID"))),_xll.BDP($C5316, "DELTA_MID")," ")</f>
        <v/>
      </c>
      <c r="O5316" s="7">
        <f>IF(ISNUMBER(N5316),_xll.BDP($C5316, "OPT_UNDL_TICKER"),"")</f>
        <v/>
      </c>
      <c r="P5316" s="8">
        <f>IF(ISNUMBER(N5316),_xll.BDP($C5316, "OPT_UNDL_PX")," ")</f>
        <v/>
      </c>
      <c r="Q5316" s="7">
        <f>IF(ISNUMBER(N5316),+G5316*_xll.BDP($C5316, "PX_POS_MULT_FACTOR")*P5316/K5316," ")</f>
        <v/>
      </c>
      <c r="R5316" s="8">
        <f t="array" ref="R5316">IF(OR($A5316="TUA",$A5316="TYA"),"",IF(ISNUMBER(_xlfn.SINGLE(_xll.BDP($C5316,"DUR_ADJ_OAS_MID"))),_xll.BDP($C5316,"DUR_ADJ_OAS_MID"),IF(ISNUMBER(_xlfn.SINGLE(_xll.BDP($E5316&amp;" ISIN","DUR_ADJ_OAS_MID"))),_xll.BDP($E5316&amp;" ISIN","DUR_ADJ_OAS_MID")," ")))</f>
        <v/>
      </c>
      <c r="S5316" s="7">
        <f>IF(ISNUMBER(N5316),Q5316*N5316,IF(ISNUMBER(R5316),J5316*R5316," "))</f>
        <v/>
      </c>
      <c r="T5316" t="inlineStr">
        <is>
          <t>313385PK6</t>
        </is>
      </c>
      <c r="U5316" t="inlineStr">
        <is>
          <t>Bond</t>
        </is>
      </c>
      <c r="AG5316" t="n">
        <v>-0.000972</v>
      </c>
    </row>
    <row r="5317">
      <c r="A5317" t="inlineStr">
        <is>
          <t>SBIL</t>
        </is>
      </c>
      <c r="B5317" t="inlineStr">
        <is>
          <t>FHLBDN 01/14/26 Corp</t>
        </is>
      </c>
      <c r="C5317" t="inlineStr">
        <is>
          <t>FHLBDN 01/14/26 Corp</t>
        </is>
      </c>
      <c r="D5317" t="inlineStr">
        <is>
          <t>BNVTV81</t>
        </is>
      </c>
      <c r="E5317" t="inlineStr">
        <is>
          <t>US313385RU23</t>
        </is>
      </c>
      <c r="F5317" t="inlineStr">
        <is>
          <t>313385RU2</t>
        </is>
      </c>
      <c r="G5317" s="1" t="n">
        <v>100000000</v>
      </c>
      <c r="H5317" s="1" t="n">
        <v>99.119167</v>
      </c>
      <c r="I5317" s="2" t="n">
        <v>99119167</v>
      </c>
      <c r="J5317" s="3" t="n">
        <v>0.02650413</v>
      </c>
      <c r="K5317" s="4" t="n">
        <v>3739763766.66</v>
      </c>
      <c r="L5317" s="5" t="n">
        <v>37280001</v>
      </c>
      <c r="M5317" s="6" t="n">
        <v>100.31554899</v>
      </c>
      <c r="N5317" s="7">
        <f t="array" ref="N5317">IF(ISNUMBER(_xlfn.SINGLE(_xll.BDP($C5317, "DELTA_MID"))),_xll.BDP($C5317, "DELTA_MID")," ")</f>
        <v/>
      </c>
      <c r="O5317" s="7">
        <f>IF(ISNUMBER(N5317),_xll.BDP($C5317, "OPT_UNDL_TICKER"),"")</f>
        <v/>
      </c>
      <c r="P5317" s="8">
        <f>IF(ISNUMBER(N5317),_xll.BDP($C5317, "OPT_UNDL_PX")," ")</f>
        <v/>
      </c>
      <c r="Q5317" s="7">
        <f>IF(ISNUMBER(N5317),+G5317*_xll.BDP($C5317, "PX_POS_MULT_FACTOR")*P5317/K5317," ")</f>
        <v/>
      </c>
      <c r="R5317" s="8">
        <f t="array" ref="R5317">IF(OR($A5317="TUA",$A5317="TYA"),"",IF(ISNUMBER(_xlfn.SINGLE(_xll.BDP($C5317,"DUR_ADJ_OAS_MID"))),_xll.BDP($C5317,"DUR_ADJ_OAS_MID"),IF(ISNUMBER(_xlfn.SINGLE(_xll.BDP($E5317&amp;" ISIN","DUR_ADJ_OAS_MID"))),_xll.BDP($E5317&amp;" ISIN","DUR_ADJ_OAS_MID")," ")))</f>
        <v/>
      </c>
      <c r="S5317" s="7">
        <f>IF(ISNUMBER(N5317),Q5317*N5317,IF(ISNUMBER(R5317),J5317*R5317," "))</f>
        <v/>
      </c>
      <c r="T5317" t="inlineStr">
        <is>
          <t>313385RU2</t>
        </is>
      </c>
      <c r="U5317" t="inlineStr">
        <is>
          <t>Bond</t>
        </is>
      </c>
      <c r="AG5317" t="n">
        <v>-0.000972</v>
      </c>
    </row>
    <row r="5318">
      <c r="A5318" t="inlineStr">
        <is>
          <t>SBIL</t>
        </is>
      </c>
      <c r="B5318" t="inlineStr">
        <is>
          <t>FHLBDN 02/24/26 Corp</t>
        </is>
      </c>
      <c r="C5318" t="inlineStr">
        <is>
          <t>FHLBDN 02/24/26 Corp</t>
        </is>
      </c>
      <c r="D5318" t="inlineStr">
        <is>
          <t>B4XXW30</t>
        </is>
      </c>
      <c r="E5318" t="inlineStr">
        <is>
          <t>US313385TM88</t>
        </is>
      </c>
      <c r="F5318" t="inlineStr">
        <is>
          <t>313385TM8</t>
        </is>
      </c>
      <c r="G5318" s="1" t="n">
        <v>60000000</v>
      </c>
      <c r="H5318" s="1" t="n">
        <v>98.710069</v>
      </c>
      <c r="I5318" s="2" t="n">
        <v>59226041.4</v>
      </c>
      <c r="J5318" s="3" t="n">
        <v>0.01583684</v>
      </c>
      <c r="K5318" s="4" t="n">
        <v>3739763766.66</v>
      </c>
      <c r="L5318" s="5" t="n">
        <v>37280001</v>
      </c>
      <c r="M5318" s="6" t="n">
        <v>100.31554899</v>
      </c>
      <c r="N5318" s="7">
        <f t="array" ref="N5318">IF(ISNUMBER(_xlfn.SINGLE(_xll.BDP($C5318, "DELTA_MID"))),_xll.BDP($C5318, "DELTA_MID")," ")</f>
        <v/>
      </c>
      <c r="O5318" s="7">
        <f>IF(ISNUMBER(N5318),_xll.BDP($C5318, "OPT_UNDL_TICKER"),"")</f>
        <v/>
      </c>
      <c r="P5318" s="8">
        <f>IF(ISNUMBER(N5318),_xll.BDP($C5318, "OPT_UNDL_PX")," ")</f>
        <v/>
      </c>
      <c r="Q5318" s="7">
        <f>IF(ISNUMBER(N5318),+G5318*_xll.BDP($C5318, "PX_POS_MULT_FACTOR")*P5318/K5318," ")</f>
        <v/>
      </c>
      <c r="R5318" s="8">
        <f t="array" ref="R5318">IF(OR($A5318="TUA",$A5318="TYA"),"",IF(ISNUMBER(_xlfn.SINGLE(_xll.BDP($C5318,"DUR_ADJ_OAS_MID"))),_xll.BDP($C5318,"DUR_ADJ_OAS_MID"),IF(ISNUMBER(_xlfn.SINGLE(_xll.BDP($E5318&amp;" ISIN","DUR_ADJ_OAS_MID"))),_xll.BDP($E5318&amp;" ISIN","DUR_ADJ_OAS_MID")," ")))</f>
        <v/>
      </c>
      <c r="S5318" s="7">
        <f>IF(ISNUMBER(N5318),Q5318*N5318,IF(ISNUMBER(R5318),J5318*R5318," "))</f>
        <v/>
      </c>
      <c r="T5318" t="inlineStr">
        <is>
          <t>313385TM8</t>
        </is>
      </c>
      <c r="U5318" t="inlineStr">
        <is>
          <t>Bond</t>
        </is>
      </c>
      <c r="AG5318" t="n">
        <v>-0.000972</v>
      </c>
    </row>
    <row r="5319">
      <c r="A5319" t="inlineStr">
        <is>
          <t>SBIL</t>
        </is>
      </c>
      <c r="B5319" t="inlineStr">
        <is>
          <t>FHLBDN 04/16/26 Corp</t>
        </is>
      </c>
      <c r="C5319" t="inlineStr">
        <is>
          <t>FHLBDN 04/16/26 Corp</t>
        </is>
      </c>
      <c r="D5319" t="inlineStr">
        <is>
          <t>B3MXKL8</t>
        </is>
      </c>
      <c r="E5319" t="inlineStr">
        <is>
          <t>US313385VQ64</t>
        </is>
      </c>
      <c r="F5319" t="inlineStr">
        <is>
          <t>313385VQ6</t>
        </is>
      </c>
      <c r="G5319" s="1" t="n">
        <v>158000000</v>
      </c>
      <c r="H5319" s="1" t="n">
        <v>98.247333</v>
      </c>
      <c r="I5319" s="2" t="n">
        <v>155230786.14</v>
      </c>
      <c r="J5319" s="3" t="n">
        <v>0.04150818</v>
      </c>
      <c r="K5319" s="4" t="n">
        <v>3739763766.66</v>
      </c>
      <c r="L5319" s="5" t="n">
        <v>37280001</v>
      </c>
      <c r="M5319" s="6" t="n">
        <v>100.31554899</v>
      </c>
      <c r="N5319" s="7">
        <f t="array" ref="N5319">IF(ISNUMBER(_xlfn.SINGLE(_xll.BDP($C5319, "DELTA_MID"))),_xll.BDP($C5319, "DELTA_MID")," ")</f>
        <v/>
      </c>
      <c r="O5319" s="7">
        <f>IF(ISNUMBER(N5319),_xll.BDP($C5319, "OPT_UNDL_TICKER"),"")</f>
        <v/>
      </c>
      <c r="P5319" s="8">
        <f>IF(ISNUMBER(N5319),_xll.BDP($C5319, "OPT_UNDL_PX")," ")</f>
        <v/>
      </c>
      <c r="Q5319" s="7">
        <f>IF(ISNUMBER(N5319),+G5319*_xll.BDP($C5319, "PX_POS_MULT_FACTOR")*P5319/K5319," ")</f>
        <v/>
      </c>
      <c r="R5319" s="8">
        <f t="array" ref="R5319">IF(OR($A5319="TUA",$A5319="TYA"),"",IF(ISNUMBER(_xlfn.SINGLE(_xll.BDP($C5319,"DUR_ADJ_OAS_MID"))),_xll.BDP($C5319,"DUR_ADJ_OAS_MID"),IF(ISNUMBER(_xlfn.SINGLE(_xll.BDP($E5319&amp;" ISIN","DUR_ADJ_OAS_MID"))),_xll.BDP($E5319&amp;" ISIN","DUR_ADJ_OAS_MID")," ")))</f>
        <v/>
      </c>
      <c r="S5319" s="7">
        <f>IF(ISNUMBER(N5319),Q5319*N5319,IF(ISNUMBER(R5319),J5319*R5319," "))</f>
        <v/>
      </c>
      <c r="T5319" t="inlineStr">
        <is>
          <t>313385VQ6</t>
        </is>
      </c>
      <c r="U5319" t="inlineStr">
        <is>
          <t>Bond</t>
        </is>
      </c>
      <c r="AG5319" t="n">
        <v>-0.000972</v>
      </c>
    </row>
    <row r="5320">
      <c r="A5320" t="inlineStr">
        <is>
          <t>SBIL</t>
        </is>
      </c>
      <c r="B5320" t="inlineStr">
        <is>
          <t>FHLBDN 11/14/25 Corp</t>
        </is>
      </c>
      <c r="C5320" t="inlineStr">
        <is>
          <t>FHLBDN 11/14/25 Corp</t>
        </is>
      </c>
      <c r="D5320" t="inlineStr">
        <is>
          <t>BYVWLP4</t>
        </is>
      </c>
      <c r="E5320" t="inlineStr">
        <is>
          <t>US313385PF73</t>
        </is>
      </c>
      <c r="F5320" t="inlineStr">
        <is>
          <t>313385PF7</t>
        </is>
      </c>
      <c r="G5320" s="1" t="n">
        <v>145000000</v>
      </c>
      <c r="H5320" s="1" t="n">
        <v>99.75147200000001</v>
      </c>
      <c r="I5320" s="2" t="n">
        <v>144639634.4</v>
      </c>
      <c r="J5320" s="3" t="n">
        <v>0.03867614</v>
      </c>
      <c r="K5320" s="4" t="n">
        <v>3739763766.66</v>
      </c>
      <c r="L5320" s="5" t="n">
        <v>37280001</v>
      </c>
      <c r="M5320" s="6" t="n">
        <v>100.31554899</v>
      </c>
      <c r="N5320" s="7">
        <f t="array" ref="N5320">IF(ISNUMBER(_xlfn.SINGLE(_xll.BDP($C5320, "DELTA_MID"))),_xll.BDP($C5320, "DELTA_MID")," ")</f>
        <v/>
      </c>
      <c r="O5320" s="7">
        <f>IF(ISNUMBER(N5320),_xll.BDP($C5320, "OPT_UNDL_TICKER"),"")</f>
        <v/>
      </c>
      <c r="P5320" s="8">
        <f>IF(ISNUMBER(N5320),_xll.BDP($C5320, "OPT_UNDL_PX")," ")</f>
        <v/>
      </c>
      <c r="Q5320" s="7">
        <f>IF(ISNUMBER(N5320),+G5320*_xll.BDP($C5320, "PX_POS_MULT_FACTOR")*P5320/K5320," ")</f>
        <v/>
      </c>
      <c r="R5320" s="8">
        <f t="array" ref="R5320">IF(OR($A5320="TUA",$A5320="TYA"),"",IF(ISNUMBER(_xlfn.SINGLE(_xll.BDP($C5320,"DUR_ADJ_OAS_MID"))),_xll.BDP($C5320,"DUR_ADJ_OAS_MID"),IF(ISNUMBER(_xlfn.SINGLE(_xll.BDP($E5320&amp;" ISIN","DUR_ADJ_OAS_MID"))),_xll.BDP($E5320&amp;" ISIN","DUR_ADJ_OAS_MID")," ")))</f>
        <v/>
      </c>
      <c r="S5320" s="7">
        <f>IF(ISNUMBER(N5320),Q5320*N5320,IF(ISNUMBER(R5320),J5320*R5320," "))</f>
        <v/>
      </c>
      <c r="T5320" t="inlineStr">
        <is>
          <t>313385PF7</t>
        </is>
      </c>
      <c r="U5320" t="inlineStr">
        <is>
          <t>Bond</t>
        </is>
      </c>
      <c r="AG5320" t="n">
        <v>-0.000972</v>
      </c>
    </row>
    <row r="5321">
      <c r="A5321" t="inlineStr">
        <is>
          <t>SBIL</t>
        </is>
      </c>
      <c r="B5321" t="inlineStr">
        <is>
          <t>FHLBDN 11/21/25 Corp</t>
        </is>
      </c>
      <c r="C5321" t="inlineStr">
        <is>
          <t>FHLBDN 11/21/25 Corp</t>
        </is>
      </c>
      <c r="D5321" t="inlineStr">
        <is>
          <t>BYVWM06</t>
        </is>
      </c>
      <c r="E5321" t="inlineStr">
        <is>
          <t>US313385PN08</t>
        </is>
      </c>
      <c r="F5321" t="inlineStr">
        <is>
          <t>313385PN0</t>
        </is>
      </c>
      <c r="G5321" s="1" t="n">
        <v>100000000</v>
      </c>
      <c r="H5321" s="1" t="n">
        <v>99.675833</v>
      </c>
      <c r="I5321" s="2" t="n">
        <v>99675833</v>
      </c>
      <c r="J5321" s="3" t="n">
        <v>0.02665298</v>
      </c>
      <c r="K5321" s="4" t="n">
        <v>3739763766.66</v>
      </c>
      <c r="L5321" s="5" t="n">
        <v>37280001</v>
      </c>
      <c r="M5321" s="6" t="n">
        <v>100.31554899</v>
      </c>
      <c r="N5321" s="7">
        <f t="array" ref="N5321">IF(ISNUMBER(_xlfn.SINGLE(_xll.BDP($C5321, "DELTA_MID"))),_xll.BDP($C5321, "DELTA_MID")," ")</f>
        <v/>
      </c>
      <c r="O5321" s="7">
        <f>IF(ISNUMBER(N5321),_xll.BDP($C5321, "OPT_UNDL_TICKER"),"")</f>
        <v/>
      </c>
      <c r="P5321" s="8">
        <f>IF(ISNUMBER(N5321),_xll.BDP($C5321, "OPT_UNDL_PX")," ")</f>
        <v/>
      </c>
      <c r="Q5321" s="7">
        <f>IF(ISNUMBER(N5321),+G5321*_xll.BDP($C5321, "PX_POS_MULT_FACTOR")*P5321/K5321," ")</f>
        <v/>
      </c>
      <c r="R5321" s="8">
        <f t="array" ref="R5321">IF(OR($A5321="TUA",$A5321="TYA"),"",IF(ISNUMBER(_xlfn.SINGLE(_xll.BDP($C5321,"DUR_ADJ_OAS_MID"))),_xll.BDP($C5321,"DUR_ADJ_OAS_MID"),IF(ISNUMBER(_xlfn.SINGLE(_xll.BDP($E5321&amp;" ISIN","DUR_ADJ_OAS_MID"))),_xll.BDP($E5321&amp;" ISIN","DUR_ADJ_OAS_MID")," ")))</f>
        <v/>
      </c>
      <c r="S5321" s="7">
        <f>IF(ISNUMBER(N5321),Q5321*N5321,IF(ISNUMBER(R5321),J5321*R5321," "))</f>
        <v/>
      </c>
      <c r="T5321" t="inlineStr">
        <is>
          <t>313385PN0</t>
        </is>
      </c>
      <c r="U5321" t="inlineStr">
        <is>
          <t>Bond</t>
        </is>
      </c>
      <c r="AG5321" t="n">
        <v>-0.000972</v>
      </c>
    </row>
    <row r="5322">
      <c r="A5322" t="inlineStr">
        <is>
          <t>SBIL</t>
        </is>
      </c>
      <c r="B5322" t="inlineStr">
        <is>
          <t>FHLBDN 11/24/25 Corp</t>
        </is>
      </c>
      <c r="C5322" t="inlineStr">
        <is>
          <t>FHLBDN 11/24/25 Corp</t>
        </is>
      </c>
      <c r="D5322" t="inlineStr">
        <is>
          <t>BM8Z572</t>
        </is>
      </c>
      <c r="E5322" t="inlineStr">
        <is>
          <t>US313385PR12</t>
        </is>
      </c>
      <c r="F5322" t="inlineStr">
        <is>
          <t>313385PR1</t>
        </is>
      </c>
      <c r="G5322" s="1" t="n">
        <v>22000000</v>
      </c>
      <c r="H5322" s="1" t="n">
        <v>99.643417</v>
      </c>
      <c r="I5322" s="2" t="n">
        <v>21921551.74</v>
      </c>
      <c r="J5322" s="3" t="n">
        <v>0.00586175</v>
      </c>
      <c r="K5322" s="4" t="n">
        <v>3739763766.66</v>
      </c>
      <c r="L5322" s="5" t="n">
        <v>37280001</v>
      </c>
      <c r="M5322" s="6" t="n">
        <v>100.31554899</v>
      </c>
      <c r="N5322" s="7">
        <f t="array" ref="N5322">IF(ISNUMBER(_xlfn.SINGLE(_xll.BDP($C5322, "DELTA_MID"))),_xll.BDP($C5322, "DELTA_MID")," ")</f>
        <v/>
      </c>
      <c r="O5322" s="7">
        <f>IF(ISNUMBER(N5322),_xll.BDP($C5322, "OPT_UNDL_TICKER"),"")</f>
        <v/>
      </c>
      <c r="P5322" s="8">
        <f>IF(ISNUMBER(N5322),_xll.BDP($C5322, "OPT_UNDL_PX")," ")</f>
        <v/>
      </c>
      <c r="Q5322" s="7">
        <f>IF(ISNUMBER(N5322),+G5322*_xll.BDP($C5322, "PX_POS_MULT_FACTOR")*P5322/K5322," ")</f>
        <v/>
      </c>
      <c r="R5322" s="8">
        <f t="array" ref="R5322">IF(OR($A5322="TUA",$A5322="TYA"),"",IF(ISNUMBER(_xlfn.SINGLE(_xll.BDP($C5322,"DUR_ADJ_OAS_MID"))),_xll.BDP($C5322,"DUR_ADJ_OAS_MID"),IF(ISNUMBER(_xlfn.SINGLE(_xll.BDP($E5322&amp;" ISIN","DUR_ADJ_OAS_MID"))),_xll.BDP($E5322&amp;" ISIN","DUR_ADJ_OAS_MID")," ")))</f>
        <v/>
      </c>
      <c r="S5322" s="7">
        <f>IF(ISNUMBER(N5322),Q5322*N5322,IF(ISNUMBER(R5322),J5322*R5322," "))</f>
        <v/>
      </c>
      <c r="T5322" t="inlineStr">
        <is>
          <t>313385PR1</t>
        </is>
      </c>
      <c r="U5322" t="inlineStr">
        <is>
          <t>Bond</t>
        </is>
      </c>
      <c r="AG5322" t="n">
        <v>-0.000972</v>
      </c>
    </row>
    <row r="5323">
      <c r="A5323" t="inlineStr">
        <is>
          <t>SBIL</t>
        </is>
      </c>
      <c r="B5323" t="inlineStr">
        <is>
          <t>FHLBDN 11/28/25 Corp</t>
        </is>
      </c>
      <c r="C5323" t="inlineStr">
        <is>
          <t>FHLBDN 11/28/25 Corp</t>
        </is>
      </c>
      <c r="D5323" t="inlineStr">
        <is>
          <t>BDT6XW2</t>
        </is>
      </c>
      <c r="E5323" t="inlineStr">
        <is>
          <t>US313385PV24</t>
        </is>
      </c>
      <c r="F5323" t="inlineStr">
        <is>
          <t>313385PV2</t>
        </is>
      </c>
      <c r="G5323" s="1" t="n">
        <v>50000000</v>
      </c>
      <c r="H5323" s="1" t="n">
        <v>99.600194</v>
      </c>
      <c r="I5323" s="2" t="n">
        <v>49800097</v>
      </c>
      <c r="J5323" s="3" t="n">
        <v>0.01331638</v>
      </c>
      <c r="K5323" s="4" t="n">
        <v>3739763766.66</v>
      </c>
      <c r="L5323" s="5" t="n">
        <v>37280001</v>
      </c>
      <c r="M5323" s="6" t="n">
        <v>100.31554899</v>
      </c>
      <c r="N5323" s="7">
        <f t="array" ref="N5323">IF(ISNUMBER(_xlfn.SINGLE(_xll.BDP($C5323, "DELTA_MID"))),_xll.BDP($C5323, "DELTA_MID")," ")</f>
        <v/>
      </c>
      <c r="O5323" s="7">
        <f>IF(ISNUMBER(N5323),_xll.BDP($C5323, "OPT_UNDL_TICKER"),"")</f>
        <v/>
      </c>
      <c r="P5323" s="8">
        <f>IF(ISNUMBER(N5323),_xll.BDP($C5323, "OPT_UNDL_PX")," ")</f>
        <v/>
      </c>
      <c r="Q5323" s="7">
        <f>IF(ISNUMBER(N5323),+G5323*_xll.BDP($C5323, "PX_POS_MULT_FACTOR")*P5323/K5323," ")</f>
        <v/>
      </c>
      <c r="R5323" s="8">
        <f t="array" ref="R5323">IF(OR($A5323="TUA",$A5323="TYA"),"",IF(ISNUMBER(_xlfn.SINGLE(_xll.BDP($C5323,"DUR_ADJ_OAS_MID"))),_xll.BDP($C5323,"DUR_ADJ_OAS_MID"),IF(ISNUMBER(_xlfn.SINGLE(_xll.BDP($E5323&amp;" ISIN","DUR_ADJ_OAS_MID"))),_xll.BDP($E5323&amp;" ISIN","DUR_ADJ_OAS_MID")," ")))</f>
        <v/>
      </c>
      <c r="S5323" s="7">
        <f>IF(ISNUMBER(N5323),Q5323*N5323,IF(ISNUMBER(R5323),J5323*R5323," "))</f>
        <v/>
      </c>
      <c r="T5323" t="inlineStr">
        <is>
          <t>313385PV2</t>
        </is>
      </c>
      <c r="U5323" t="inlineStr">
        <is>
          <t>Bond</t>
        </is>
      </c>
      <c r="AG5323" t="n">
        <v>-0.000972</v>
      </c>
    </row>
    <row r="5324">
      <c r="A5324" t="inlineStr">
        <is>
          <t>SBIL</t>
        </is>
      </c>
      <c r="B5324" t="inlineStr">
        <is>
          <t>FHLBDN 12/12/25 Corp</t>
        </is>
      </c>
      <c r="C5324" t="inlineStr">
        <is>
          <t>FHLBDN 12/12/25 Corp</t>
        </is>
      </c>
      <c r="D5324" t="inlineStr">
        <is>
          <t>BDT6XV1</t>
        </is>
      </c>
      <c r="E5324" t="inlineStr">
        <is>
          <t>US313385QK59</t>
        </is>
      </c>
      <c r="F5324" t="inlineStr">
        <is>
          <t>313385QK5</t>
        </is>
      </c>
      <c r="G5324" s="1" t="n">
        <v>61000000</v>
      </c>
      <c r="H5324" s="1" t="n">
        <v>99.458125</v>
      </c>
      <c r="I5324" s="2" t="n">
        <v>60669456.25</v>
      </c>
      <c r="J5324" s="3" t="n">
        <v>0.0162228</v>
      </c>
      <c r="K5324" s="4" t="n">
        <v>3739763766.66</v>
      </c>
      <c r="L5324" s="5" t="n">
        <v>37280001</v>
      </c>
      <c r="M5324" s="6" t="n">
        <v>100.31554899</v>
      </c>
      <c r="N5324" s="7">
        <f t="array" ref="N5324">IF(ISNUMBER(_xlfn.SINGLE(_xll.BDP($C5324, "DELTA_MID"))),_xll.BDP($C5324, "DELTA_MID")," ")</f>
        <v/>
      </c>
      <c r="O5324" s="7">
        <f>IF(ISNUMBER(N5324),_xll.BDP($C5324, "OPT_UNDL_TICKER"),"")</f>
        <v/>
      </c>
      <c r="P5324" s="8">
        <f>IF(ISNUMBER(N5324),_xll.BDP($C5324, "OPT_UNDL_PX")," ")</f>
        <v/>
      </c>
      <c r="Q5324" s="7">
        <f>IF(ISNUMBER(N5324),+G5324*_xll.BDP($C5324, "PX_POS_MULT_FACTOR")*P5324/K5324," ")</f>
        <v/>
      </c>
      <c r="R5324" s="8">
        <f t="array" ref="R5324">IF(OR($A5324="TUA",$A5324="TYA"),"",IF(ISNUMBER(_xlfn.SINGLE(_xll.BDP($C5324,"DUR_ADJ_OAS_MID"))),_xll.BDP($C5324,"DUR_ADJ_OAS_MID"),IF(ISNUMBER(_xlfn.SINGLE(_xll.BDP($E5324&amp;" ISIN","DUR_ADJ_OAS_MID"))),_xll.BDP($E5324&amp;" ISIN","DUR_ADJ_OAS_MID")," ")))</f>
        <v/>
      </c>
      <c r="S5324" s="7">
        <f>IF(ISNUMBER(N5324),Q5324*N5324,IF(ISNUMBER(R5324),J5324*R5324," "))</f>
        <v/>
      </c>
      <c r="T5324" t="inlineStr">
        <is>
          <t>313385QK5</t>
        </is>
      </c>
      <c r="U5324" t="inlineStr">
        <is>
          <t>Bond</t>
        </is>
      </c>
      <c r="AG5324" t="n">
        <v>-0.000972</v>
      </c>
    </row>
    <row r="5325">
      <c r="A5325" t="inlineStr">
        <is>
          <t>SBIL</t>
        </is>
      </c>
      <c r="B5325" t="inlineStr">
        <is>
          <t>FHLBDN 12/23/25 Corp</t>
        </is>
      </c>
      <c r="C5325" t="inlineStr">
        <is>
          <t>FHLBDN 12/23/25 Corp</t>
        </is>
      </c>
      <c r="D5325" t="inlineStr">
        <is>
          <t>9A9VFDB</t>
        </is>
      </c>
      <c r="E5325" t="inlineStr">
        <is>
          <t>US313385QW97</t>
        </is>
      </c>
      <c r="F5325" t="inlineStr">
        <is>
          <t>313385QW9</t>
        </is>
      </c>
      <c r="G5325" s="1" t="n">
        <v>100000000</v>
      </c>
      <c r="H5325" s="1" t="n">
        <v>99.34125</v>
      </c>
      <c r="I5325" s="2" t="n">
        <v>99341250</v>
      </c>
      <c r="J5325" s="3" t="n">
        <v>0.02656351</v>
      </c>
      <c r="K5325" s="4" t="n">
        <v>3739763766.66</v>
      </c>
      <c r="L5325" s="5" t="n">
        <v>37280001</v>
      </c>
      <c r="M5325" s="6" t="n">
        <v>100.31554899</v>
      </c>
      <c r="N5325" s="7">
        <f t="array" ref="N5325">IF(ISNUMBER(_xlfn.SINGLE(_xll.BDP($C5325, "DELTA_MID"))),_xll.BDP($C5325, "DELTA_MID")," ")</f>
        <v/>
      </c>
      <c r="O5325" s="7">
        <f>IF(ISNUMBER(N5325),_xll.BDP($C5325, "OPT_UNDL_TICKER"),"")</f>
        <v/>
      </c>
      <c r="P5325" s="8">
        <f>IF(ISNUMBER(N5325),_xll.BDP($C5325, "OPT_UNDL_PX")," ")</f>
        <v/>
      </c>
      <c r="Q5325" s="7">
        <f>IF(ISNUMBER(N5325),+G5325*_xll.BDP($C5325, "PX_POS_MULT_FACTOR")*P5325/K5325," ")</f>
        <v/>
      </c>
      <c r="R5325" s="8">
        <f t="array" ref="R5325">IF(OR($A5325="TUA",$A5325="TYA"),"",IF(ISNUMBER(_xlfn.SINGLE(_xll.BDP($C5325,"DUR_ADJ_OAS_MID"))),_xll.BDP($C5325,"DUR_ADJ_OAS_MID"),IF(ISNUMBER(_xlfn.SINGLE(_xll.BDP($E5325&amp;" ISIN","DUR_ADJ_OAS_MID"))),_xll.BDP($E5325&amp;" ISIN","DUR_ADJ_OAS_MID")," ")))</f>
        <v/>
      </c>
      <c r="S5325" s="7">
        <f>IF(ISNUMBER(N5325),Q5325*N5325,IF(ISNUMBER(R5325),J5325*R5325," "))</f>
        <v/>
      </c>
      <c r="T5325" t="inlineStr">
        <is>
          <t>313385QW9</t>
        </is>
      </c>
      <c r="U5325" t="inlineStr">
        <is>
          <t>Bond</t>
        </is>
      </c>
      <c r="AG5325" t="n">
        <v>-0.000972</v>
      </c>
    </row>
    <row r="5326">
      <c r="A5326" t="inlineStr">
        <is>
          <t>SBIL</t>
        </is>
      </c>
      <c r="B5326" t="inlineStr">
        <is>
          <t>FHLBDN 12/26/25 Corp</t>
        </is>
      </c>
      <c r="C5326" t="inlineStr">
        <is>
          <t>FHLBDN 12/26/25 Corp</t>
        </is>
      </c>
      <c r="D5326" t="inlineStr">
        <is>
          <t>BH7R347</t>
        </is>
      </c>
      <c r="E5326" t="inlineStr">
        <is>
          <t>US313385QZ29</t>
        </is>
      </c>
      <c r="F5326" t="inlineStr">
        <is>
          <t>313385QZ2</t>
        </is>
      </c>
      <c r="G5326" s="1" t="n">
        <v>80000000</v>
      </c>
      <c r="H5326" s="1" t="n">
        <v>99.309375</v>
      </c>
      <c r="I5326" s="2" t="n">
        <v>79447500</v>
      </c>
      <c r="J5326" s="3" t="n">
        <v>0.02124399</v>
      </c>
      <c r="K5326" s="4" t="n">
        <v>3739763766.66</v>
      </c>
      <c r="L5326" s="5" t="n">
        <v>37280001</v>
      </c>
      <c r="M5326" s="6" t="n">
        <v>100.31554899</v>
      </c>
      <c r="N5326" s="7">
        <f t="array" ref="N5326">IF(ISNUMBER(_xlfn.SINGLE(_xll.BDP($C5326, "DELTA_MID"))),_xll.BDP($C5326, "DELTA_MID")," ")</f>
        <v/>
      </c>
      <c r="O5326" s="7">
        <f>IF(ISNUMBER(N5326),_xll.BDP($C5326, "OPT_UNDL_TICKER"),"")</f>
        <v/>
      </c>
      <c r="P5326" s="8">
        <f>IF(ISNUMBER(N5326),_xll.BDP($C5326, "OPT_UNDL_PX")," ")</f>
        <v/>
      </c>
      <c r="Q5326" s="7">
        <f>IF(ISNUMBER(N5326),+G5326*_xll.BDP($C5326, "PX_POS_MULT_FACTOR")*P5326/K5326," ")</f>
        <v/>
      </c>
      <c r="R5326" s="8">
        <f t="array" ref="R5326">IF(OR($A5326="TUA",$A5326="TYA"),"",IF(ISNUMBER(_xlfn.SINGLE(_xll.BDP($C5326,"DUR_ADJ_OAS_MID"))),_xll.BDP($C5326,"DUR_ADJ_OAS_MID"),IF(ISNUMBER(_xlfn.SINGLE(_xll.BDP($E5326&amp;" ISIN","DUR_ADJ_OAS_MID"))),_xll.BDP($E5326&amp;" ISIN","DUR_ADJ_OAS_MID")," ")))</f>
        <v/>
      </c>
      <c r="S5326" s="7">
        <f>IF(ISNUMBER(N5326),Q5326*N5326,IF(ISNUMBER(R5326),J5326*R5326," "))</f>
        <v/>
      </c>
      <c r="T5326" t="inlineStr">
        <is>
          <t>313385QZ2</t>
        </is>
      </c>
      <c r="U5326" t="inlineStr">
        <is>
          <t>Bond</t>
        </is>
      </c>
      <c r="AG5326" t="n">
        <v>-0.000972</v>
      </c>
    </row>
    <row r="5327">
      <c r="A5327" t="inlineStr">
        <is>
          <t>SBIL</t>
        </is>
      </c>
      <c r="B5327" t="inlineStr">
        <is>
          <t>FHLMC Float 09/22/27 Corp</t>
        </is>
      </c>
      <c r="C5327" t="inlineStr">
        <is>
          <t>FHLMC Float 09/22/27 Corp</t>
        </is>
      </c>
      <c r="D5327" t="inlineStr">
        <is>
          <t>BW60WL2</t>
        </is>
      </c>
      <c r="E5327" t="inlineStr">
        <is>
          <t>US3134HBQ610</t>
        </is>
      </c>
      <c r="F5327" t="inlineStr">
        <is>
          <t>3134HBQ61</t>
        </is>
      </c>
      <c r="G5327" s="1" t="n">
        <v>144000000</v>
      </c>
      <c r="H5327" s="1" t="n">
        <v>100.38880178</v>
      </c>
      <c r="I5327" s="2" t="n">
        <v>144559874.56</v>
      </c>
      <c r="J5327" s="3" t="n">
        <v>0.03865481</v>
      </c>
      <c r="K5327" s="4" t="n">
        <v>3739763766.66</v>
      </c>
      <c r="L5327" s="5" t="n">
        <v>37280001</v>
      </c>
      <c r="M5327" s="6" t="n">
        <v>100.31554899</v>
      </c>
      <c r="N5327" s="7">
        <f t="array" ref="N5327">IF(ISNUMBER(_xlfn.SINGLE(_xll.BDP($C5327, "DELTA_MID"))),_xll.BDP($C5327, "DELTA_MID")," ")</f>
        <v/>
      </c>
      <c r="O5327" s="7">
        <f>IF(ISNUMBER(N5327),_xll.BDP($C5327, "OPT_UNDL_TICKER"),"")</f>
        <v/>
      </c>
      <c r="P5327" s="8">
        <f>IF(ISNUMBER(N5327),_xll.BDP($C5327, "OPT_UNDL_PX")," ")</f>
        <v/>
      </c>
      <c r="Q5327" s="7">
        <f>IF(ISNUMBER(N5327),+G5327*_xll.BDP($C5327, "PX_POS_MULT_FACTOR")*P5327/K5327," ")</f>
        <v/>
      </c>
      <c r="R5327" s="8">
        <f t="array" ref="R5327">IF(OR($A5327="TUA",$A5327="TYA"),"",IF(ISNUMBER(_xlfn.SINGLE(_xll.BDP($C5327,"DUR_ADJ_OAS_MID"))),_xll.BDP($C5327,"DUR_ADJ_OAS_MID"),IF(ISNUMBER(_xlfn.SINGLE(_xll.BDP($E5327&amp;" ISIN","DUR_ADJ_OAS_MID"))),_xll.BDP($E5327&amp;" ISIN","DUR_ADJ_OAS_MID")," ")))</f>
        <v/>
      </c>
      <c r="S5327" s="7">
        <f>IF(ISNUMBER(N5327),Q5327*N5327,IF(ISNUMBER(R5327),J5327*R5327," "))</f>
        <v/>
      </c>
      <c r="T5327" t="inlineStr">
        <is>
          <t>3134HBQ61</t>
        </is>
      </c>
      <c r="U5327" t="inlineStr">
        <is>
          <t>Bond</t>
        </is>
      </c>
      <c r="AG5327" t="n">
        <v>-0.000972</v>
      </c>
    </row>
    <row r="5328">
      <c r="A5328" t="inlineStr">
        <is>
          <t>SBIL</t>
        </is>
      </c>
      <c r="B5328" t="inlineStr">
        <is>
          <t>TF Float 01/31/26 Govt</t>
        </is>
      </c>
      <c r="C5328" t="inlineStr">
        <is>
          <t>TF Float 01/31/26 Govt</t>
        </is>
      </c>
      <c r="D5328" t="inlineStr">
        <is>
          <t>BPJM904</t>
        </is>
      </c>
      <c r="E5328" t="inlineStr">
        <is>
          <t>US91282CJU62</t>
        </is>
      </c>
      <c r="F5328" t="inlineStr">
        <is>
          <t>91282CJU6</t>
        </is>
      </c>
      <c r="G5328" s="1" t="n">
        <v>41000000</v>
      </c>
      <c r="H5328" s="1" t="n">
        <v>100.99579938</v>
      </c>
      <c r="I5328" s="2" t="n">
        <v>41408277.75</v>
      </c>
      <c r="J5328" s="3" t="n">
        <v>0.01107243</v>
      </c>
      <c r="K5328" s="4" t="n">
        <v>3739763766.66</v>
      </c>
      <c r="L5328" s="5" t="n">
        <v>37280001</v>
      </c>
      <c r="M5328" s="6" t="n">
        <v>100.31554899</v>
      </c>
      <c r="N5328" s="7">
        <f t="array" ref="N5328">IF(ISNUMBER(_xlfn.SINGLE(_xll.BDP($C5328, "DELTA_MID"))),_xll.BDP($C5328, "DELTA_MID")," ")</f>
        <v/>
      </c>
      <c r="O5328" s="7">
        <f>IF(ISNUMBER(N5328),_xll.BDP($C5328, "OPT_UNDL_TICKER"),"")</f>
        <v/>
      </c>
      <c r="P5328" s="8">
        <f>IF(ISNUMBER(N5328),_xll.BDP($C5328, "OPT_UNDL_PX")," ")</f>
        <v/>
      </c>
      <c r="Q5328" s="7">
        <f>IF(ISNUMBER(N5328),+G5328*_xll.BDP($C5328, "PX_POS_MULT_FACTOR")*P5328/K5328," ")</f>
        <v/>
      </c>
      <c r="R5328" s="8">
        <f t="array" ref="R5328">IF(OR($A5328="TUA",$A5328="TYA"),"",IF(ISNUMBER(_xlfn.SINGLE(_xll.BDP($C5328,"DUR_ADJ_OAS_MID"))),_xll.BDP($C5328,"DUR_ADJ_OAS_MID"),IF(ISNUMBER(_xlfn.SINGLE(_xll.BDP($E5328&amp;" ISIN","DUR_ADJ_OAS_MID"))),_xll.BDP($E5328&amp;" ISIN","DUR_ADJ_OAS_MID")," ")))</f>
        <v/>
      </c>
      <c r="S5328" s="7">
        <f>IF(ISNUMBER(N5328),Q5328*N5328,IF(ISNUMBER(R5328),J5328*R5328," "))</f>
        <v/>
      </c>
      <c r="T5328" t="inlineStr">
        <is>
          <t>91282CJU6</t>
        </is>
      </c>
      <c r="U5328" t="inlineStr">
        <is>
          <t>Bond</t>
        </is>
      </c>
      <c r="AG5328" t="n">
        <v>-0.000972</v>
      </c>
    </row>
    <row r="5329">
      <c r="A5329" t="inlineStr">
        <is>
          <t>SBIL</t>
        </is>
      </c>
      <c r="B5329" t="inlineStr">
        <is>
          <t>TF Float 04/30/26 Govt</t>
        </is>
      </c>
      <c r="C5329" t="inlineStr">
        <is>
          <t>TF Float 04/30/26 Govt</t>
        </is>
      </c>
      <c r="D5329" t="inlineStr">
        <is>
          <t>BLDCK87</t>
        </is>
      </c>
      <c r="E5329" t="inlineStr">
        <is>
          <t>US91282CKM28</t>
        </is>
      </c>
      <c r="F5329" t="inlineStr">
        <is>
          <t>91282CKM2</t>
        </is>
      </c>
      <c r="G5329" s="1" t="n">
        <v>70000000</v>
      </c>
      <c r="H5329" s="1" t="n">
        <v>100.94843871</v>
      </c>
      <c r="I5329" s="2" t="n">
        <v>70663907.09999999</v>
      </c>
      <c r="J5329" s="3" t="n">
        <v>0.01889529</v>
      </c>
      <c r="K5329" s="4" t="n">
        <v>3739763766.66</v>
      </c>
      <c r="L5329" s="5" t="n">
        <v>37280001</v>
      </c>
      <c r="M5329" s="6" t="n">
        <v>100.31554899</v>
      </c>
      <c r="N5329" s="7">
        <f t="array" ref="N5329">IF(ISNUMBER(_xlfn.SINGLE(_xll.BDP($C5329, "DELTA_MID"))),_xll.BDP($C5329, "DELTA_MID")," ")</f>
        <v/>
      </c>
      <c r="O5329" s="7">
        <f>IF(ISNUMBER(N5329),_xll.BDP($C5329, "OPT_UNDL_TICKER"),"")</f>
        <v/>
      </c>
      <c r="P5329" s="8">
        <f>IF(ISNUMBER(N5329),_xll.BDP($C5329, "OPT_UNDL_PX")," ")</f>
        <v/>
      </c>
      <c r="Q5329" s="7">
        <f>IF(ISNUMBER(N5329),+G5329*_xll.BDP($C5329, "PX_POS_MULT_FACTOR")*P5329/K5329," ")</f>
        <v/>
      </c>
      <c r="R5329" s="8">
        <f t="array" ref="R5329">IF(OR($A5329="TUA",$A5329="TYA"),"",IF(ISNUMBER(_xlfn.SINGLE(_xll.BDP($C5329,"DUR_ADJ_OAS_MID"))),_xll.BDP($C5329,"DUR_ADJ_OAS_MID"),IF(ISNUMBER(_xlfn.SINGLE(_xll.BDP($E5329&amp;" ISIN","DUR_ADJ_OAS_MID"))),_xll.BDP($E5329&amp;" ISIN","DUR_ADJ_OAS_MID")," ")))</f>
        <v/>
      </c>
      <c r="S5329" s="7">
        <f>IF(ISNUMBER(N5329),Q5329*N5329,IF(ISNUMBER(R5329),J5329*R5329," "))</f>
        <v/>
      </c>
      <c r="T5329" t="inlineStr">
        <is>
          <t>91282CKM2</t>
        </is>
      </c>
      <c r="U5329" t="inlineStr">
        <is>
          <t>Bond</t>
        </is>
      </c>
      <c r="AG5329" t="n">
        <v>-0.000972</v>
      </c>
    </row>
    <row r="5330">
      <c r="A5330" t="inlineStr">
        <is>
          <t>SBIL</t>
        </is>
      </c>
      <c r="B5330" t="inlineStr">
        <is>
          <t>TF Float 04/30/27 Govt</t>
        </is>
      </c>
      <c r="C5330" t="inlineStr">
        <is>
          <t>TF Float 04/30/27 Govt</t>
        </is>
      </c>
      <c r="D5330" t="inlineStr">
        <is>
          <t>BN2RK98</t>
        </is>
      </c>
      <c r="E5330" t="inlineStr">
        <is>
          <t>US91282CMX64</t>
        </is>
      </c>
      <c r="F5330" t="inlineStr">
        <is>
          <t>91282CMX6</t>
        </is>
      </c>
      <c r="G5330" s="1" t="n">
        <v>103000000</v>
      </c>
      <c r="H5330" s="1" t="n">
        <v>100.92874404</v>
      </c>
      <c r="I5330" s="2" t="n">
        <v>103956606.36</v>
      </c>
      <c r="J5330" s="3" t="n">
        <v>0.02779764</v>
      </c>
      <c r="K5330" s="4" t="n">
        <v>3739763766.66</v>
      </c>
      <c r="L5330" s="5" t="n">
        <v>37280001</v>
      </c>
      <c r="M5330" s="6" t="n">
        <v>100.31554899</v>
      </c>
      <c r="N5330" s="7">
        <f t="array" ref="N5330">IF(ISNUMBER(_xlfn.SINGLE(_xll.BDP($C5330, "DELTA_MID"))),_xll.BDP($C5330, "DELTA_MID")," ")</f>
        <v/>
      </c>
      <c r="O5330" s="7">
        <f>IF(ISNUMBER(N5330),_xll.BDP($C5330, "OPT_UNDL_TICKER"),"")</f>
        <v/>
      </c>
      <c r="P5330" s="8">
        <f>IF(ISNUMBER(N5330),_xll.BDP($C5330, "OPT_UNDL_PX")," ")</f>
        <v/>
      </c>
      <c r="Q5330" s="7">
        <f>IF(ISNUMBER(N5330),+G5330*_xll.BDP($C5330, "PX_POS_MULT_FACTOR")*P5330/K5330," ")</f>
        <v/>
      </c>
      <c r="R5330" s="8">
        <f t="array" ref="R5330">IF(OR($A5330="TUA",$A5330="TYA"),"",IF(ISNUMBER(_xlfn.SINGLE(_xll.BDP($C5330,"DUR_ADJ_OAS_MID"))),_xll.BDP($C5330,"DUR_ADJ_OAS_MID"),IF(ISNUMBER(_xlfn.SINGLE(_xll.BDP($E5330&amp;" ISIN","DUR_ADJ_OAS_MID"))),_xll.BDP($E5330&amp;" ISIN","DUR_ADJ_OAS_MID")," ")))</f>
        <v/>
      </c>
      <c r="S5330" s="7">
        <f>IF(ISNUMBER(N5330),Q5330*N5330,IF(ISNUMBER(R5330),J5330*R5330," "))</f>
        <v/>
      </c>
      <c r="T5330" t="inlineStr">
        <is>
          <t>91282CMX6</t>
        </is>
      </c>
      <c r="U5330" t="inlineStr">
        <is>
          <t>Bond</t>
        </is>
      </c>
      <c r="AG5330" t="n">
        <v>-0.000972</v>
      </c>
    </row>
    <row r="5331">
      <c r="A5331" t="inlineStr">
        <is>
          <t>SBIL</t>
        </is>
      </c>
      <c r="B5331" t="inlineStr">
        <is>
          <t>TF Float 07/31/26 Govt</t>
        </is>
      </c>
      <c r="C5331" t="inlineStr">
        <is>
          <t>TF Float 07/31/26 Govt</t>
        </is>
      </c>
      <c r="D5331" t="inlineStr">
        <is>
          <t>BRC1720</t>
        </is>
      </c>
      <c r="E5331" t="inlineStr">
        <is>
          <t>US91282CLA70</t>
        </is>
      </c>
      <c r="F5331" t="inlineStr">
        <is>
          <t>91282CLA7</t>
        </is>
      </c>
      <c r="G5331" s="1" t="n">
        <v>125000000</v>
      </c>
      <c r="H5331" s="1" t="n">
        <v>100.97290538</v>
      </c>
      <c r="I5331" s="2" t="n">
        <v>126216131.73</v>
      </c>
      <c r="J5331" s="3" t="n">
        <v>0.03374976</v>
      </c>
      <c r="K5331" s="4" t="n">
        <v>3739763766.66</v>
      </c>
      <c r="L5331" s="5" t="n">
        <v>37280001</v>
      </c>
      <c r="M5331" s="6" t="n">
        <v>100.31554899</v>
      </c>
      <c r="N5331" s="7">
        <f t="array" ref="N5331">IF(ISNUMBER(_xlfn.SINGLE(_xll.BDP($C5331, "DELTA_MID"))),_xll.BDP($C5331, "DELTA_MID")," ")</f>
        <v/>
      </c>
      <c r="O5331" s="7">
        <f>IF(ISNUMBER(N5331),_xll.BDP($C5331, "OPT_UNDL_TICKER"),"")</f>
        <v/>
      </c>
      <c r="P5331" s="8">
        <f>IF(ISNUMBER(N5331),_xll.BDP($C5331, "OPT_UNDL_PX")," ")</f>
        <v/>
      </c>
      <c r="Q5331" s="7">
        <f>IF(ISNUMBER(N5331),+G5331*_xll.BDP($C5331, "PX_POS_MULT_FACTOR")*P5331/K5331," ")</f>
        <v/>
      </c>
      <c r="R5331" s="8">
        <f t="array" ref="R5331">IF(OR($A5331="TUA",$A5331="TYA"),"",IF(ISNUMBER(_xlfn.SINGLE(_xll.BDP($C5331,"DUR_ADJ_OAS_MID"))),_xll.BDP($C5331,"DUR_ADJ_OAS_MID"),IF(ISNUMBER(_xlfn.SINGLE(_xll.BDP($E5331&amp;" ISIN","DUR_ADJ_OAS_MID"))),_xll.BDP($E5331&amp;" ISIN","DUR_ADJ_OAS_MID")," ")))</f>
        <v/>
      </c>
      <c r="S5331" s="7">
        <f>IF(ISNUMBER(N5331),Q5331*N5331,IF(ISNUMBER(R5331),J5331*R5331," "))</f>
        <v/>
      </c>
      <c r="T5331" t="inlineStr">
        <is>
          <t>91282CLA7</t>
        </is>
      </c>
      <c r="U5331" t="inlineStr">
        <is>
          <t>Bond</t>
        </is>
      </c>
      <c r="AG5331" t="n">
        <v>-0.000972</v>
      </c>
    </row>
    <row r="5332">
      <c r="A5332" t="inlineStr">
        <is>
          <t>SBIL</t>
        </is>
      </c>
      <c r="B5332" t="inlineStr">
        <is>
          <t>TF Float 07/31/27 Govt</t>
        </is>
      </c>
      <c r="C5332" t="inlineStr">
        <is>
          <t>TF Float 07/31/27 Govt</t>
        </is>
      </c>
      <c r="D5332" t="inlineStr">
        <is>
          <t>BTY0CX5</t>
        </is>
      </c>
      <c r="E5332" t="inlineStr">
        <is>
          <t>US91282CNQ05</t>
        </is>
      </c>
      <c r="F5332" t="inlineStr">
        <is>
          <t>91282CNQ0</t>
        </is>
      </c>
      <c r="G5332" s="1" t="n">
        <v>50000000</v>
      </c>
      <c r="H5332" s="1" t="n">
        <v>100.91566971</v>
      </c>
      <c r="I5332" s="2" t="n">
        <v>50457834.86</v>
      </c>
      <c r="J5332" s="3" t="n">
        <v>0.01349225</v>
      </c>
      <c r="K5332" s="4" t="n">
        <v>3739763766.66</v>
      </c>
      <c r="L5332" s="5" t="n">
        <v>37280001</v>
      </c>
      <c r="M5332" s="6" t="n">
        <v>100.31554899</v>
      </c>
      <c r="N5332" s="7">
        <f t="array" ref="N5332">IF(ISNUMBER(_xlfn.SINGLE(_xll.BDP($C5332, "DELTA_MID"))),_xll.BDP($C5332, "DELTA_MID")," ")</f>
        <v/>
      </c>
      <c r="O5332" s="7">
        <f>IF(ISNUMBER(N5332),_xll.BDP($C5332, "OPT_UNDL_TICKER"),"")</f>
        <v/>
      </c>
      <c r="P5332" s="8">
        <f>IF(ISNUMBER(N5332),_xll.BDP($C5332, "OPT_UNDL_PX")," ")</f>
        <v/>
      </c>
      <c r="Q5332" s="7">
        <f>IF(ISNUMBER(N5332),+G5332*_xll.BDP($C5332, "PX_POS_MULT_FACTOR")*P5332/K5332," ")</f>
        <v/>
      </c>
      <c r="R5332" s="8">
        <f t="array" ref="R5332">IF(OR($A5332="TUA",$A5332="TYA"),"",IF(ISNUMBER(_xlfn.SINGLE(_xll.BDP($C5332,"DUR_ADJ_OAS_MID"))),_xll.BDP($C5332,"DUR_ADJ_OAS_MID"),IF(ISNUMBER(_xlfn.SINGLE(_xll.BDP($E5332&amp;" ISIN","DUR_ADJ_OAS_MID"))),_xll.BDP($E5332&amp;" ISIN","DUR_ADJ_OAS_MID")," ")))</f>
        <v/>
      </c>
      <c r="S5332" s="7">
        <f>IF(ISNUMBER(N5332),Q5332*N5332,IF(ISNUMBER(R5332),J5332*R5332," "))</f>
        <v/>
      </c>
      <c r="T5332" t="inlineStr">
        <is>
          <t>91282CNQ0</t>
        </is>
      </c>
      <c r="U5332" t="inlineStr">
        <is>
          <t>Bond</t>
        </is>
      </c>
      <c r="AG5332" t="n">
        <v>-0.000972</v>
      </c>
    </row>
    <row r="5333">
      <c r="A5333" t="inlineStr">
        <is>
          <t>SBIL</t>
        </is>
      </c>
      <c r="B5333" t="inlineStr">
        <is>
          <t>TF Float 10/31/26 Govt</t>
        </is>
      </c>
      <c r="C5333" t="inlineStr">
        <is>
          <t>TF Float 10/31/26 Govt</t>
        </is>
      </c>
      <c r="D5333" t="inlineStr">
        <is>
          <t>BSZ7PJ5</t>
        </is>
      </c>
      <c r="E5333" t="inlineStr">
        <is>
          <t>US91282CLT61</t>
        </is>
      </c>
      <c r="F5333" t="inlineStr">
        <is>
          <t>91282CLT6</t>
        </is>
      </c>
      <c r="G5333" s="1" t="n">
        <v>27000000</v>
      </c>
      <c r="H5333" s="1" t="n">
        <v>101.00438304</v>
      </c>
      <c r="I5333" s="2" t="n">
        <v>27271183.42</v>
      </c>
      <c r="J5333" s="3" t="n">
        <v>0.00729222</v>
      </c>
      <c r="K5333" s="4" t="n">
        <v>3739763766.66</v>
      </c>
      <c r="L5333" s="5" t="n">
        <v>37280001</v>
      </c>
      <c r="M5333" s="6" t="n">
        <v>100.31554899</v>
      </c>
      <c r="N5333" s="7">
        <f t="array" ref="N5333">IF(ISNUMBER(_xlfn.SINGLE(_xll.BDP($C5333, "DELTA_MID"))),_xll.BDP($C5333, "DELTA_MID")," ")</f>
        <v/>
      </c>
      <c r="O5333" s="7">
        <f>IF(ISNUMBER(N5333),_xll.BDP($C5333, "OPT_UNDL_TICKER"),"")</f>
        <v/>
      </c>
      <c r="P5333" s="8">
        <f>IF(ISNUMBER(N5333),_xll.BDP($C5333, "OPT_UNDL_PX")," ")</f>
        <v/>
      </c>
      <c r="Q5333" s="7">
        <f>IF(ISNUMBER(N5333),+G5333*_xll.BDP($C5333, "PX_POS_MULT_FACTOR")*P5333/K5333," ")</f>
        <v/>
      </c>
      <c r="R5333" s="8">
        <f t="array" ref="R5333">IF(OR($A5333="TUA",$A5333="TYA"),"",IF(ISNUMBER(_xlfn.SINGLE(_xll.BDP($C5333,"DUR_ADJ_OAS_MID"))),_xll.BDP($C5333,"DUR_ADJ_OAS_MID"),IF(ISNUMBER(_xlfn.SINGLE(_xll.BDP($E5333&amp;" ISIN","DUR_ADJ_OAS_MID"))),_xll.BDP($E5333&amp;" ISIN","DUR_ADJ_OAS_MID")," ")))</f>
        <v/>
      </c>
      <c r="S5333" s="7">
        <f>IF(ISNUMBER(N5333),Q5333*N5333,IF(ISNUMBER(R5333),J5333*R5333," "))</f>
        <v/>
      </c>
      <c r="T5333" t="inlineStr">
        <is>
          <t>91282CLT6</t>
        </is>
      </c>
      <c r="U5333" t="inlineStr">
        <is>
          <t>Bond</t>
        </is>
      </c>
      <c r="AG5333" t="n">
        <v>-0.000972</v>
      </c>
    </row>
    <row r="5334">
      <c r="A5334" t="inlineStr">
        <is>
          <t>SBIL</t>
        </is>
      </c>
      <c r="B5334" t="inlineStr">
        <is>
          <t>T 0 3/4 05/31/26 Govt</t>
        </is>
      </c>
      <c r="C5334" t="inlineStr">
        <is>
          <t>T 0 3/4 05/31/26 Govt</t>
        </is>
      </c>
      <c r="D5334" t="inlineStr">
        <is>
          <t>BM9BQT8</t>
        </is>
      </c>
      <c r="E5334" t="inlineStr">
        <is>
          <t>US91282CCF68</t>
        </is>
      </c>
      <c r="F5334" t="inlineStr">
        <is>
          <t>91282CCF6</t>
        </is>
      </c>
      <c r="G5334" s="1" t="n">
        <v>130000000</v>
      </c>
      <c r="H5334" s="1" t="n">
        <v>98.52131115</v>
      </c>
      <c r="I5334" s="2" t="n">
        <v>128077704.5</v>
      </c>
      <c r="J5334" s="3" t="n">
        <v>0.03424754</v>
      </c>
      <c r="K5334" s="4" t="n">
        <v>3739763766.66</v>
      </c>
      <c r="L5334" s="5" t="n">
        <v>37280001</v>
      </c>
      <c r="M5334" s="6" t="n">
        <v>100.31554899</v>
      </c>
      <c r="N5334" s="7">
        <f t="array" ref="N5334">IF(ISNUMBER(_xlfn.SINGLE(_xll.BDP($C5334, "DELTA_MID"))),_xll.BDP($C5334, "DELTA_MID")," ")</f>
        <v/>
      </c>
      <c r="O5334" s="7">
        <f>IF(ISNUMBER(N5334),_xll.BDP($C5334, "OPT_UNDL_TICKER"),"")</f>
        <v/>
      </c>
      <c r="P5334" s="8">
        <f>IF(ISNUMBER(N5334),_xll.BDP($C5334, "OPT_UNDL_PX")," ")</f>
        <v/>
      </c>
      <c r="Q5334" s="7">
        <f>IF(ISNUMBER(N5334),+G5334*_xll.BDP($C5334, "PX_POS_MULT_FACTOR")*P5334/K5334," ")</f>
        <v/>
      </c>
      <c r="R5334" s="8">
        <f t="array" ref="R5334">IF(OR($A5334="TUA",$A5334="TYA"),"",IF(ISNUMBER(_xlfn.SINGLE(_xll.BDP($C5334,"DUR_ADJ_OAS_MID"))),_xll.BDP($C5334,"DUR_ADJ_OAS_MID"),IF(ISNUMBER(_xlfn.SINGLE(_xll.BDP($E5334&amp;" ISIN","DUR_ADJ_OAS_MID"))),_xll.BDP($E5334&amp;" ISIN","DUR_ADJ_OAS_MID")," ")))</f>
        <v/>
      </c>
      <c r="S5334" s="7">
        <f>IF(ISNUMBER(N5334),Q5334*N5334,IF(ISNUMBER(R5334),J5334*R5334," "))</f>
        <v/>
      </c>
      <c r="T5334" t="inlineStr">
        <is>
          <t>91282CCF6</t>
        </is>
      </c>
      <c r="U5334" t="inlineStr">
        <is>
          <t>Treasury Note</t>
        </is>
      </c>
      <c r="AG5334" t="n">
        <v>-0.000972</v>
      </c>
    </row>
    <row r="5335">
      <c r="A5335" t="inlineStr">
        <is>
          <t>SBIL</t>
        </is>
      </c>
      <c r="B5335" t="inlineStr">
        <is>
          <t>T 3 7/8 01/15/26 Govt</t>
        </is>
      </c>
      <c r="C5335" t="inlineStr">
        <is>
          <t>T 3 7/8 01/15/26 Govt</t>
        </is>
      </c>
      <c r="D5335" t="inlineStr">
        <is>
          <t>BNNMQW7</t>
        </is>
      </c>
      <c r="E5335" t="inlineStr">
        <is>
          <t>US91282CGE57</t>
        </is>
      </c>
      <c r="F5335" t="inlineStr">
        <is>
          <t>91282CGE5</t>
        </is>
      </c>
      <c r="G5335" s="1" t="n">
        <v>22000000</v>
      </c>
      <c r="H5335" s="1" t="n">
        <v>101.04933013</v>
      </c>
      <c r="I5335" s="2" t="n">
        <v>22230852.63</v>
      </c>
      <c r="J5335" s="3" t="n">
        <v>0.00594445</v>
      </c>
      <c r="K5335" s="4" t="n">
        <v>3739763766.66</v>
      </c>
      <c r="L5335" s="5" t="n">
        <v>37280001</v>
      </c>
      <c r="M5335" s="6" t="n">
        <v>100.31554899</v>
      </c>
      <c r="N5335" s="7">
        <f t="array" ref="N5335">IF(ISNUMBER(_xlfn.SINGLE(_xll.BDP($C5335, "DELTA_MID"))),_xll.BDP($C5335, "DELTA_MID")," ")</f>
        <v/>
      </c>
      <c r="O5335" s="7">
        <f>IF(ISNUMBER(N5335),_xll.BDP($C5335, "OPT_UNDL_TICKER"),"")</f>
        <v/>
      </c>
      <c r="P5335" s="8">
        <f>IF(ISNUMBER(N5335),_xll.BDP($C5335, "OPT_UNDL_PX")," ")</f>
        <v/>
      </c>
      <c r="Q5335" s="7">
        <f>IF(ISNUMBER(N5335),+G5335*_xll.BDP($C5335, "PX_POS_MULT_FACTOR")*P5335/K5335," ")</f>
        <v/>
      </c>
      <c r="R5335" s="8">
        <f t="array" ref="R5335">IF(OR($A5335="TUA",$A5335="TYA"),"",IF(ISNUMBER(_xlfn.SINGLE(_xll.BDP($C5335,"DUR_ADJ_OAS_MID"))),_xll.BDP($C5335,"DUR_ADJ_OAS_MID"),IF(ISNUMBER(_xlfn.SINGLE(_xll.BDP($E5335&amp;" ISIN","DUR_ADJ_OAS_MID"))),_xll.BDP($E5335&amp;" ISIN","DUR_ADJ_OAS_MID")," ")))</f>
        <v/>
      </c>
      <c r="S5335" s="7">
        <f>IF(ISNUMBER(N5335),Q5335*N5335,IF(ISNUMBER(R5335),J5335*R5335," "))</f>
        <v/>
      </c>
      <c r="T5335" t="inlineStr">
        <is>
          <t>91282CGE5</t>
        </is>
      </c>
      <c r="U5335" t="inlineStr">
        <is>
          <t>Treasury Note</t>
        </is>
      </c>
      <c r="AG5335" t="n">
        <v>-0.000972</v>
      </c>
    </row>
    <row r="5336">
      <c r="A5336" t="inlineStr">
        <is>
          <t>SBIL</t>
        </is>
      </c>
      <c r="B5336" t="inlineStr">
        <is>
          <t>B 01/08/26 Govt</t>
        </is>
      </c>
      <c r="C5336" t="inlineStr">
        <is>
          <t>B 01/08/26 Govt</t>
        </is>
      </c>
      <c r="D5336" t="inlineStr">
        <is>
          <t>BVMNBF5</t>
        </is>
      </c>
      <c r="E5336" t="inlineStr">
        <is>
          <t>US912797RH21</t>
        </is>
      </c>
      <c r="F5336" t="inlineStr">
        <is>
          <t>912797RH2</t>
        </is>
      </c>
      <c r="G5336" s="1" t="n">
        <v>100000000</v>
      </c>
      <c r="H5336" s="1" t="n">
        <v>99.189094</v>
      </c>
      <c r="I5336" s="2" t="n">
        <v>99189094</v>
      </c>
      <c r="J5336" s="3" t="n">
        <v>0.02652282</v>
      </c>
      <c r="K5336" s="4" t="n">
        <v>3739763766.66</v>
      </c>
      <c r="L5336" s="5" t="n">
        <v>37280001</v>
      </c>
      <c r="M5336" s="6" t="n">
        <v>100.31554899</v>
      </c>
      <c r="N5336" s="7">
        <f t="array" ref="N5336">IF(ISNUMBER(_xlfn.SINGLE(_xll.BDP($C5336, "DELTA_MID"))),_xll.BDP($C5336, "DELTA_MID")," ")</f>
        <v/>
      </c>
      <c r="O5336" s="7">
        <f>IF(ISNUMBER(N5336),_xll.BDP($C5336, "OPT_UNDL_TICKER"),"")</f>
        <v/>
      </c>
      <c r="P5336" s="8">
        <f>IF(ISNUMBER(N5336),_xll.BDP($C5336, "OPT_UNDL_PX")," ")</f>
        <v/>
      </c>
      <c r="Q5336" s="7">
        <f>IF(ISNUMBER(N5336),+G5336*_xll.BDP($C5336, "PX_POS_MULT_FACTOR")*P5336/K5336," ")</f>
        <v/>
      </c>
      <c r="R5336" s="8">
        <f t="array" ref="R5336">IF(OR($A5336="TUA",$A5336="TYA"),"",IF(ISNUMBER(_xlfn.SINGLE(_xll.BDP($C5336,"DUR_ADJ_OAS_MID"))),_xll.BDP($C5336,"DUR_ADJ_OAS_MID"),IF(ISNUMBER(_xlfn.SINGLE(_xll.BDP($E5336&amp;" ISIN","DUR_ADJ_OAS_MID"))),_xll.BDP($E5336&amp;" ISIN","DUR_ADJ_OAS_MID")," ")))</f>
        <v/>
      </c>
      <c r="S5336" s="7">
        <f>IF(ISNUMBER(N5336),Q5336*N5336,IF(ISNUMBER(R5336),J5336*R5336," "))</f>
        <v/>
      </c>
      <c r="T5336" t="inlineStr">
        <is>
          <t>912797RH2</t>
        </is>
      </c>
      <c r="U5336" t="inlineStr">
        <is>
          <t>Treasury Bill</t>
        </is>
      </c>
      <c r="AG5336" t="n">
        <v>-0.000972</v>
      </c>
    </row>
    <row r="5337">
      <c r="A5337" t="inlineStr">
        <is>
          <t>SBIL</t>
        </is>
      </c>
      <c r="B5337" t="inlineStr">
        <is>
          <t>B 01/15/26 Govt</t>
        </is>
      </c>
      <c r="C5337" t="inlineStr">
        <is>
          <t>B 01/15/26 Govt</t>
        </is>
      </c>
      <c r="D5337" t="inlineStr">
        <is>
          <t>BV5PL47</t>
        </is>
      </c>
      <c r="E5337" t="inlineStr">
        <is>
          <t>US912797RJ86</t>
        </is>
      </c>
      <c r="F5337" t="inlineStr">
        <is>
          <t>912797RJ8</t>
        </is>
      </c>
      <c r="G5337" s="1" t="n">
        <v>106000000</v>
      </c>
      <c r="H5337" s="1" t="n">
        <v>99.117767</v>
      </c>
      <c r="I5337" s="2" t="n">
        <v>105064833.02</v>
      </c>
      <c r="J5337" s="3" t="n">
        <v>0.02809398</v>
      </c>
      <c r="K5337" s="4" t="n">
        <v>3739763766.66</v>
      </c>
      <c r="L5337" s="5" t="n">
        <v>37280001</v>
      </c>
      <c r="M5337" s="6" t="n">
        <v>100.31554899</v>
      </c>
      <c r="N5337" s="7">
        <f t="array" ref="N5337">IF(ISNUMBER(_xlfn.SINGLE(_xll.BDP($C5337, "DELTA_MID"))),_xll.BDP($C5337, "DELTA_MID")," ")</f>
        <v/>
      </c>
      <c r="O5337" s="7">
        <f>IF(ISNUMBER(N5337),_xll.BDP($C5337, "OPT_UNDL_TICKER"),"")</f>
        <v/>
      </c>
      <c r="P5337" s="8">
        <f>IF(ISNUMBER(N5337),_xll.BDP($C5337, "OPT_UNDL_PX")," ")</f>
        <v/>
      </c>
      <c r="Q5337" s="7">
        <f>IF(ISNUMBER(N5337),+G5337*_xll.BDP($C5337, "PX_POS_MULT_FACTOR")*P5337/K5337," ")</f>
        <v/>
      </c>
      <c r="R5337" s="8">
        <f t="array" ref="R5337">IF(OR($A5337="TUA",$A5337="TYA"),"",IF(ISNUMBER(_xlfn.SINGLE(_xll.BDP($C5337,"DUR_ADJ_OAS_MID"))),_xll.BDP($C5337,"DUR_ADJ_OAS_MID"),IF(ISNUMBER(_xlfn.SINGLE(_xll.BDP($E5337&amp;" ISIN","DUR_ADJ_OAS_MID"))),_xll.BDP($E5337&amp;" ISIN","DUR_ADJ_OAS_MID")," ")))</f>
        <v/>
      </c>
      <c r="S5337" s="7">
        <f>IF(ISNUMBER(N5337),Q5337*N5337,IF(ISNUMBER(R5337),J5337*R5337," "))</f>
        <v/>
      </c>
      <c r="T5337" t="inlineStr">
        <is>
          <t>912797RJ8</t>
        </is>
      </c>
      <c r="U5337" t="inlineStr">
        <is>
          <t>Treasury Bill</t>
        </is>
      </c>
      <c r="AG5337" t="n">
        <v>-0.000972</v>
      </c>
    </row>
    <row r="5338">
      <c r="A5338" t="inlineStr">
        <is>
          <t>SBIL</t>
        </is>
      </c>
      <c r="B5338" t="inlineStr">
        <is>
          <t>B 01/22/26 Govt</t>
        </is>
      </c>
      <c r="C5338" t="inlineStr">
        <is>
          <t>B 01/22/26 Govt</t>
        </is>
      </c>
      <c r="D5338" t="inlineStr">
        <is>
          <t>BTWN753</t>
        </is>
      </c>
      <c r="E5338" t="inlineStr">
        <is>
          <t>US912797PD35</t>
        </is>
      </c>
      <c r="F5338" t="inlineStr">
        <is>
          <t>912797PD3</t>
        </is>
      </c>
      <c r="G5338" s="1" t="n">
        <v>100000000</v>
      </c>
      <c r="H5338" s="1" t="n">
        <v>99.041909</v>
      </c>
      <c r="I5338" s="2" t="n">
        <v>99041909</v>
      </c>
      <c r="J5338" s="3" t="n">
        <v>0.02648347</v>
      </c>
      <c r="K5338" s="4" t="n">
        <v>3739763766.66</v>
      </c>
      <c r="L5338" s="5" t="n">
        <v>37280001</v>
      </c>
      <c r="M5338" s="6" t="n">
        <v>100.31554899</v>
      </c>
      <c r="N5338" s="7">
        <f t="array" ref="N5338">IF(ISNUMBER(_xlfn.SINGLE(_xll.BDP($C5338, "DELTA_MID"))),_xll.BDP($C5338, "DELTA_MID")," ")</f>
        <v/>
      </c>
      <c r="O5338" s="7">
        <f>IF(ISNUMBER(N5338),_xll.BDP($C5338, "OPT_UNDL_TICKER"),"")</f>
        <v/>
      </c>
      <c r="P5338" s="8">
        <f>IF(ISNUMBER(N5338),_xll.BDP($C5338, "OPT_UNDL_PX")," ")</f>
        <v/>
      </c>
      <c r="Q5338" s="7">
        <f>IF(ISNUMBER(N5338),+G5338*_xll.BDP($C5338, "PX_POS_MULT_FACTOR")*P5338/K5338," ")</f>
        <v/>
      </c>
      <c r="R5338" s="8">
        <f t="array" ref="R5338">IF(OR($A5338="TUA",$A5338="TYA"),"",IF(ISNUMBER(_xlfn.SINGLE(_xll.BDP($C5338,"DUR_ADJ_OAS_MID"))),_xll.BDP($C5338,"DUR_ADJ_OAS_MID"),IF(ISNUMBER(_xlfn.SINGLE(_xll.BDP($E5338&amp;" ISIN","DUR_ADJ_OAS_MID"))),_xll.BDP($E5338&amp;" ISIN","DUR_ADJ_OAS_MID")," ")))</f>
        <v/>
      </c>
      <c r="S5338" s="7">
        <f>IF(ISNUMBER(N5338),Q5338*N5338,IF(ISNUMBER(R5338),J5338*R5338," "))</f>
        <v/>
      </c>
      <c r="T5338" t="inlineStr">
        <is>
          <t>912797PD3</t>
        </is>
      </c>
      <c r="U5338" t="inlineStr">
        <is>
          <t>Treasury Bill</t>
        </is>
      </c>
      <c r="AG5338" t="n">
        <v>-0.000972</v>
      </c>
    </row>
    <row r="5339">
      <c r="A5339" t="inlineStr">
        <is>
          <t>SBIL</t>
        </is>
      </c>
      <c r="B5339" t="inlineStr">
        <is>
          <t>B 10/28/25 Govt</t>
        </is>
      </c>
      <c r="C5339" t="inlineStr">
        <is>
          <t>B 10/28/25 Govt</t>
        </is>
      </c>
      <c r="D5339" t="inlineStr">
        <is>
          <t>BT212N0</t>
        </is>
      </c>
      <c r="E5339" t="inlineStr">
        <is>
          <t>US912797RE99</t>
        </is>
      </c>
      <c r="F5339" t="inlineStr">
        <is>
          <t>912797RE9</t>
        </is>
      </c>
      <c r="G5339" s="1" t="n">
        <v>200000000</v>
      </c>
      <c r="H5339" s="1" t="n">
        <v>99.943611</v>
      </c>
      <c r="I5339" s="2" t="n">
        <v>199887222</v>
      </c>
      <c r="J5339" s="3" t="n">
        <v>0.05344916</v>
      </c>
      <c r="K5339" s="4" t="n">
        <v>3739763766.66</v>
      </c>
      <c r="L5339" s="5" t="n">
        <v>37280001</v>
      </c>
      <c r="M5339" s="6" t="n">
        <v>100.31554899</v>
      </c>
      <c r="N5339" s="7">
        <f t="array" ref="N5339">IF(ISNUMBER(_xlfn.SINGLE(_xll.BDP($C5339, "DELTA_MID"))),_xll.BDP($C5339, "DELTA_MID")," ")</f>
        <v/>
      </c>
      <c r="O5339" s="7">
        <f>IF(ISNUMBER(N5339),_xll.BDP($C5339, "OPT_UNDL_TICKER"),"")</f>
        <v/>
      </c>
      <c r="P5339" s="8">
        <f>IF(ISNUMBER(N5339),_xll.BDP($C5339, "OPT_UNDL_PX")," ")</f>
        <v/>
      </c>
      <c r="Q5339" s="7">
        <f>IF(ISNUMBER(N5339),+G5339*_xll.BDP($C5339, "PX_POS_MULT_FACTOR")*P5339/K5339," ")</f>
        <v/>
      </c>
      <c r="R5339" s="8">
        <f t="array" ref="R5339">IF(OR($A5339="TUA",$A5339="TYA"),"",IF(ISNUMBER(_xlfn.SINGLE(_xll.BDP($C5339,"DUR_ADJ_OAS_MID"))),_xll.BDP($C5339,"DUR_ADJ_OAS_MID"),IF(ISNUMBER(_xlfn.SINGLE(_xll.BDP($E5339&amp;" ISIN","DUR_ADJ_OAS_MID"))),_xll.BDP($E5339&amp;" ISIN","DUR_ADJ_OAS_MID")," ")))</f>
        <v/>
      </c>
      <c r="S5339" s="7">
        <f>IF(ISNUMBER(N5339),Q5339*N5339,IF(ISNUMBER(R5339),J5339*R5339," "))</f>
        <v/>
      </c>
      <c r="T5339" t="inlineStr">
        <is>
          <t>912797RE9</t>
        </is>
      </c>
      <c r="U5339" t="inlineStr">
        <is>
          <t>Treasury Bill</t>
        </is>
      </c>
      <c r="AG5339" t="n">
        <v>-0.000972</v>
      </c>
    </row>
    <row r="5340">
      <c r="A5340" t="inlineStr">
        <is>
          <t>SBIL</t>
        </is>
      </c>
      <c r="B5340" t="inlineStr">
        <is>
          <t>B 10/30/25 Govt</t>
        </is>
      </c>
      <c r="C5340" t="inlineStr">
        <is>
          <t>B 10/30/25 Govt</t>
        </is>
      </c>
      <c r="D5340" t="inlineStr">
        <is>
          <t>BSZ7PK6</t>
        </is>
      </c>
      <c r="E5340" t="inlineStr">
        <is>
          <t>US912797NA14</t>
        </is>
      </c>
      <c r="F5340" t="inlineStr">
        <is>
          <t>912797NA1</t>
        </is>
      </c>
      <c r="G5340" s="1" t="n">
        <v>101000000</v>
      </c>
      <c r="H5340" s="1" t="n">
        <v>99.92109000000001</v>
      </c>
      <c r="I5340" s="2" t="n">
        <v>100920300.9</v>
      </c>
      <c r="J5340" s="3" t="n">
        <v>0.02698574</v>
      </c>
      <c r="K5340" s="4" t="n">
        <v>3739763766.66</v>
      </c>
      <c r="L5340" s="5" t="n">
        <v>37280001</v>
      </c>
      <c r="M5340" s="6" t="n">
        <v>100.31554899</v>
      </c>
      <c r="N5340" s="7">
        <f t="array" ref="N5340">IF(ISNUMBER(_xlfn.SINGLE(_xll.BDP($C5340, "DELTA_MID"))),_xll.BDP($C5340, "DELTA_MID")," ")</f>
        <v/>
      </c>
      <c r="O5340" s="7">
        <f>IF(ISNUMBER(N5340),_xll.BDP($C5340, "OPT_UNDL_TICKER"),"")</f>
        <v/>
      </c>
      <c r="P5340" s="8">
        <f>IF(ISNUMBER(N5340),_xll.BDP($C5340, "OPT_UNDL_PX")," ")</f>
        <v/>
      </c>
      <c r="Q5340" s="7">
        <f>IF(ISNUMBER(N5340),+G5340*_xll.BDP($C5340, "PX_POS_MULT_FACTOR")*P5340/K5340," ")</f>
        <v/>
      </c>
      <c r="R5340" s="8">
        <f t="array" ref="R5340">IF(OR($A5340="TUA",$A5340="TYA"),"",IF(ISNUMBER(_xlfn.SINGLE(_xll.BDP($C5340,"DUR_ADJ_OAS_MID"))),_xll.BDP($C5340,"DUR_ADJ_OAS_MID"),IF(ISNUMBER(_xlfn.SINGLE(_xll.BDP($E5340&amp;" ISIN","DUR_ADJ_OAS_MID"))),_xll.BDP($E5340&amp;" ISIN","DUR_ADJ_OAS_MID")," ")))</f>
        <v/>
      </c>
      <c r="S5340" s="7">
        <f>IF(ISNUMBER(N5340),Q5340*N5340,IF(ISNUMBER(R5340),J5340*R5340," "))</f>
        <v/>
      </c>
      <c r="T5340" t="inlineStr">
        <is>
          <t>912797NA1</t>
        </is>
      </c>
      <c r="U5340" t="inlineStr">
        <is>
          <t>Treasury Bill</t>
        </is>
      </c>
      <c r="AG5340" t="n">
        <v>-0.000972</v>
      </c>
    </row>
    <row r="5341">
      <c r="A5341" t="inlineStr">
        <is>
          <t>SBIL</t>
        </is>
      </c>
      <c r="B5341" t="inlineStr">
        <is>
          <t>B 11/06/25 Govt</t>
        </is>
      </c>
      <c r="C5341" t="inlineStr">
        <is>
          <t>B 11/06/25 Govt</t>
        </is>
      </c>
      <c r="D5341" t="inlineStr">
        <is>
          <t>BTRVRP2</t>
        </is>
      </c>
      <c r="E5341" t="inlineStr">
        <is>
          <t>US912797QP55</t>
        </is>
      </c>
      <c r="F5341" t="inlineStr">
        <is>
          <t>912797QP5</t>
        </is>
      </c>
      <c r="G5341" s="1" t="n">
        <v>184000000</v>
      </c>
      <c r="H5341" s="1" t="n">
        <v>99.84462600000001</v>
      </c>
      <c r="I5341" s="2" t="n">
        <v>183714111.84</v>
      </c>
      <c r="J5341" s="3" t="n">
        <v>0.04912452</v>
      </c>
      <c r="K5341" s="4" t="n">
        <v>3739763766.66</v>
      </c>
      <c r="L5341" s="5" t="n">
        <v>37280001</v>
      </c>
      <c r="M5341" s="6" t="n">
        <v>100.31554899</v>
      </c>
      <c r="N5341" s="7">
        <f t="array" ref="N5341">IF(ISNUMBER(_xlfn.SINGLE(_xll.BDP($C5341, "DELTA_MID"))),_xll.BDP($C5341, "DELTA_MID")," ")</f>
        <v/>
      </c>
      <c r="O5341" s="7">
        <f>IF(ISNUMBER(N5341),_xll.BDP($C5341, "OPT_UNDL_TICKER"),"")</f>
        <v/>
      </c>
      <c r="P5341" s="8">
        <f>IF(ISNUMBER(N5341),_xll.BDP($C5341, "OPT_UNDL_PX")," ")</f>
        <v/>
      </c>
      <c r="Q5341" s="7">
        <f>IF(ISNUMBER(N5341),+G5341*_xll.BDP($C5341, "PX_POS_MULT_FACTOR")*P5341/K5341," ")</f>
        <v/>
      </c>
      <c r="R5341" s="8">
        <f t="array" ref="R5341">IF(OR($A5341="TUA",$A5341="TYA"),"",IF(ISNUMBER(_xlfn.SINGLE(_xll.BDP($C5341,"DUR_ADJ_OAS_MID"))),_xll.BDP($C5341,"DUR_ADJ_OAS_MID"),IF(ISNUMBER(_xlfn.SINGLE(_xll.BDP($E5341&amp;" ISIN","DUR_ADJ_OAS_MID"))),_xll.BDP($E5341&amp;" ISIN","DUR_ADJ_OAS_MID")," ")))</f>
        <v/>
      </c>
      <c r="S5341" s="7">
        <f>IF(ISNUMBER(N5341),Q5341*N5341,IF(ISNUMBER(R5341),J5341*R5341," "))</f>
        <v/>
      </c>
      <c r="T5341" t="inlineStr">
        <is>
          <t>912797QP5</t>
        </is>
      </c>
      <c r="U5341" t="inlineStr">
        <is>
          <t>Treasury Bill</t>
        </is>
      </c>
      <c r="AG5341" t="n">
        <v>-0.000972</v>
      </c>
    </row>
    <row r="5342">
      <c r="A5342" t="inlineStr">
        <is>
          <t>SBIL</t>
        </is>
      </c>
      <c r="B5342" t="inlineStr">
        <is>
          <t>B 11/25/25 Govt</t>
        </is>
      </c>
      <c r="C5342" t="inlineStr">
        <is>
          <t>B 11/25/25 Govt</t>
        </is>
      </c>
      <c r="D5342" t="inlineStr">
        <is>
          <t>BSML6Z3</t>
        </is>
      </c>
      <c r="E5342" t="inlineStr">
        <is>
          <t>US912797RQ20</t>
        </is>
      </c>
      <c r="F5342" t="inlineStr">
        <is>
          <t>912797RQ2</t>
        </is>
      </c>
      <c r="G5342" s="1" t="n">
        <v>174000000</v>
      </c>
      <c r="H5342" s="1" t="n">
        <v>99.639464</v>
      </c>
      <c r="I5342" s="2" t="n">
        <v>173372667.36</v>
      </c>
      <c r="J5342" s="3" t="n">
        <v>0.04635926</v>
      </c>
      <c r="K5342" s="4" t="n">
        <v>3739763766.66</v>
      </c>
      <c r="L5342" s="5" t="n">
        <v>37280001</v>
      </c>
      <c r="M5342" s="6" t="n">
        <v>100.31554899</v>
      </c>
      <c r="N5342" s="7">
        <f t="array" ref="N5342">IF(ISNUMBER(_xlfn.SINGLE(_xll.BDP($C5342, "DELTA_MID"))),_xll.BDP($C5342, "DELTA_MID")," ")</f>
        <v/>
      </c>
      <c r="O5342" s="7">
        <f>IF(ISNUMBER(N5342),_xll.BDP($C5342, "OPT_UNDL_TICKER"),"")</f>
        <v/>
      </c>
      <c r="P5342" s="8">
        <f>IF(ISNUMBER(N5342),_xll.BDP($C5342, "OPT_UNDL_PX")," ")</f>
        <v/>
      </c>
      <c r="Q5342" s="7">
        <f>IF(ISNUMBER(N5342),+G5342*_xll.BDP($C5342, "PX_POS_MULT_FACTOR")*P5342/K5342," ")</f>
        <v/>
      </c>
      <c r="R5342" s="8">
        <f t="array" ref="R5342">IF(OR($A5342="TUA",$A5342="TYA"),"",IF(ISNUMBER(_xlfn.SINGLE(_xll.BDP($C5342,"DUR_ADJ_OAS_MID"))),_xll.BDP($C5342,"DUR_ADJ_OAS_MID"),IF(ISNUMBER(_xlfn.SINGLE(_xll.BDP($E5342&amp;" ISIN","DUR_ADJ_OAS_MID"))),_xll.BDP($E5342&amp;" ISIN","DUR_ADJ_OAS_MID")," ")))</f>
        <v/>
      </c>
      <c r="S5342" s="7">
        <f>IF(ISNUMBER(N5342),Q5342*N5342,IF(ISNUMBER(R5342),J5342*R5342," "))</f>
        <v/>
      </c>
      <c r="T5342" t="inlineStr">
        <is>
          <t>912797RQ2</t>
        </is>
      </c>
      <c r="U5342" t="inlineStr">
        <is>
          <t>Treasury Bill</t>
        </is>
      </c>
      <c r="AG5342" t="n">
        <v>-0.000972</v>
      </c>
    </row>
    <row r="5343">
      <c r="A5343" t="inlineStr">
        <is>
          <t>SBIL</t>
        </is>
      </c>
      <c r="B5343" t="inlineStr">
        <is>
          <t>B 12/04/25 Govt</t>
        </is>
      </c>
      <c r="C5343" t="inlineStr">
        <is>
          <t>B 12/04/25 Govt</t>
        </is>
      </c>
      <c r="D5343" t="inlineStr">
        <is>
          <t>BNBV7Z6</t>
        </is>
      </c>
      <c r="E5343" t="inlineStr">
        <is>
          <t>US912797QS94</t>
        </is>
      </c>
      <c r="F5343" t="inlineStr">
        <is>
          <t>912797QS9</t>
        </is>
      </c>
      <c r="G5343" s="1" t="n">
        <v>100000000</v>
      </c>
      <c r="H5343" s="1" t="n">
        <v>99.540648</v>
      </c>
      <c r="I5343" s="2" t="n">
        <v>99540648</v>
      </c>
      <c r="J5343" s="3" t="n">
        <v>0.02661683</v>
      </c>
      <c r="K5343" s="4" t="n">
        <v>3739763766.66</v>
      </c>
      <c r="L5343" s="5" t="n">
        <v>37280001</v>
      </c>
      <c r="M5343" s="6" t="n">
        <v>100.31554899</v>
      </c>
      <c r="N5343" s="7">
        <f t="array" ref="N5343">IF(ISNUMBER(_xlfn.SINGLE(_xll.BDP($C5343, "DELTA_MID"))),_xll.BDP($C5343, "DELTA_MID")," ")</f>
        <v/>
      </c>
      <c r="O5343" s="7">
        <f>IF(ISNUMBER(N5343),_xll.BDP($C5343, "OPT_UNDL_TICKER"),"")</f>
        <v/>
      </c>
      <c r="P5343" s="8">
        <f>IF(ISNUMBER(N5343),_xll.BDP($C5343, "OPT_UNDL_PX")," ")</f>
        <v/>
      </c>
      <c r="Q5343" s="7">
        <f>IF(ISNUMBER(N5343),+G5343*_xll.BDP($C5343, "PX_POS_MULT_FACTOR")*P5343/K5343," ")</f>
        <v/>
      </c>
      <c r="R5343" s="8">
        <f t="array" ref="R5343">IF(OR($A5343="TUA",$A5343="TYA"),"",IF(ISNUMBER(_xlfn.SINGLE(_xll.BDP($C5343,"DUR_ADJ_OAS_MID"))),_xll.BDP($C5343,"DUR_ADJ_OAS_MID"),IF(ISNUMBER(_xlfn.SINGLE(_xll.BDP($E5343&amp;" ISIN","DUR_ADJ_OAS_MID"))),_xll.BDP($E5343&amp;" ISIN","DUR_ADJ_OAS_MID")," ")))</f>
        <v/>
      </c>
      <c r="S5343" s="7">
        <f>IF(ISNUMBER(N5343),Q5343*N5343,IF(ISNUMBER(R5343),J5343*R5343," "))</f>
        <v/>
      </c>
      <c r="T5343" t="inlineStr">
        <is>
          <t>912797QS9</t>
        </is>
      </c>
      <c r="U5343" t="inlineStr">
        <is>
          <t>Treasury Bill</t>
        </is>
      </c>
      <c r="AG5343" t="n">
        <v>-0.000972</v>
      </c>
    </row>
    <row r="5344">
      <c r="A5344" t="inlineStr">
        <is>
          <t>SBIL</t>
        </is>
      </c>
      <c r="B5344" t="inlineStr">
        <is>
          <t>B 12/09/25 Govt</t>
        </is>
      </c>
      <c r="C5344" t="inlineStr">
        <is>
          <t>B 12/09/25 Govt</t>
        </is>
      </c>
      <c r="D5344" t="inlineStr">
        <is>
          <t>BV6KW59</t>
        </is>
      </c>
      <c r="E5344" t="inlineStr">
        <is>
          <t>US912797RW97</t>
        </is>
      </c>
      <c r="F5344" t="inlineStr">
        <is>
          <t>912797RW9</t>
        </is>
      </c>
      <c r="G5344" s="1" t="n">
        <v>120000000</v>
      </c>
      <c r="H5344" s="1" t="n">
        <v>99.48985399999999</v>
      </c>
      <c r="I5344" s="2" t="n">
        <v>119387824.8</v>
      </c>
      <c r="J5344" s="3" t="n">
        <v>0.03192389</v>
      </c>
      <c r="K5344" s="4" t="n">
        <v>3739763766.66</v>
      </c>
      <c r="L5344" s="5" t="n">
        <v>37280001</v>
      </c>
      <c r="M5344" s="6" t="n">
        <v>100.31554899</v>
      </c>
      <c r="N5344" s="7">
        <f t="array" ref="N5344">IF(ISNUMBER(_xlfn.SINGLE(_xll.BDP($C5344, "DELTA_MID"))),_xll.BDP($C5344, "DELTA_MID")," ")</f>
        <v/>
      </c>
      <c r="O5344" s="7">
        <f>IF(ISNUMBER(N5344),_xll.BDP($C5344, "OPT_UNDL_TICKER"),"")</f>
        <v/>
      </c>
      <c r="P5344" s="8">
        <f>IF(ISNUMBER(N5344),_xll.BDP($C5344, "OPT_UNDL_PX")," ")</f>
        <v/>
      </c>
      <c r="Q5344" s="7">
        <f>IF(ISNUMBER(N5344),+G5344*_xll.BDP($C5344, "PX_POS_MULT_FACTOR")*P5344/K5344," ")</f>
        <v/>
      </c>
      <c r="R5344" s="8">
        <f t="array" ref="R5344">IF(OR($A5344="TUA",$A5344="TYA"),"",IF(ISNUMBER(_xlfn.SINGLE(_xll.BDP($C5344,"DUR_ADJ_OAS_MID"))),_xll.BDP($C5344,"DUR_ADJ_OAS_MID"),IF(ISNUMBER(_xlfn.SINGLE(_xll.BDP($E5344&amp;" ISIN","DUR_ADJ_OAS_MID"))),_xll.BDP($E5344&amp;" ISIN","DUR_ADJ_OAS_MID")," ")))</f>
        <v/>
      </c>
      <c r="S5344" s="7">
        <f>IF(ISNUMBER(N5344),Q5344*N5344,IF(ISNUMBER(R5344),J5344*R5344," "))</f>
        <v/>
      </c>
      <c r="T5344" t="inlineStr">
        <is>
          <t>912797RW9</t>
        </is>
      </c>
      <c r="U5344" t="inlineStr">
        <is>
          <t>Treasury Bill</t>
        </is>
      </c>
      <c r="AG5344" t="n">
        <v>-0.000972</v>
      </c>
    </row>
    <row r="5345">
      <c r="A5345" t="inlineStr">
        <is>
          <t>SBIL</t>
        </is>
      </c>
      <c r="B5345" t="inlineStr">
        <is>
          <t>B 12/16/25 Govt</t>
        </is>
      </c>
      <c r="C5345" t="inlineStr">
        <is>
          <t>B 12/16/25 Govt</t>
        </is>
      </c>
      <c r="D5345" t="inlineStr">
        <is>
          <t>BTXNQ22</t>
        </is>
      </c>
      <c r="E5345" t="inlineStr">
        <is>
          <t>US912797RX70</t>
        </is>
      </c>
      <c r="F5345" t="inlineStr">
        <is>
          <t>912797RX7</t>
        </is>
      </c>
      <c r="G5345" s="1" t="n">
        <v>100000000</v>
      </c>
      <c r="H5345" s="1" t="n">
        <v>99.41455000000001</v>
      </c>
      <c r="I5345" s="2" t="n">
        <v>99414550</v>
      </c>
      <c r="J5345" s="3" t="n">
        <v>0.02658311</v>
      </c>
      <c r="K5345" s="4" t="n">
        <v>3739763766.66</v>
      </c>
      <c r="L5345" s="5" t="n">
        <v>37280001</v>
      </c>
      <c r="M5345" s="6" t="n">
        <v>100.31554899</v>
      </c>
      <c r="N5345" s="7">
        <f t="array" ref="N5345">IF(ISNUMBER(_xlfn.SINGLE(_xll.BDP($C5345, "DELTA_MID"))),_xll.BDP($C5345, "DELTA_MID")," ")</f>
        <v/>
      </c>
      <c r="O5345" s="7">
        <f>IF(ISNUMBER(N5345),_xll.BDP($C5345, "OPT_UNDL_TICKER"),"")</f>
        <v/>
      </c>
      <c r="P5345" s="8">
        <f>IF(ISNUMBER(N5345),_xll.BDP($C5345, "OPT_UNDL_PX")," ")</f>
        <v/>
      </c>
      <c r="Q5345" s="7">
        <f>IF(ISNUMBER(N5345),+G5345*_xll.BDP($C5345, "PX_POS_MULT_FACTOR")*P5345/K5345," ")</f>
        <v/>
      </c>
      <c r="R5345" s="8">
        <f t="array" ref="R5345">IF(OR($A5345="TUA",$A5345="TYA"),"",IF(ISNUMBER(_xlfn.SINGLE(_xll.BDP($C5345,"DUR_ADJ_OAS_MID"))),_xll.BDP($C5345,"DUR_ADJ_OAS_MID"),IF(ISNUMBER(_xlfn.SINGLE(_xll.BDP($E5345&amp;" ISIN","DUR_ADJ_OAS_MID"))),_xll.BDP($E5345&amp;" ISIN","DUR_ADJ_OAS_MID")," ")))</f>
        <v/>
      </c>
      <c r="S5345" s="7">
        <f>IF(ISNUMBER(N5345),Q5345*N5345,IF(ISNUMBER(R5345),J5345*R5345," "))</f>
        <v/>
      </c>
      <c r="T5345" t="inlineStr">
        <is>
          <t>912797RX7</t>
        </is>
      </c>
      <c r="U5345" t="inlineStr">
        <is>
          <t>Treasury Bill</t>
        </is>
      </c>
      <c r="AG5345" t="n">
        <v>-0.000972</v>
      </c>
    </row>
    <row r="5346">
      <c r="A5346" t="inlineStr">
        <is>
          <t>SBIL</t>
        </is>
      </c>
      <c r="B5346" t="inlineStr">
        <is>
          <t>B 12/26/25 Govt</t>
        </is>
      </c>
      <c r="C5346" t="inlineStr">
        <is>
          <t>B 12/26/25 Govt</t>
        </is>
      </c>
      <c r="D5346" t="inlineStr">
        <is>
          <t>BS60BH3</t>
        </is>
      </c>
      <c r="E5346" t="inlineStr">
        <is>
          <t>US912797NU77</t>
        </is>
      </c>
      <c r="F5346" t="inlineStr">
        <is>
          <t>912797NU7</t>
        </is>
      </c>
      <c r="G5346" s="1" t="n">
        <v>90000000</v>
      </c>
      <c r="H5346" s="1" t="n">
        <v>99.31440000000001</v>
      </c>
      <c r="I5346" s="2" t="n">
        <v>89382960</v>
      </c>
      <c r="J5346" s="3" t="n">
        <v>0.0239007</v>
      </c>
      <c r="K5346" s="4" t="n">
        <v>3739763766.66</v>
      </c>
      <c r="L5346" s="5" t="n">
        <v>37280001</v>
      </c>
      <c r="M5346" s="6" t="n">
        <v>100.31554899</v>
      </c>
      <c r="N5346" s="7">
        <f t="array" ref="N5346">IF(ISNUMBER(_xlfn.SINGLE(_xll.BDP($C5346, "DELTA_MID"))),_xll.BDP($C5346, "DELTA_MID")," ")</f>
        <v/>
      </c>
      <c r="O5346" s="7">
        <f>IF(ISNUMBER(N5346),_xll.BDP($C5346, "OPT_UNDL_TICKER"),"")</f>
        <v/>
      </c>
      <c r="P5346" s="8">
        <f>IF(ISNUMBER(N5346),_xll.BDP($C5346, "OPT_UNDL_PX")," ")</f>
        <v/>
      </c>
      <c r="Q5346" s="7">
        <f>IF(ISNUMBER(N5346),+G5346*_xll.BDP($C5346, "PX_POS_MULT_FACTOR")*P5346/K5346," ")</f>
        <v/>
      </c>
      <c r="R5346" s="8">
        <f t="array" ref="R5346">IF(OR($A5346="TUA",$A5346="TYA"),"",IF(ISNUMBER(_xlfn.SINGLE(_xll.BDP($C5346,"DUR_ADJ_OAS_MID"))),_xll.BDP($C5346,"DUR_ADJ_OAS_MID"),IF(ISNUMBER(_xlfn.SINGLE(_xll.BDP($E5346&amp;" ISIN","DUR_ADJ_OAS_MID"))),_xll.BDP($E5346&amp;" ISIN","DUR_ADJ_OAS_MID")," ")))</f>
        <v/>
      </c>
      <c r="S5346" s="7">
        <f>IF(ISNUMBER(N5346),Q5346*N5346,IF(ISNUMBER(R5346),J5346*R5346," "))</f>
        <v/>
      </c>
      <c r="T5346" t="inlineStr">
        <is>
          <t>912797NU7</t>
        </is>
      </c>
      <c r="U5346" t="inlineStr">
        <is>
          <t>Treasury Bill</t>
        </is>
      </c>
      <c r="AG5346" t="n">
        <v>-0.000972</v>
      </c>
    </row>
    <row r="5347">
      <c r="A5347" t="inlineStr">
        <is>
          <t>SBIL</t>
        </is>
      </c>
      <c r="B5347" t="inlineStr">
        <is>
          <t>Cash and Cash Equivalents</t>
        </is>
      </c>
      <c r="C5347" t="inlineStr">
        <is>
          <t>Cash</t>
        </is>
      </c>
      <c r="G5347" s="1" t="n">
        <v>618646529.7</v>
      </c>
      <c r="H5347" s="1" t="n">
        <v>1</v>
      </c>
      <c r="I5347" s="2" t="n">
        <v>618646529.7</v>
      </c>
      <c r="J5347" s="3" t="n">
        <v>0.16542396</v>
      </c>
      <c r="K5347" s="4" t="n">
        <v>3739763766.66</v>
      </c>
      <c r="L5347" s="5" t="n">
        <v>37280001</v>
      </c>
      <c r="M5347" s="6" t="n">
        <v>100.31554899</v>
      </c>
      <c r="N5347" s="7">
        <f t="array" ref="N5347">IF(ISNUMBER(_xlfn.SINGLE(_xll.BDP($C5347, "DELTA_MID"))),_xll.BDP($C5347, "DELTA_MID")," ")</f>
        <v/>
      </c>
      <c r="O5347" s="7">
        <f>IF(ISNUMBER(N5347),_xll.BDP($C5347, "OPT_UNDL_TICKER"),"")</f>
        <v/>
      </c>
      <c r="P5347" s="8">
        <f>IF(ISNUMBER(N5347),_xll.BDP($C5347, "OPT_UNDL_PX")," ")</f>
        <v/>
      </c>
      <c r="Q5347" s="7">
        <f>IF(ISNUMBER(N5347),+G5347*_xll.BDP($C5347, "PX_POS_MULT_FACTOR")*P5347/K5347," ")</f>
        <v/>
      </c>
      <c r="R5347" s="8">
        <f t="array" ref="R5347">IF(OR($A5347="TUA",$A5347="TYA"),"",IF(ISNUMBER(_xlfn.SINGLE(_xll.BDP($C5347,"DUR_ADJ_OAS_MID"))),_xll.BDP($C5347,"DUR_ADJ_OAS_MID"),IF(ISNUMBER(_xlfn.SINGLE(_xll.BDP($E5347&amp;" ISIN","DUR_ADJ_OAS_MID"))),_xll.BDP($E5347&amp;" ISIN","DUR_ADJ_OAS_MID")," ")))</f>
        <v/>
      </c>
      <c r="S5347" s="7">
        <f>IF(ISNUMBER(N5347),Q5347*N5347,IF(ISNUMBER(R5347),J5347*R5347," "))</f>
        <v/>
      </c>
      <c r="T5347" t="inlineStr">
        <is>
          <t>Cash</t>
        </is>
      </c>
      <c r="U5347" t="inlineStr">
        <is>
          <t>Cash</t>
        </is>
      </c>
      <c r="AG5347" t="n">
        <v>-0.000972</v>
      </c>
    </row>
    <row r="5348">
      <c r="N5348" s="7">
        <f t="array" ref="N5348">IF(ISNUMBER(_xlfn.SINGLE(_xll.BDP($C5348, "DELTA_MID"))),_xll.BDP($C5348, "DELTA_MID")," ")</f>
        <v/>
      </c>
      <c r="O5348" s="7">
        <f>IF(ISNUMBER(N5348),_xll.BDP($C5348, "OPT_UNDL_TICKER"),"")</f>
        <v/>
      </c>
      <c r="P5348" s="8">
        <f>IF(ISNUMBER(N5348),_xll.BDP($C5348, "OPT_UNDL_PX")," ")</f>
        <v/>
      </c>
      <c r="Q5348" s="7">
        <f>IF(ISNUMBER(N5348),+G5348*_xll.BDP($C5348, "PX_POS_MULT_FACTOR")*P5348/K5348," ")</f>
        <v/>
      </c>
      <c r="R5348" s="8">
        <f t="array" ref="R5348">IF(OR($A5348="TUA",$A5348="TYA"),"",IF(ISNUMBER(_xlfn.SINGLE(_xll.BDP($C5348,"DUR_ADJ_OAS_MID"))),_xll.BDP($C5348,"DUR_ADJ_OAS_MID"),IF(ISNUMBER(_xlfn.SINGLE(_xll.BDP($E5348&amp;" ISIN","DUR_ADJ_OAS_MID"))),_xll.BDP($E5348&amp;" ISIN","DUR_ADJ_OAS_MID")," ")))</f>
        <v/>
      </c>
      <c r="S5348" s="7">
        <f>IF(ISNUMBER(N5348),Q5348*N5348,IF(ISNUMBER(R5348),J5348*R5348," "))</f>
        <v/>
      </c>
    </row>
    <row r="5349">
      <c r="A5349" t="inlineStr">
        <is>
          <t>SPBC</t>
        </is>
      </c>
      <c r="B5349" t="inlineStr">
        <is>
          <t>VANECK BITCOIN ETF</t>
        </is>
      </c>
      <c r="C5349" t="inlineStr">
        <is>
          <t>HODL</t>
        </is>
      </c>
      <c r="D5349" t="inlineStr">
        <is>
          <t>BKP5DT9</t>
        </is>
      </c>
      <c r="E5349" t="inlineStr">
        <is>
          <t>US92189K1051</t>
        </is>
      </c>
      <c r="F5349" t="inlineStr">
        <is>
          <t>92189K105</t>
        </is>
      </c>
      <c r="G5349" s="1" t="n">
        <v>231485</v>
      </c>
      <c r="H5349" s="1" t="n">
        <v>30.48</v>
      </c>
      <c r="I5349" s="2" t="n">
        <v>7055662.8</v>
      </c>
      <c r="J5349" s="3" t="n">
        <v>0.09573858</v>
      </c>
      <c r="K5349" s="4" t="n">
        <v>73697174.5</v>
      </c>
      <c r="L5349" s="5" t="n">
        <v>1650001</v>
      </c>
      <c r="M5349" s="6" t="n">
        <v>44.66492717</v>
      </c>
      <c r="N5349" s="7">
        <f t="array" ref="N5349">IF(ISNUMBER(_xlfn.SINGLE(_xll.BDP($C5349, "DELTA_MID"))),_xll.BDP($C5349, "DELTA_MID")," ")</f>
        <v/>
      </c>
      <c r="O5349" s="7">
        <f>IF(ISNUMBER(N5349),_xll.BDP($C5349, "OPT_UNDL_TICKER"),"")</f>
        <v/>
      </c>
      <c r="P5349" s="8">
        <f>IF(ISNUMBER(N5349),_xll.BDP($C5349, "OPT_UNDL_PX")," ")</f>
        <v/>
      </c>
      <c r="Q5349" s="7">
        <f>IF(ISNUMBER(N5349),+G5349*_xll.BDP($C5349, "PX_POS_MULT_FACTOR")*P5349/K5349," ")</f>
        <v/>
      </c>
      <c r="R5349" s="8">
        <f t="array" ref="R5349">IF(OR($A5349="TUA",$A5349="TYA"),"",IF(ISNUMBER(_xlfn.SINGLE(_xll.BDP($C5349,"DUR_ADJ_OAS_MID"))),_xll.BDP($C5349,"DUR_ADJ_OAS_MID"),IF(ISNUMBER(_xlfn.SINGLE(_xll.BDP($E5349&amp;" ISIN","DUR_ADJ_OAS_MID"))),_xll.BDP($E5349&amp;" ISIN","DUR_ADJ_OAS_MID")," ")))</f>
        <v/>
      </c>
      <c r="S5349" s="7">
        <f>IF(ISNUMBER(N5349),Q5349*N5349,IF(ISNUMBER(R5349),J5349*R5349," "))</f>
        <v/>
      </c>
      <c r="T5349" t="inlineStr">
        <is>
          <t>92189K105</t>
        </is>
      </c>
      <c r="U5349" t="inlineStr">
        <is>
          <t>Fund</t>
        </is>
      </c>
    </row>
    <row r="5350">
      <c r="A5350" t="inlineStr">
        <is>
          <t>SPBC</t>
        </is>
      </c>
      <c r="B5350" t="inlineStr">
        <is>
          <t>ISHARES CORE S+P 500 ETF</t>
        </is>
      </c>
      <c r="C5350" t="inlineStr">
        <is>
          <t>IVV</t>
        </is>
      </c>
      <c r="D5350" t="inlineStr">
        <is>
          <t>2593025</t>
        </is>
      </c>
      <c r="E5350" t="inlineStr">
        <is>
          <t>US4642872000</t>
        </is>
      </c>
      <c r="F5350" t="inlineStr">
        <is>
          <t>464287200</t>
        </is>
      </c>
      <c r="G5350" s="1" t="n">
        <v>97490</v>
      </c>
      <c r="H5350" s="1" t="n">
        <v>671.16</v>
      </c>
      <c r="I5350" s="2" t="n">
        <v>65431388.4</v>
      </c>
      <c r="J5350" s="3" t="n">
        <v>0.88784121</v>
      </c>
      <c r="K5350" s="4" t="n">
        <v>73697174.5</v>
      </c>
      <c r="L5350" s="5" t="n">
        <v>1650001</v>
      </c>
      <c r="M5350" s="6" t="n">
        <v>44.66492717</v>
      </c>
      <c r="N5350" s="7">
        <f t="array" ref="N5350">IF(ISNUMBER(_xlfn.SINGLE(_xll.BDP($C5350, "DELTA_MID"))),_xll.BDP($C5350, "DELTA_MID")," ")</f>
        <v/>
      </c>
      <c r="O5350" s="7">
        <f>IF(ISNUMBER(N5350),_xll.BDP($C5350, "OPT_UNDL_TICKER"),"")</f>
        <v/>
      </c>
      <c r="P5350" s="8">
        <f>IF(ISNUMBER(N5350),_xll.BDP($C5350, "OPT_UNDL_PX")," ")</f>
        <v/>
      </c>
      <c r="Q5350" s="7">
        <f>IF(ISNUMBER(N5350),+G5350*_xll.BDP($C5350, "PX_POS_MULT_FACTOR")*P5350/K5350," ")</f>
        <v/>
      </c>
      <c r="R5350" s="8">
        <f t="array" ref="R5350">IF(OR($A5350="TUA",$A5350="TYA"),"",IF(ISNUMBER(_xlfn.SINGLE(_xll.BDP($C5350,"DUR_ADJ_OAS_MID"))),_xll.BDP($C5350,"DUR_ADJ_OAS_MID"),IF(ISNUMBER(_xlfn.SINGLE(_xll.BDP($E5350&amp;" ISIN","DUR_ADJ_OAS_MID"))),_xll.BDP($E5350&amp;" ISIN","DUR_ADJ_OAS_MID")," ")))</f>
        <v/>
      </c>
      <c r="S5350" s="7">
        <f>IF(ISNUMBER(N5350),Q5350*N5350,IF(ISNUMBER(R5350),J5350*R5350," "))</f>
        <v/>
      </c>
      <c r="T5350" t="inlineStr">
        <is>
          <t>464287200</t>
        </is>
      </c>
      <c r="U5350" t="inlineStr">
        <is>
          <t>Fund</t>
        </is>
      </c>
    </row>
    <row r="5351">
      <c r="A5351" t="inlineStr">
        <is>
          <t>SPBC</t>
        </is>
      </c>
      <c r="B5351" t="inlineStr">
        <is>
          <t>S&amp;P500 EMINI FUT DEC25</t>
        </is>
      </c>
      <c r="C5351" t="inlineStr">
        <is>
          <t>ESZ5 Index</t>
        </is>
      </c>
      <c r="F5351" t="inlineStr">
        <is>
          <t>S&amp;P500 EMINI FUT DEC25</t>
        </is>
      </c>
      <c r="G5351" s="1" t="n">
        <v>26</v>
      </c>
      <c r="H5351" s="1" t="n">
        <v>6737</v>
      </c>
      <c r="I5351" s="2" t="n">
        <v>8758100</v>
      </c>
      <c r="J5351" s="3" t="n">
        <v>0.11883902</v>
      </c>
      <c r="K5351" s="4" t="n">
        <v>73697174.5</v>
      </c>
      <c r="L5351" s="5" t="n">
        <v>1650001</v>
      </c>
      <c r="M5351" s="6" t="n">
        <v>44.66492717</v>
      </c>
      <c r="N5351" s="7">
        <f t="array" ref="N5351">IF(ISNUMBER(_xlfn.SINGLE(_xll.BDP($C5351, "DELTA_MID"))),_xll.BDP($C5351, "DELTA_MID")," ")</f>
        <v/>
      </c>
      <c r="O5351" s="7">
        <f>IF(ISNUMBER(N5351),_xll.BDP($C5351, "OPT_UNDL_TICKER"),"")</f>
        <v/>
      </c>
      <c r="P5351" s="8">
        <f>IF(ISNUMBER(N5351),_xll.BDP($C5351, "OPT_UNDL_PX")," ")</f>
        <v/>
      </c>
      <c r="Q5351" s="7">
        <f>IF(ISNUMBER(N5351),+G5351*_xll.BDP($C5351, "PX_POS_MULT_FACTOR")*P5351/K5351," ")</f>
        <v/>
      </c>
      <c r="R5351" s="8">
        <f t="array" ref="R5351">IF(OR($A5351="TUA",$A5351="TYA"),"",IF(ISNUMBER(_xlfn.SINGLE(_xll.BDP($C5351,"DUR_ADJ_OAS_MID"))),_xll.BDP($C5351,"DUR_ADJ_OAS_MID"),IF(ISNUMBER(_xlfn.SINGLE(_xll.BDP($E5351&amp;" ISIN","DUR_ADJ_OAS_MID"))),_xll.BDP($E5351&amp;" ISIN","DUR_ADJ_OAS_MID")," ")))</f>
        <v/>
      </c>
      <c r="S5351" s="7">
        <f>IF(ISNUMBER(N5351),Q5351*N5351,IF(ISNUMBER(R5351),J5351*R5351," "))</f>
        <v/>
      </c>
      <c r="T5351" t="inlineStr">
        <is>
          <t>ESZ5</t>
        </is>
      </c>
      <c r="U5351" t="inlineStr">
        <is>
          <t>Future</t>
        </is>
      </c>
    </row>
    <row r="5352">
      <c r="A5352" t="inlineStr">
        <is>
          <t>SPBC</t>
        </is>
      </c>
      <c r="B5352" t="inlineStr">
        <is>
          <t>B 11/13/25 Govt</t>
        </is>
      </c>
      <c r="C5352" t="inlineStr">
        <is>
          <t>B 11/13/25 Govt</t>
        </is>
      </c>
      <c r="D5352" t="inlineStr">
        <is>
          <t>BSJN9W0</t>
        </is>
      </c>
      <c r="E5352" t="inlineStr">
        <is>
          <t>US912797QQ39</t>
        </is>
      </c>
      <c r="F5352" t="inlineStr">
        <is>
          <t>912797QQ3</t>
        </is>
      </c>
      <c r="G5352" s="1" t="n">
        <v>700000</v>
      </c>
      <c r="H5352" s="1" t="n">
        <v>99.76900000000001</v>
      </c>
      <c r="I5352" s="2" t="n">
        <v>698383</v>
      </c>
      <c r="J5352" s="3" t="n">
        <v>0.009476389999999999</v>
      </c>
      <c r="K5352" s="4" t="n">
        <v>73697174.5</v>
      </c>
      <c r="L5352" s="5" t="n">
        <v>1650001</v>
      </c>
      <c r="M5352" s="6" t="n">
        <v>44.66492717</v>
      </c>
      <c r="N5352" s="7">
        <f t="array" ref="N5352">IF(ISNUMBER(_xlfn.SINGLE(_xll.BDP($C5352, "DELTA_MID"))),_xll.BDP($C5352, "DELTA_MID")," ")</f>
        <v/>
      </c>
      <c r="O5352" s="7">
        <f>IF(ISNUMBER(N5352),_xll.BDP($C5352, "OPT_UNDL_TICKER"),"")</f>
        <v/>
      </c>
      <c r="P5352" s="8">
        <f>IF(ISNUMBER(N5352),_xll.BDP($C5352, "OPT_UNDL_PX")," ")</f>
        <v/>
      </c>
      <c r="Q5352" s="7">
        <f>IF(ISNUMBER(N5352),+G5352*_xll.BDP($C5352, "PX_POS_MULT_FACTOR")*P5352/K5352," ")</f>
        <v/>
      </c>
      <c r="R5352" s="8">
        <f t="array" ref="R5352">IF(OR($A5352="TUA",$A5352="TYA"),"",IF(ISNUMBER(_xlfn.SINGLE(_xll.BDP($C5352,"DUR_ADJ_OAS_MID"))),_xll.BDP($C5352,"DUR_ADJ_OAS_MID"),IF(ISNUMBER(_xlfn.SINGLE(_xll.BDP($E5352&amp;" ISIN","DUR_ADJ_OAS_MID"))),_xll.BDP($E5352&amp;" ISIN","DUR_ADJ_OAS_MID")," ")))</f>
        <v/>
      </c>
      <c r="S5352" s="7">
        <f>IF(ISNUMBER(N5352),Q5352*N5352,IF(ISNUMBER(R5352),J5352*R5352," "))</f>
        <v/>
      </c>
      <c r="T5352" t="inlineStr">
        <is>
          <t>912797QQ3</t>
        </is>
      </c>
      <c r="U5352" t="inlineStr">
        <is>
          <t>Treasury Bill</t>
        </is>
      </c>
    </row>
    <row r="5353">
      <c r="A5353" t="inlineStr">
        <is>
          <t>SPBC</t>
        </is>
      </c>
      <c r="B5353" t="inlineStr">
        <is>
          <t>B 12/11/25 Govt</t>
        </is>
      </c>
      <c r="C5353" t="inlineStr">
        <is>
          <t>B 12/11/25 Govt</t>
        </is>
      </c>
      <c r="D5353" t="inlineStr">
        <is>
          <t>BTPGTS6</t>
        </is>
      </c>
      <c r="E5353" t="inlineStr">
        <is>
          <t>US912797QY62</t>
        </is>
      </c>
      <c r="F5353" t="inlineStr">
        <is>
          <t>912797QY6</t>
        </is>
      </c>
      <c r="G5353" s="1" t="n">
        <v>300000</v>
      </c>
      <c r="H5353" s="1" t="n">
        <v>99.46889400000001</v>
      </c>
      <c r="I5353" s="2" t="n">
        <v>298406.68</v>
      </c>
      <c r="J5353" s="3" t="n">
        <v>0.00404909</v>
      </c>
      <c r="K5353" s="4" t="n">
        <v>73697174.5</v>
      </c>
      <c r="L5353" s="5" t="n">
        <v>1650001</v>
      </c>
      <c r="M5353" s="6" t="n">
        <v>44.66492717</v>
      </c>
      <c r="N5353" s="7">
        <f t="array" ref="N5353">IF(ISNUMBER(_xlfn.SINGLE(_xll.BDP($C5353, "DELTA_MID"))),_xll.BDP($C5353, "DELTA_MID")," ")</f>
        <v/>
      </c>
      <c r="O5353" s="7">
        <f>IF(ISNUMBER(N5353),_xll.BDP($C5353, "OPT_UNDL_TICKER"),"")</f>
        <v/>
      </c>
      <c r="P5353" s="8">
        <f>IF(ISNUMBER(N5353),_xll.BDP($C5353, "OPT_UNDL_PX")," ")</f>
        <v/>
      </c>
      <c r="Q5353" s="7">
        <f>IF(ISNUMBER(N5353),+G5353*_xll.BDP($C5353, "PX_POS_MULT_FACTOR")*P5353/K5353," ")</f>
        <v/>
      </c>
      <c r="R5353" s="8">
        <f t="array" ref="R5353">IF(OR($A5353="TUA",$A5353="TYA"),"",IF(ISNUMBER(_xlfn.SINGLE(_xll.BDP($C5353,"DUR_ADJ_OAS_MID"))),_xll.BDP($C5353,"DUR_ADJ_OAS_MID"),IF(ISNUMBER(_xlfn.SINGLE(_xll.BDP($E5353&amp;" ISIN","DUR_ADJ_OAS_MID"))),_xll.BDP($E5353&amp;" ISIN","DUR_ADJ_OAS_MID")," ")))</f>
        <v/>
      </c>
      <c r="S5353" s="7">
        <f>IF(ISNUMBER(N5353),Q5353*N5353,IF(ISNUMBER(R5353),J5353*R5353," "))</f>
        <v/>
      </c>
      <c r="T5353" t="inlineStr">
        <is>
          <t>912797QY6</t>
        </is>
      </c>
      <c r="U5353" t="inlineStr">
        <is>
          <t>Treasury Bill</t>
        </is>
      </c>
    </row>
    <row r="5354">
      <c r="A5354" t="inlineStr">
        <is>
          <t>SPBC</t>
        </is>
      </c>
      <c r="B5354" t="inlineStr">
        <is>
          <t>Cash</t>
        </is>
      </c>
      <c r="C5354" t="inlineStr">
        <is>
          <t>Cash</t>
        </is>
      </c>
      <c r="G5354" s="1" t="n">
        <v>213333.62</v>
      </c>
      <c r="H5354" s="1" t="n">
        <v>1</v>
      </c>
      <c r="I5354" s="2" t="n">
        <v>213333.62</v>
      </c>
      <c r="J5354" s="3" t="n">
        <v>0.00289473</v>
      </c>
      <c r="K5354" s="4" t="n">
        <v>73697174.5</v>
      </c>
      <c r="L5354" s="5" t="n">
        <v>1650001</v>
      </c>
      <c r="M5354" s="6" t="n">
        <v>44.66492717</v>
      </c>
      <c r="N5354" s="7">
        <f t="array" ref="N5354">IF(ISNUMBER(_xlfn.SINGLE(_xll.BDP($C5354, "DELTA_MID"))),_xll.BDP($C5354, "DELTA_MID")," ")</f>
        <v/>
      </c>
      <c r="O5354" s="7">
        <f>IF(ISNUMBER(N5354),_xll.BDP($C5354, "OPT_UNDL_TICKER"),"")</f>
        <v/>
      </c>
      <c r="P5354" s="8">
        <f>IF(ISNUMBER(N5354),_xll.BDP($C5354, "OPT_UNDL_PX")," ")</f>
        <v/>
      </c>
      <c r="Q5354" s="7">
        <f>IF(ISNUMBER(N5354),+G5354*_xll.BDP($C5354, "PX_POS_MULT_FACTOR")*P5354/K5354," ")</f>
        <v/>
      </c>
      <c r="R5354" s="8">
        <f t="array" ref="R5354">IF(OR($A5354="TUA",$A5354="TYA"),"",IF(ISNUMBER(_xlfn.SINGLE(_xll.BDP($C5354,"DUR_ADJ_OAS_MID"))),_xll.BDP($C5354,"DUR_ADJ_OAS_MID"),IF(ISNUMBER(_xlfn.SINGLE(_xll.BDP($E5354&amp;" ISIN","DUR_ADJ_OAS_MID"))),_xll.BDP($E5354&amp;" ISIN","DUR_ADJ_OAS_MID")," ")))</f>
        <v/>
      </c>
      <c r="S5354" s="7">
        <f>IF(ISNUMBER(N5354),Q5354*N5354,IF(ISNUMBER(R5354),J5354*R5354," "))</f>
        <v/>
      </c>
      <c r="T5354" t="inlineStr">
        <is>
          <t>Cash</t>
        </is>
      </c>
      <c r="U5354" t="inlineStr">
        <is>
          <t>Cash</t>
        </is>
      </c>
    </row>
    <row r="5355">
      <c r="N5355" s="7">
        <f t="array" ref="N5355">IF(ISNUMBER(_xlfn.SINGLE(_xll.BDP($C5355, "DELTA_MID"))),_xll.BDP($C5355, "DELTA_MID")," ")</f>
        <v/>
      </c>
      <c r="O5355" s="7">
        <f>IF(ISNUMBER(N5355),_xll.BDP($C5355, "OPT_UNDL_TICKER"),"")</f>
        <v/>
      </c>
      <c r="P5355" s="8">
        <f>IF(ISNUMBER(N5355),_xll.BDP($C5355, "OPT_UNDL_PX")," ")</f>
        <v/>
      </c>
      <c r="Q5355" s="7">
        <f>IF(ISNUMBER(N5355),+G5355*_xll.BDP($C5355, "PX_POS_MULT_FACTOR")*P5355/K5355," ")</f>
        <v/>
      </c>
      <c r="R5355" s="8">
        <f t="array" ref="R5355">IF(OR($A5355="TUA",$A5355="TYA"),"",IF(ISNUMBER(_xlfn.SINGLE(_xll.BDP($C5355,"DUR_ADJ_OAS_MID"))),_xll.BDP($C5355,"DUR_ADJ_OAS_MID"),IF(ISNUMBER(_xlfn.SINGLE(_xll.BDP($E5355&amp;" ISIN","DUR_ADJ_OAS_MID"))),_xll.BDP($E5355&amp;" ISIN","DUR_ADJ_OAS_MID")," ")))</f>
        <v/>
      </c>
      <c r="S5355" s="7">
        <f>IF(ISNUMBER(N5355),Q5355*N5355,IF(ISNUMBER(R5355),J5355*R5355," "))</f>
        <v/>
      </c>
    </row>
    <row r="5356">
      <c r="A5356" t="inlineStr">
        <is>
          <t>SPD</t>
        </is>
      </c>
      <c r="B5356" t="inlineStr">
        <is>
          <t>ISHARES CORE S+P 500 ETF</t>
        </is>
      </c>
      <c r="C5356" t="inlineStr">
        <is>
          <t>IVV</t>
        </is>
      </c>
      <c r="D5356" t="inlineStr">
        <is>
          <t>2593025</t>
        </is>
      </c>
      <c r="E5356" t="inlineStr">
        <is>
          <t>US4642872000</t>
        </is>
      </c>
      <c r="F5356" t="inlineStr">
        <is>
          <t>464287200</t>
        </is>
      </c>
      <c r="G5356" s="1" t="n">
        <v>143861</v>
      </c>
      <c r="H5356" s="1" t="n">
        <v>671.16</v>
      </c>
      <c r="I5356" s="2" t="n">
        <v>96553748.76000001</v>
      </c>
      <c r="J5356" s="3" t="n">
        <v>0.99371778</v>
      </c>
      <c r="K5356" s="4" t="n">
        <v>97164155.70999999</v>
      </c>
      <c r="L5356" s="5" t="n">
        <v>2475001</v>
      </c>
      <c r="M5356" s="6" t="n">
        <v>39.25822887</v>
      </c>
      <c r="N5356" s="7">
        <f t="array" ref="N5356">IF(ISNUMBER(_xlfn.SINGLE(_xll.BDP($C5356, "DELTA_MID"))),_xll.BDP($C5356, "DELTA_MID")," ")</f>
        <v/>
      </c>
      <c r="O5356" s="7">
        <f>IF(ISNUMBER(N5356),_xll.BDP($C5356, "OPT_UNDL_TICKER"),"")</f>
        <v/>
      </c>
      <c r="P5356" s="8">
        <f>IF(ISNUMBER(N5356),_xll.BDP($C5356, "OPT_UNDL_PX")," ")</f>
        <v/>
      </c>
      <c r="Q5356" s="7">
        <f>IF(ISNUMBER(N5356),+G5356*_xll.BDP($C5356, "PX_POS_MULT_FACTOR")*P5356/K5356," ")</f>
        <v/>
      </c>
      <c r="R5356" s="8">
        <f t="array" ref="R5356">IF(OR($A5356="TUA",$A5356="TYA"),"",IF(ISNUMBER(_xlfn.SINGLE(_xll.BDP($C5356,"DUR_ADJ_OAS_MID"))),_xll.BDP($C5356,"DUR_ADJ_OAS_MID"),IF(ISNUMBER(_xlfn.SINGLE(_xll.BDP($E5356&amp;" ISIN","DUR_ADJ_OAS_MID"))),_xll.BDP($E5356&amp;" ISIN","DUR_ADJ_OAS_MID")," ")))</f>
        <v/>
      </c>
      <c r="S5356" s="7">
        <f>IF(ISNUMBER(N5356),Q5356*N5356,IF(ISNUMBER(R5356),J5356*R5356," "))</f>
        <v/>
      </c>
      <c r="T5356" t="inlineStr">
        <is>
          <t>464287200</t>
        </is>
      </c>
      <c r="U5356" t="inlineStr">
        <is>
          <t>Fund</t>
        </is>
      </c>
      <c r="AG5356" t="n">
        <v>0.00055</v>
      </c>
    </row>
    <row r="5357">
      <c r="A5357" t="inlineStr">
        <is>
          <t>SPD</t>
        </is>
      </c>
      <c r="B5357" t="inlineStr">
        <is>
          <t>GLD US 10/29/25 P352 Equity</t>
        </is>
      </c>
      <c r="C5357" t="inlineStr">
        <is>
          <t>GLD 10/29/25 P352 Equity</t>
        </is>
      </c>
      <c r="F5357" t="inlineStr">
        <is>
          <t>01XX864C4</t>
        </is>
      </c>
      <c r="G5357" s="1" t="n">
        <v>511</v>
      </c>
      <c r="H5357" s="1" t="n">
        <v>0.555</v>
      </c>
      <c r="I5357" s="2" t="n">
        <v>28360.5</v>
      </c>
      <c r="J5357" s="3" t="n">
        <v>0.00029188</v>
      </c>
      <c r="K5357" s="4" t="n">
        <v>97164155.70999999</v>
      </c>
      <c r="L5357" s="5" t="n">
        <v>2475001</v>
      </c>
      <c r="M5357" s="6" t="n">
        <v>39.25822887</v>
      </c>
      <c r="N5357" s="7">
        <f t="array" ref="N5357">IF(ISNUMBER(_xlfn.SINGLE(_xll.BDP($C5357, "DELTA_MID"))),_xll.BDP($C5357, "DELTA_MID")," ")</f>
        <v/>
      </c>
      <c r="O5357" s="7">
        <f t="array" ref="O5357">IF(ISNUMBER(N5357),_xll.BDP($C5357, "OPT_UNDL_TICKER"),"")</f>
        <v/>
      </c>
      <c r="P5357" s="8">
        <f t="array" ref="P5357">IF(ISNUMBER(N5357),_xll.BDP($C5357, "OPT_UNDL_PX")," ")</f>
        <v/>
      </c>
      <c r="Q5357" s="7">
        <f>IF(ISNUMBER(N5357),+G5357*_xll.BDP($C5357, "PX_POS_MULT_FACTOR")*P5357/K5357," ")</f>
        <v/>
      </c>
      <c r="R5357" s="8">
        <f t="array" ref="R5357">IF(OR($A5357="TUA",$A5357="TYA"),"",IF(ISNUMBER(_xlfn.SINGLE(_xll.BDP($C5357,"DUR_ADJ_OAS_MID"))),_xll.BDP($C5357,"DUR_ADJ_OAS_MID"),IF(ISNUMBER(_xlfn.SINGLE(_xll.BDP($E5357&amp;" ISIN","DUR_ADJ_OAS_MID"))),_xll.BDP($E5357&amp;" ISIN","DUR_ADJ_OAS_MID")," ")))</f>
        <v/>
      </c>
      <c r="S5357" s="7">
        <f>IF(ISNUMBER(N5357),Q5357*N5357,IF(ISNUMBER(R5357),J5357*R5357," "))</f>
        <v/>
      </c>
      <c r="T5357" t="inlineStr">
        <is>
          <t>01XX864C4</t>
        </is>
      </c>
      <c r="U5357" t="inlineStr">
        <is>
          <t>Option</t>
        </is>
      </c>
      <c r="AG5357" t="n">
        <v>0.00055</v>
      </c>
    </row>
    <row r="5358">
      <c r="A5358" t="inlineStr">
        <is>
          <t>SPD</t>
        </is>
      </c>
      <c r="B5358" t="inlineStr">
        <is>
          <t>GLD US 10/29/25 P362 Equity</t>
        </is>
      </c>
      <c r="C5358" t="inlineStr">
        <is>
          <t>GLD 10/29/25 P362 Equity</t>
        </is>
      </c>
      <c r="F5358" t="inlineStr">
        <is>
          <t>01XWSK3K8</t>
        </is>
      </c>
      <c r="G5358" s="1" t="n">
        <v>-511</v>
      </c>
      <c r="H5358" s="1" t="n">
        <v>1.41</v>
      </c>
      <c r="I5358" s="2" t="n">
        <v>-72051</v>
      </c>
      <c r="J5358" s="3" t="n">
        <v>-0.00074154</v>
      </c>
      <c r="K5358" s="4" t="n">
        <v>97164155.70999999</v>
      </c>
      <c r="L5358" s="5" t="n">
        <v>2475001</v>
      </c>
      <c r="M5358" s="6" t="n">
        <v>39.25822887</v>
      </c>
      <c r="N5358" s="7">
        <f t="array" ref="N5358">IF(ISNUMBER(_xlfn.SINGLE(_xll.BDP($C5358, "DELTA_MID"))),_xll.BDP($C5358, "DELTA_MID")," ")</f>
        <v/>
      </c>
      <c r="O5358" s="7">
        <f t="array" ref="O5358">IF(ISNUMBER(N5358),_xll.BDP($C5358, "OPT_UNDL_TICKER"),"")</f>
        <v/>
      </c>
      <c r="P5358" s="8">
        <f t="array" ref="P5358">IF(ISNUMBER(N5358),_xll.BDP($C5358, "OPT_UNDL_PX")," ")</f>
        <v/>
      </c>
      <c r="Q5358" s="7">
        <f>IF(ISNUMBER(N5358),+G5358*_xll.BDP($C5358, "PX_POS_MULT_FACTOR")*P5358/K5358," ")</f>
        <v/>
      </c>
      <c r="R5358" s="8">
        <f t="array" ref="R5358">IF(OR($A5358="TUA",$A5358="TYA"),"",IF(ISNUMBER(_xlfn.SINGLE(_xll.BDP($C5358,"DUR_ADJ_OAS_MID"))),_xll.BDP($C5358,"DUR_ADJ_OAS_MID"),IF(ISNUMBER(_xlfn.SINGLE(_xll.BDP($E5358&amp;" ISIN","DUR_ADJ_OAS_MID"))),_xll.BDP($E5358&amp;" ISIN","DUR_ADJ_OAS_MID")," ")))</f>
        <v/>
      </c>
      <c r="S5358" s="7">
        <f>IF(ISNUMBER(N5358),Q5358*N5358,IF(ISNUMBER(R5358),J5358*R5358," "))</f>
        <v/>
      </c>
      <c r="T5358" t="inlineStr">
        <is>
          <t>01XWSK3K8</t>
        </is>
      </c>
      <c r="U5358" t="inlineStr">
        <is>
          <t>Option</t>
        </is>
      </c>
      <c r="AG5358" t="n">
        <v>0.00055</v>
      </c>
    </row>
    <row r="5359">
      <c r="A5359" t="inlineStr">
        <is>
          <t>SPD</t>
        </is>
      </c>
      <c r="B5359" t="inlineStr">
        <is>
          <t>NDXP US 10/31/25 P22750 Index</t>
        </is>
      </c>
      <c r="C5359" t="inlineStr">
        <is>
          <t>NDXP US 10/31/25 P22750 Index</t>
        </is>
      </c>
      <c r="F5359" t="inlineStr">
        <is>
          <t>01X2RKHR5</t>
        </is>
      </c>
      <c r="G5359" s="1" t="n">
        <v>5</v>
      </c>
      <c r="H5359" s="1" t="n">
        <v>26.65</v>
      </c>
      <c r="I5359" s="2" t="n">
        <v>13325</v>
      </c>
      <c r="J5359" s="3" t="n">
        <v>0.00013714</v>
      </c>
      <c r="K5359" s="4" t="n">
        <v>97164155.70999999</v>
      </c>
      <c r="L5359" s="5" t="n">
        <v>2475001</v>
      </c>
      <c r="M5359" s="6" t="n">
        <v>39.25822887</v>
      </c>
      <c r="N5359" s="7">
        <f t="array" ref="N5359">IF(ISNUMBER(_xlfn.SINGLE(_xll.BDP($C5359, "DELTA_MID"))),_xll.BDP($C5359, "DELTA_MID")," ")</f>
        <v/>
      </c>
      <c r="O5359" s="7">
        <f t="array" ref="O5359">IF(ISNUMBER(N5359),_xll.BDP($C5359, "OPT_UNDL_TICKER"),"")</f>
        <v/>
      </c>
      <c r="P5359" s="8">
        <f t="array" ref="P5359">IF(ISNUMBER(N5359),_xll.BDP($C5359, "OPT_UNDL_PX")," ")</f>
        <v/>
      </c>
      <c r="Q5359" s="7">
        <f>IF(ISNUMBER(N5359),+G5359*_xll.BDP($C5359, "PX_POS_MULT_FACTOR")*P5359/K5359," ")</f>
        <v/>
      </c>
      <c r="R5359" s="8">
        <f t="array" ref="R5359">IF(OR($A5359="TUA",$A5359="TYA"),"",IF(ISNUMBER(_xlfn.SINGLE(_xll.BDP($C5359,"DUR_ADJ_OAS_MID"))),_xll.BDP($C5359,"DUR_ADJ_OAS_MID"),IF(ISNUMBER(_xlfn.SINGLE(_xll.BDP($E5359&amp;" ISIN","DUR_ADJ_OAS_MID"))),_xll.BDP($E5359&amp;" ISIN","DUR_ADJ_OAS_MID")," ")))</f>
        <v/>
      </c>
      <c r="S5359" s="7">
        <f>IF(ISNUMBER(N5359),Q5359*N5359,IF(ISNUMBER(R5359),J5359*R5359," "))</f>
        <v/>
      </c>
      <c r="T5359" t="inlineStr">
        <is>
          <t>01X2RKHR5</t>
        </is>
      </c>
      <c r="U5359" t="inlineStr">
        <is>
          <t>Option</t>
        </is>
      </c>
      <c r="AG5359" t="n">
        <v>0.00055</v>
      </c>
    </row>
    <row r="5360">
      <c r="A5360" t="inlineStr">
        <is>
          <t>SPD</t>
        </is>
      </c>
      <c r="B5360" t="inlineStr">
        <is>
          <t>NDXP US 10/31/25 P23750 Index</t>
        </is>
      </c>
      <c r="C5360" t="inlineStr">
        <is>
          <t>NDXP US 10/31/25 P23750 Index</t>
        </is>
      </c>
      <c r="F5360" t="inlineStr">
        <is>
          <t>01X2S1F98</t>
        </is>
      </c>
      <c r="G5360" s="1" t="n">
        <v>-5</v>
      </c>
      <c r="H5360" s="1" t="n">
        <v>82.40000000000001</v>
      </c>
      <c r="I5360" s="2" t="n">
        <v>-41200</v>
      </c>
      <c r="J5360" s="3" t="n">
        <v>-0.00042402</v>
      </c>
      <c r="K5360" s="4" t="n">
        <v>97164155.70999999</v>
      </c>
      <c r="L5360" s="5" t="n">
        <v>2475001</v>
      </c>
      <c r="M5360" s="6" t="n">
        <v>39.25822887</v>
      </c>
      <c r="N5360" s="7">
        <f t="array" ref="N5360">IF(ISNUMBER(_xlfn.SINGLE(_xll.BDP($C5360, "DELTA_MID"))),_xll.BDP($C5360, "DELTA_MID")," ")</f>
        <v/>
      </c>
      <c r="O5360" s="7">
        <f t="array" ref="O5360">IF(ISNUMBER(N5360),_xll.BDP($C5360, "OPT_UNDL_TICKER"),"")</f>
        <v/>
      </c>
      <c r="P5360" s="8">
        <f t="array" ref="P5360">IF(ISNUMBER(N5360),_xll.BDP($C5360, "OPT_UNDL_PX")," ")</f>
        <v/>
      </c>
      <c r="Q5360" s="7">
        <f>IF(ISNUMBER(N5360),+G5360*_xll.BDP($C5360, "PX_POS_MULT_FACTOR")*P5360/K5360," ")</f>
        <v/>
      </c>
      <c r="R5360" s="8">
        <f t="array" ref="R5360">IF(OR($A5360="TUA",$A5360="TYA"),"",IF(ISNUMBER(_xlfn.SINGLE(_xll.BDP($C5360,"DUR_ADJ_OAS_MID"))),_xll.BDP($C5360,"DUR_ADJ_OAS_MID"),IF(ISNUMBER(_xlfn.SINGLE(_xll.BDP($E5360&amp;" ISIN","DUR_ADJ_OAS_MID"))),_xll.BDP($E5360&amp;" ISIN","DUR_ADJ_OAS_MID")," ")))</f>
        <v/>
      </c>
      <c r="S5360" s="7">
        <f>IF(ISNUMBER(N5360),Q5360*N5360,IF(ISNUMBER(R5360),J5360*R5360," "))</f>
        <v/>
      </c>
      <c r="T5360" t="inlineStr">
        <is>
          <t>01X2S1F98</t>
        </is>
      </c>
      <c r="U5360" t="inlineStr">
        <is>
          <t>Option</t>
        </is>
      </c>
      <c r="AG5360" t="n">
        <v>0.00055</v>
      </c>
    </row>
    <row r="5361">
      <c r="A5361" t="inlineStr">
        <is>
          <t>SPD</t>
        </is>
      </c>
      <c r="B5361" t="inlineStr">
        <is>
          <t>NDXP US 11/05/25 P22200 Index</t>
        </is>
      </c>
      <c r="C5361" t="inlineStr">
        <is>
          <t>NDXP US 11/05/25 P22200 Index</t>
        </is>
      </c>
      <c r="F5361" t="inlineStr">
        <is>
          <t>01XV9TJH1</t>
        </is>
      </c>
      <c r="G5361" s="1" t="n">
        <v>5</v>
      </c>
      <c r="H5361" s="1" t="n">
        <v>27.9</v>
      </c>
      <c r="I5361" s="2" t="n">
        <v>13950</v>
      </c>
      <c r="J5361" s="3" t="n">
        <v>0.00014357</v>
      </c>
      <c r="K5361" s="4" t="n">
        <v>97164155.70999999</v>
      </c>
      <c r="L5361" s="5" t="n">
        <v>2475001</v>
      </c>
      <c r="M5361" s="6" t="n">
        <v>39.25822887</v>
      </c>
      <c r="N5361" s="7">
        <f t="array" ref="N5361">IF(ISNUMBER(_xlfn.SINGLE(_xll.BDP($C5361, "DELTA_MID"))),_xll.BDP($C5361, "DELTA_MID")," ")</f>
        <v/>
      </c>
      <c r="O5361" s="7">
        <f t="array" ref="O5361">IF(ISNUMBER(N5361),_xll.BDP($C5361, "OPT_UNDL_TICKER"),"")</f>
        <v/>
      </c>
      <c r="P5361" s="8">
        <f t="array" ref="P5361">IF(ISNUMBER(N5361),_xll.BDP($C5361, "OPT_UNDL_PX")," ")</f>
        <v/>
      </c>
      <c r="Q5361" s="7">
        <f>IF(ISNUMBER(N5361),+G5361*_xll.BDP($C5361, "PX_POS_MULT_FACTOR")*P5361/K5361," ")</f>
        <v/>
      </c>
      <c r="R5361" s="8">
        <f t="array" ref="R5361">IF(OR($A5361="TUA",$A5361="TYA"),"",IF(ISNUMBER(_xlfn.SINGLE(_xll.BDP($C5361,"DUR_ADJ_OAS_MID"))),_xll.BDP($C5361,"DUR_ADJ_OAS_MID"),IF(ISNUMBER(_xlfn.SINGLE(_xll.BDP($E5361&amp;" ISIN","DUR_ADJ_OAS_MID"))),_xll.BDP($E5361&amp;" ISIN","DUR_ADJ_OAS_MID")," ")))</f>
        <v/>
      </c>
      <c r="S5361" s="7">
        <f>IF(ISNUMBER(N5361),Q5361*N5361,IF(ISNUMBER(R5361),J5361*R5361," "))</f>
        <v/>
      </c>
      <c r="T5361" t="inlineStr">
        <is>
          <t>01XV9TJH1</t>
        </is>
      </c>
      <c r="U5361" t="inlineStr">
        <is>
          <t>Option</t>
        </is>
      </c>
      <c r="AG5361" t="n">
        <v>0.00055</v>
      </c>
    </row>
    <row r="5362">
      <c r="A5362" t="inlineStr">
        <is>
          <t>SPD</t>
        </is>
      </c>
      <c r="B5362" t="inlineStr">
        <is>
          <t>NDXP US 11/05/25 P23200 Index</t>
        </is>
      </c>
      <c r="C5362" t="inlineStr">
        <is>
          <t>NDXP US 11/05/25 P23200 Index</t>
        </is>
      </c>
      <c r="F5362" t="inlineStr">
        <is>
          <t>01XP50KP5</t>
        </is>
      </c>
      <c r="G5362" s="1" t="n">
        <v>-5</v>
      </c>
      <c r="H5362" s="1" t="n">
        <v>65.84999999999999</v>
      </c>
      <c r="I5362" s="2" t="n">
        <v>-32925</v>
      </c>
      <c r="J5362" s="3" t="n">
        <v>-0.00033886</v>
      </c>
      <c r="K5362" s="4" t="n">
        <v>97164155.70999999</v>
      </c>
      <c r="L5362" s="5" t="n">
        <v>2475001</v>
      </c>
      <c r="M5362" s="6" t="n">
        <v>39.25822887</v>
      </c>
      <c r="N5362" s="7">
        <f t="array" ref="N5362">IF(ISNUMBER(_xlfn.SINGLE(_xll.BDP($C5362, "DELTA_MID"))),_xll.BDP($C5362, "DELTA_MID")," ")</f>
        <v/>
      </c>
      <c r="O5362" s="7">
        <f t="array" ref="O5362">IF(ISNUMBER(N5362),_xll.BDP($C5362, "OPT_UNDL_TICKER"),"")</f>
        <v/>
      </c>
      <c r="P5362" s="8">
        <f t="array" ref="P5362">IF(ISNUMBER(N5362),_xll.BDP($C5362, "OPT_UNDL_PX")," ")</f>
        <v/>
      </c>
      <c r="Q5362" s="7">
        <f>IF(ISNUMBER(N5362),+G5362*_xll.BDP($C5362, "PX_POS_MULT_FACTOR")*P5362/K5362," ")</f>
        <v/>
      </c>
      <c r="R5362" s="8">
        <f t="array" ref="R5362">IF(OR($A5362="TUA",$A5362="TYA"),"",IF(ISNUMBER(_xlfn.SINGLE(_xll.BDP($C5362,"DUR_ADJ_OAS_MID"))),_xll.BDP($C5362,"DUR_ADJ_OAS_MID"),IF(ISNUMBER(_xlfn.SINGLE(_xll.BDP($E5362&amp;" ISIN","DUR_ADJ_OAS_MID"))),_xll.BDP($E5362&amp;" ISIN","DUR_ADJ_OAS_MID")," ")))</f>
        <v/>
      </c>
      <c r="S5362" s="7">
        <f>IF(ISNUMBER(N5362),Q5362*N5362,IF(ISNUMBER(R5362),J5362*R5362," "))</f>
        <v/>
      </c>
      <c r="T5362" t="inlineStr">
        <is>
          <t>01XP50KP5</t>
        </is>
      </c>
      <c r="U5362" t="inlineStr">
        <is>
          <t>Option</t>
        </is>
      </c>
      <c r="AG5362" t="n">
        <v>0.00055</v>
      </c>
    </row>
    <row r="5363">
      <c r="A5363" t="inlineStr">
        <is>
          <t>SPD</t>
        </is>
      </c>
      <c r="B5363" t="inlineStr">
        <is>
          <t>RUTW US 10/29/25 P2250 Index</t>
        </is>
      </c>
      <c r="C5363" t="inlineStr">
        <is>
          <t>RUTW US 10/29/25 P2250 Index</t>
        </is>
      </c>
      <c r="F5363" t="inlineStr">
        <is>
          <t>01XWR8H69</t>
        </is>
      </c>
      <c r="G5363" s="1" t="n">
        <v>50</v>
      </c>
      <c r="H5363" s="1" t="n">
        <v>1.575</v>
      </c>
      <c r="I5363" s="2" t="n">
        <v>7875</v>
      </c>
      <c r="J5363" s="3" t="n">
        <v>8.105e-05</v>
      </c>
      <c r="K5363" s="4" t="n">
        <v>97164155.70999999</v>
      </c>
      <c r="L5363" s="5" t="n">
        <v>2475001</v>
      </c>
      <c r="M5363" s="6" t="n">
        <v>39.25822887</v>
      </c>
      <c r="N5363" s="7">
        <f t="array" ref="N5363">IF(ISNUMBER(_xlfn.SINGLE(_xll.BDP($C5363, "DELTA_MID"))),_xll.BDP($C5363, "DELTA_MID")," ")</f>
        <v/>
      </c>
      <c r="O5363" s="7">
        <f t="array" ref="O5363">IF(ISNUMBER(N5363),_xll.BDP($C5363, "OPT_UNDL_TICKER"),"")</f>
        <v/>
      </c>
      <c r="P5363" s="8">
        <f t="array" ref="P5363">IF(ISNUMBER(N5363),_xll.BDP($C5363, "OPT_UNDL_PX")," ")</f>
        <v/>
      </c>
      <c r="Q5363" s="7">
        <f>IF(ISNUMBER(N5363),+G5363*_xll.BDP($C5363, "PX_POS_MULT_FACTOR")*P5363/K5363," ")</f>
        <v/>
      </c>
      <c r="R5363" s="8">
        <f t="array" ref="R5363">IF(OR($A5363="TUA",$A5363="TYA"),"",IF(ISNUMBER(_xlfn.SINGLE(_xll.BDP($C5363,"DUR_ADJ_OAS_MID"))),_xll.BDP($C5363,"DUR_ADJ_OAS_MID"),IF(ISNUMBER(_xlfn.SINGLE(_xll.BDP($E5363&amp;" ISIN","DUR_ADJ_OAS_MID"))),_xll.BDP($E5363&amp;" ISIN","DUR_ADJ_OAS_MID")," ")))</f>
        <v/>
      </c>
      <c r="S5363" s="7">
        <f>IF(ISNUMBER(N5363),Q5363*N5363,IF(ISNUMBER(R5363),J5363*R5363," "))</f>
        <v/>
      </c>
      <c r="T5363" t="inlineStr">
        <is>
          <t>01XWR8H69</t>
        </is>
      </c>
      <c r="U5363" t="inlineStr">
        <is>
          <t>Option</t>
        </is>
      </c>
      <c r="AG5363" t="n">
        <v>0.00055</v>
      </c>
    </row>
    <row r="5364">
      <c r="A5364" t="inlineStr">
        <is>
          <t>SPD</t>
        </is>
      </c>
      <c r="B5364" t="inlineStr">
        <is>
          <t>RUTW US 10/29/25 P2350 Index</t>
        </is>
      </c>
      <c r="C5364" t="inlineStr">
        <is>
          <t>RUTW US 10/29/25 P2350 Index</t>
        </is>
      </c>
      <c r="F5364" t="inlineStr">
        <is>
          <t>01XWNC4L5</t>
        </is>
      </c>
      <c r="G5364" s="1" t="n">
        <v>-50</v>
      </c>
      <c r="H5364" s="1" t="n">
        <v>6.6</v>
      </c>
      <c r="I5364" s="2" t="n">
        <v>-33000</v>
      </c>
      <c r="J5364" s="3" t="n">
        <v>-0.00033963</v>
      </c>
      <c r="K5364" s="4" t="n">
        <v>97164155.70999999</v>
      </c>
      <c r="L5364" s="5" t="n">
        <v>2475001</v>
      </c>
      <c r="M5364" s="6" t="n">
        <v>39.25822887</v>
      </c>
      <c r="N5364" s="7">
        <f t="array" ref="N5364">IF(ISNUMBER(_xlfn.SINGLE(_xll.BDP($C5364, "DELTA_MID"))),_xll.BDP($C5364, "DELTA_MID")," ")</f>
        <v/>
      </c>
      <c r="O5364" s="7">
        <f t="array" ref="O5364">IF(ISNUMBER(N5364),_xll.BDP($C5364, "OPT_UNDL_TICKER"),"")</f>
        <v/>
      </c>
      <c r="P5364" s="8">
        <f t="array" ref="P5364">IF(ISNUMBER(N5364),_xll.BDP($C5364, "OPT_UNDL_PX")," ")</f>
        <v/>
      </c>
      <c r="Q5364" s="7">
        <f>IF(ISNUMBER(N5364),+G5364*_xll.BDP($C5364, "PX_POS_MULT_FACTOR")*P5364/K5364," ")</f>
        <v/>
      </c>
      <c r="R5364" s="8">
        <f t="array" ref="R5364">IF(OR($A5364="TUA",$A5364="TYA"),"",IF(ISNUMBER(_xlfn.SINGLE(_xll.BDP($C5364,"DUR_ADJ_OAS_MID"))),_xll.BDP($C5364,"DUR_ADJ_OAS_MID"),IF(ISNUMBER(_xlfn.SINGLE(_xll.BDP($E5364&amp;" ISIN","DUR_ADJ_OAS_MID"))),_xll.BDP($E5364&amp;" ISIN","DUR_ADJ_OAS_MID")," ")))</f>
        <v/>
      </c>
      <c r="S5364" s="7">
        <f>IF(ISNUMBER(N5364),Q5364*N5364,IF(ISNUMBER(R5364),J5364*R5364," "))</f>
        <v/>
      </c>
      <c r="T5364" t="inlineStr">
        <is>
          <t>01XWNC4L5</t>
        </is>
      </c>
      <c r="U5364" t="inlineStr">
        <is>
          <t>Option</t>
        </is>
      </c>
      <c r="AG5364" t="n">
        <v>0.00055</v>
      </c>
    </row>
    <row r="5365">
      <c r="A5365" t="inlineStr">
        <is>
          <t>SPD</t>
        </is>
      </c>
      <c r="B5365" t="inlineStr">
        <is>
          <t>RUTW US 10/31/25 P2250 Index</t>
        </is>
      </c>
      <c r="C5365" t="inlineStr">
        <is>
          <t>RUTW US 10/31/25 P2250 Index</t>
        </is>
      </c>
      <c r="F5365" t="inlineStr">
        <is>
          <t>01TS8YD01</t>
        </is>
      </c>
      <c r="G5365" s="1" t="n">
        <v>51</v>
      </c>
      <c r="H5365" s="1" t="n">
        <v>2.95</v>
      </c>
      <c r="I5365" s="2" t="n">
        <v>15045</v>
      </c>
      <c r="J5365" s="3" t="n">
        <v>0.00015484</v>
      </c>
      <c r="K5365" s="4" t="n">
        <v>97164155.70999999</v>
      </c>
      <c r="L5365" s="5" t="n">
        <v>2475001</v>
      </c>
      <c r="M5365" s="6" t="n">
        <v>39.25822887</v>
      </c>
      <c r="N5365" s="7">
        <f t="array" ref="N5365">IF(ISNUMBER(_xlfn.SINGLE(_xll.BDP($C5365, "DELTA_MID"))),_xll.BDP($C5365, "DELTA_MID")," ")</f>
        <v/>
      </c>
      <c r="O5365" s="7">
        <f t="array" ref="O5365">IF(ISNUMBER(N5365),_xll.BDP($C5365, "OPT_UNDL_TICKER"),"")</f>
        <v/>
      </c>
      <c r="P5365" s="8">
        <f t="array" ref="P5365">IF(ISNUMBER(N5365),_xll.BDP($C5365, "OPT_UNDL_PX")," ")</f>
        <v/>
      </c>
      <c r="Q5365" s="7">
        <f>IF(ISNUMBER(N5365),+G5365*_xll.BDP($C5365, "PX_POS_MULT_FACTOR")*P5365/K5365," ")</f>
        <v/>
      </c>
      <c r="R5365" s="8">
        <f t="array" ref="R5365">IF(OR($A5365="TUA",$A5365="TYA"),"",IF(ISNUMBER(_xlfn.SINGLE(_xll.BDP($C5365,"DUR_ADJ_OAS_MID"))),_xll.BDP($C5365,"DUR_ADJ_OAS_MID"),IF(ISNUMBER(_xlfn.SINGLE(_xll.BDP($E5365&amp;" ISIN","DUR_ADJ_OAS_MID"))),_xll.BDP($E5365&amp;" ISIN","DUR_ADJ_OAS_MID")," ")))</f>
        <v/>
      </c>
      <c r="S5365" s="7">
        <f>IF(ISNUMBER(N5365),Q5365*N5365,IF(ISNUMBER(R5365),J5365*R5365," "))</f>
        <v/>
      </c>
      <c r="T5365" t="inlineStr">
        <is>
          <t>01TS8YD01</t>
        </is>
      </c>
      <c r="U5365" t="inlineStr">
        <is>
          <t>Option</t>
        </is>
      </c>
      <c r="AG5365" t="n">
        <v>0.00055</v>
      </c>
    </row>
    <row r="5366">
      <c r="A5366" t="inlineStr">
        <is>
          <t>SPD</t>
        </is>
      </c>
      <c r="B5366" t="inlineStr">
        <is>
          <t>RUTW US 10/31/25 P2350 Index</t>
        </is>
      </c>
      <c r="C5366" t="inlineStr">
        <is>
          <t>RUTW US 10/31/25 P2350 Index</t>
        </is>
      </c>
      <c r="F5366" t="inlineStr">
        <is>
          <t>01TS8XHJ3</t>
        </is>
      </c>
      <c r="G5366" s="1" t="n">
        <v>-51</v>
      </c>
      <c r="H5366" s="1" t="n">
        <v>10.05</v>
      </c>
      <c r="I5366" s="2" t="n">
        <v>-51255</v>
      </c>
      <c r="J5366" s="3" t="n">
        <v>-0.00052751</v>
      </c>
      <c r="K5366" s="4" t="n">
        <v>97164155.70999999</v>
      </c>
      <c r="L5366" s="5" t="n">
        <v>2475001</v>
      </c>
      <c r="M5366" s="6" t="n">
        <v>39.25822887</v>
      </c>
      <c r="N5366" s="7">
        <f t="array" ref="N5366">IF(ISNUMBER(_xlfn.SINGLE(_xll.BDP($C5366, "DELTA_MID"))),_xll.BDP($C5366, "DELTA_MID")," ")</f>
        <v/>
      </c>
      <c r="O5366" s="7">
        <f t="array" ref="O5366">IF(ISNUMBER(N5366),_xll.BDP($C5366, "OPT_UNDL_TICKER"),"")</f>
        <v/>
      </c>
      <c r="P5366" s="8">
        <f t="array" ref="P5366">IF(ISNUMBER(N5366),_xll.BDP($C5366, "OPT_UNDL_PX")," ")</f>
        <v/>
      </c>
      <c r="Q5366" s="7">
        <f>IF(ISNUMBER(N5366),+G5366*_xll.BDP($C5366, "PX_POS_MULT_FACTOR")*P5366/K5366," ")</f>
        <v/>
      </c>
      <c r="R5366" s="8">
        <f t="array" ref="R5366">IF(OR($A5366="TUA",$A5366="TYA"),"",IF(ISNUMBER(_xlfn.SINGLE(_xll.BDP($C5366,"DUR_ADJ_OAS_MID"))),_xll.BDP($C5366,"DUR_ADJ_OAS_MID"),IF(ISNUMBER(_xlfn.SINGLE(_xll.BDP($E5366&amp;" ISIN","DUR_ADJ_OAS_MID"))),_xll.BDP($E5366&amp;" ISIN","DUR_ADJ_OAS_MID")," ")))</f>
        <v/>
      </c>
      <c r="S5366" s="7">
        <f>IF(ISNUMBER(N5366),Q5366*N5366,IF(ISNUMBER(R5366),J5366*R5366," "))</f>
        <v/>
      </c>
      <c r="T5366" t="inlineStr">
        <is>
          <t>01TS8XHJ3</t>
        </is>
      </c>
      <c r="U5366" t="inlineStr">
        <is>
          <t>Option</t>
        </is>
      </c>
      <c r="AG5366" t="n">
        <v>0.00055</v>
      </c>
    </row>
    <row r="5367">
      <c r="A5367" t="inlineStr">
        <is>
          <t>SPD</t>
        </is>
      </c>
      <c r="B5367" t="inlineStr">
        <is>
          <t>RUTW US 11/05/25 P2185 Index</t>
        </is>
      </c>
      <c r="C5367" t="inlineStr">
        <is>
          <t>RUTW US 11/05/25 P2185 Index</t>
        </is>
      </c>
      <c r="F5367" t="inlineStr">
        <is>
          <t>01Y25GLN1</t>
        </is>
      </c>
      <c r="G5367" s="1" t="n">
        <v>50</v>
      </c>
      <c r="H5367" s="1" t="n">
        <v>3</v>
      </c>
      <c r="I5367" s="2" t="n">
        <v>15000</v>
      </c>
      <c r="J5367" s="3" t="n">
        <v>0.00015438</v>
      </c>
      <c r="K5367" s="4" t="n">
        <v>97164155.70999999</v>
      </c>
      <c r="L5367" s="5" t="n">
        <v>2475001</v>
      </c>
      <c r="M5367" s="6" t="n">
        <v>39.25822887</v>
      </c>
      <c r="N5367" s="7">
        <f t="array" ref="N5367">IF(ISNUMBER(_xlfn.SINGLE(_xll.BDP($C5367, "DELTA_MID"))),_xll.BDP($C5367, "DELTA_MID")," ")</f>
        <v/>
      </c>
      <c r="O5367" s="7">
        <f t="array" ref="O5367">IF(ISNUMBER(N5367),_xll.BDP($C5367, "OPT_UNDL_TICKER"),"")</f>
        <v/>
      </c>
      <c r="P5367" s="8">
        <f t="array" ref="P5367">IF(ISNUMBER(N5367),_xll.BDP($C5367, "OPT_UNDL_PX")," ")</f>
        <v/>
      </c>
      <c r="Q5367" s="7">
        <f>IF(ISNUMBER(N5367),+G5367*_xll.BDP($C5367, "PX_POS_MULT_FACTOR")*P5367/K5367," ")</f>
        <v/>
      </c>
      <c r="R5367" s="8">
        <f t="array" ref="R5367">IF(OR($A5367="TUA",$A5367="TYA"),"",IF(ISNUMBER(_xlfn.SINGLE(_xll.BDP($C5367,"DUR_ADJ_OAS_MID"))),_xll.BDP($C5367,"DUR_ADJ_OAS_MID"),IF(ISNUMBER(_xlfn.SINGLE(_xll.BDP($E5367&amp;" ISIN","DUR_ADJ_OAS_MID"))),_xll.BDP($E5367&amp;" ISIN","DUR_ADJ_OAS_MID")," ")))</f>
        <v/>
      </c>
      <c r="S5367" s="7">
        <f>IF(ISNUMBER(N5367),Q5367*N5367,IF(ISNUMBER(R5367),J5367*R5367," "))</f>
        <v/>
      </c>
      <c r="T5367" t="inlineStr">
        <is>
          <t>01Y25GLN1</t>
        </is>
      </c>
      <c r="U5367" t="inlineStr">
        <is>
          <t>Option</t>
        </is>
      </c>
      <c r="AG5367" t="n">
        <v>0.00055</v>
      </c>
    </row>
    <row r="5368">
      <c r="A5368" t="inlineStr">
        <is>
          <t>SPD</t>
        </is>
      </c>
      <c r="B5368" t="inlineStr">
        <is>
          <t>RUTW US 11/05/25 P2285 Index</t>
        </is>
      </c>
      <c r="C5368" t="inlineStr">
        <is>
          <t>RUTW US 11/05/25 P2285 Index</t>
        </is>
      </c>
      <c r="F5368" t="inlineStr">
        <is>
          <t>01Y25D1J3</t>
        </is>
      </c>
      <c r="G5368" s="1" t="n">
        <v>-50</v>
      </c>
      <c r="H5368" s="1" t="n">
        <v>7.25</v>
      </c>
      <c r="I5368" s="2" t="n">
        <v>-36250</v>
      </c>
      <c r="J5368" s="3" t="n">
        <v>-0.00037308</v>
      </c>
      <c r="K5368" s="4" t="n">
        <v>97164155.70999999</v>
      </c>
      <c r="L5368" s="5" t="n">
        <v>2475001</v>
      </c>
      <c r="M5368" s="6" t="n">
        <v>39.25822887</v>
      </c>
      <c r="N5368" s="7">
        <f t="array" ref="N5368">IF(ISNUMBER(_xlfn.SINGLE(_xll.BDP($C5368, "DELTA_MID"))),_xll.BDP($C5368, "DELTA_MID")," ")</f>
        <v/>
      </c>
      <c r="O5368" s="7">
        <f t="array" ref="O5368">IF(ISNUMBER(N5368),_xll.BDP($C5368, "OPT_UNDL_TICKER"),"")</f>
        <v/>
      </c>
      <c r="P5368" s="8">
        <f t="array" ref="P5368">IF(ISNUMBER(N5368),_xll.BDP($C5368, "OPT_UNDL_PX")," ")</f>
        <v/>
      </c>
      <c r="Q5368" s="7">
        <f>IF(ISNUMBER(N5368),+G5368*_xll.BDP($C5368, "PX_POS_MULT_FACTOR")*P5368/K5368," ")</f>
        <v/>
      </c>
      <c r="R5368" s="8">
        <f t="array" ref="R5368">IF(OR($A5368="TUA",$A5368="TYA"),"",IF(ISNUMBER(_xlfn.SINGLE(_xll.BDP($C5368,"DUR_ADJ_OAS_MID"))),_xll.BDP($C5368,"DUR_ADJ_OAS_MID"),IF(ISNUMBER(_xlfn.SINGLE(_xll.BDP($E5368&amp;" ISIN","DUR_ADJ_OAS_MID"))),_xll.BDP($E5368&amp;" ISIN","DUR_ADJ_OAS_MID")," ")))</f>
        <v/>
      </c>
      <c r="S5368" s="7">
        <f>IF(ISNUMBER(N5368),Q5368*N5368,IF(ISNUMBER(R5368),J5368*R5368," "))</f>
        <v/>
      </c>
      <c r="T5368" t="inlineStr">
        <is>
          <t>01Y25D1J3</t>
        </is>
      </c>
      <c r="U5368" t="inlineStr">
        <is>
          <t>Option</t>
        </is>
      </c>
      <c r="AG5368" t="n">
        <v>0.00055</v>
      </c>
    </row>
    <row r="5369">
      <c r="A5369" t="inlineStr">
        <is>
          <t>SPD</t>
        </is>
      </c>
      <c r="B5369" t="inlineStr">
        <is>
          <t>SPXW US 10/24/25 C6800 Index</t>
        </is>
      </c>
      <c r="C5369" t="inlineStr">
        <is>
          <t>SPXW US 10/24/25 C6800 Index</t>
        </is>
      </c>
      <c r="F5369" t="inlineStr">
        <is>
          <t>01X150WZ4</t>
        </is>
      </c>
      <c r="G5369" s="1" t="n">
        <v>72</v>
      </c>
      <c r="H5369" s="1" t="n">
        <v>1.175</v>
      </c>
      <c r="I5369" s="2" t="n">
        <v>8460</v>
      </c>
      <c r="J5369" s="3" t="n">
        <v>8.707e-05</v>
      </c>
      <c r="K5369" s="4" t="n">
        <v>97164155.70999999</v>
      </c>
      <c r="L5369" s="5" t="n">
        <v>2475001</v>
      </c>
      <c r="M5369" s="6" t="n">
        <v>39.25822887</v>
      </c>
      <c r="N5369" s="7">
        <f t="array" ref="N5369">IF(ISNUMBER(_xlfn.SINGLE(_xll.BDP($C5369, "DELTA_MID"))),_xll.BDP($C5369, "DELTA_MID")," ")</f>
        <v/>
      </c>
      <c r="O5369" s="7">
        <f t="array" ref="O5369">IF(ISNUMBER(N5369),_xll.BDP($C5369, "OPT_UNDL_TICKER"),"")</f>
        <v/>
      </c>
      <c r="P5369" s="8">
        <f t="array" ref="P5369">IF(ISNUMBER(N5369),_xll.BDP($C5369, "OPT_UNDL_PX")," ")</f>
        <v/>
      </c>
      <c r="Q5369" s="7">
        <f>IF(ISNUMBER(N5369),+G5369*_xll.BDP($C5369, "PX_POS_MULT_FACTOR")*P5369/K5369," ")</f>
        <v/>
      </c>
      <c r="R5369" s="8">
        <f t="array" ref="R5369">IF(OR($A5369="TUA",$A5369="TYA"),"",IF(ISNUMBER(_xlfn.SINGLE(_xll.BDP($C5369,"DUR_ADJ_OAS_MID"))),_xll.BDP($C5369,"DUR_ADJ_OAS_MID"),IF(ISNUMBER(_xlfn.SINGLE(_xll.BDP($E5369&amp;" ISIN","DUR_ADJ_OAS_MID"))),_xll.BDP($E5369&amp;" ISIN","DUR_ADJ_OAS_MID")," ")))</f>
        <v/>
      </c>
      <c r="S5369" s="7">
        <f>IF(ISNUMBER(N5369),Q5369*N5369,IF(ISNUMBER(R5369),J5369*R5369," "))</f>
        <v/>
      </c>
      <c r="T5369" t="inlineStr">
        <is>
          <t>01X150WZ4</t>
        </is>
      </c>
      <c r="U5369" t="inlineStr">
        <is>
          <t>Option</t>
        </is>
      </c>
      <c r="AG5369" t="n">
        <v>0.00055</v>
      </c>
    </row>
    <row r="5370">
      <c r="A5370" t="inlineStr">
        <is>
          <t>SPD</t>
        </is>
      </c>
      <c r="B5370" t="inlineStr">
        <is>
          <t>SPXW US 10/24/25 C6810 Index</t>
        </is>
      </c>
      <c r="C5370" t="inlineStr">
        <is>
          <t>SPXW US 10/24/25 C6810 Index</t>
        </is>
      </c>
      <c r="F5370" t="inlineStr">
        <is>
          <t>01XB3DW48</t>
        </is>
      </c>
      <c r="G5370" s="1" t="n">
        <v>18</v>
      </c>
      <c r="H5370" s="1" t="n">
        <v>0.75</v>
      </c>
      <c r="I5370" s="2" t="n">
        <v>1350</v>
      </c>
      <c r="J5370" s="3" t="n">
        <v>1.389e-05</v>
      </c>
      <c r="K5370" s="4" t="n">
        <v>97164155.70999999</v>
      </c>
      <c r="L5370" s="5" t="n">
        <v>2475001</v>
      </c>
      <c r="M5370" s="6" t="n">
        <v>39.25822887</v>
      </c>
      <c r="N5370" s="7">
        <f t="array" ref="N5370">IF(ISNUMBER(_xlfn.SINGLE(_xll.BDP($C5370, "DELTA_MID"))),_xll.BDP($C5370, "DELTA_MID")," ")</f>
        <v/>
      </c>
      <c r="O5370" s="7">
        <f t="array" ref="O5370">IF(ISNUMBER(N5370),_xll.BDP($C5370, "OPT_UNDL_TICKER"),"")</f>
        <v/>
      </c>
      <c r="P5370" s="8">
        <f t="array" ref="P5370">IF(ISNUMBER(N5370),_xll.BDP($C5370, "OPT_UNDL_PX")," ")</f>
        <v/>
      </c>
      <c r="Q5370" s="7">
        <f>IF(ISNUMBER(N5370),+G5370*_xll.BDP($C5370, "PX_POS_MULT_FACTOR")*P5370/K5370," ")</f>
        <v/>
      </c>
      <c r="R5370" s="8">
        <f t="array" ref="R5370">IF(OR($A5370="TUA",$A5370="TYA"),"",IF(ISNUMBER(_xlfn.SINGLE(_xll.BDP($C5370,"DUR_ADJ_OAS_MID"))),_xll.BDP($C5370,"DUR_ADJ_OAS_MID"),IF(ISNUMBER(_xlfn.SINGLE(_xll.BDP($E5370&amp;" ISIN","DUR_ADJ_OAS_MID"))),_xll.BDP($E5370&amp;" ISIN","DUR_ADJ_OAS_MID")," ")))</f>
        <v/>
      </c>
      <c r="S5370" s="7">
        <f>IF(ISNUMBER(N5370),Q5370*N5370,IF(ISNUMBER(R5370),J5370*R5370," "))</f>
        <v/>
      </c>
      <c r="T5370" t="inlineStr">
        <is>
          <t>01XB3DW48</t>
        </is>
      </c>
      <c r="U5370" t="inlineStr">
        <is>
          <t>Option</t>
        </is>
      </c>
      <c r="AG5370" t="n">
        <v>0.00055</v>
      </c>
    </row>
    <row r="5371">
      <c r="A5371" t="inlineStr">
        <is>
          <t>SPD</t>
        </is>
      </c>
      <c r="B5371" t="inlineStr">
        <is>
          <t>SPXW US 10/27/25 C6840 Index</t>
        </is>
      </c>
      <c r="C5371" t="inlineStr">
        <is>
          <t>SPXW US 10/27/25 C6840 Index</t>
        </is>
      </c>
      <c r="F5371" t="inlineStr">
        <is>
          <t>01XP4RQV9</t>
        </is>
      </c>
      <c r="G5371" s="1" t="n">
        <v>63</v>
      </c>
      <c r="H5371" s="1" t="n">
        <v>0.6</v>
      </c>
      <c r="I5371" s="2" t="n">
        <v>3780</v>
      </c>
      <c r="J5371" s="3" t="n">
        <v>3.89e-05</v>
      </c>
      <c r="K5371" s="4" t="n">
        <v>97164155.70999999</v>
      </c>
      <c r="L5371" s="5" t="n">
        <v>2475001</v>
      </c>
      <c r="M5371" s="6" t="n">
        <v>39.25822887</v>
      </c>
      <c r="N5371" s="7">
        <f t="array" ref="N5371">IF(ISNUMBER(_xlfn.SINGLE(_xll.BDP($C5371, "DELTA_MID"))),_xll.BDP($C5371, "DELTA_MID")," ")</f>
        <v/>
      </c>
      <c r="O5371" s="7">
        <f t="array" ref="O5371">IF(ISNUMBER(N5371),_xll.BDP($C5371, "OPT_UNDL_TICKER"),"")</f>
        <v/>
      </c>
      <c r="P5371" s="8">
        <f t="array" ref="P5371">IF(ISNUMBER(N5371),_xll.BDP($C5371, "OPT_UNDL_PX")," ")</f>
        <v/>
      </c>
      <c r="Q5371" s="7">
        <f>IF(ISNUMBER(N5371),+G5371*_xll.BDP($C5371, "PX_POS_MULT_FACTOR")*P5371/K5371," ")</f>
        <v/>
      </c>
      <c r="R5371" s="8">
        <f t="array" ref="R5371">IF(OR($A5371="TUA",$A5371="TYA"),"",IF(ISNUMBER(_xlfn.SINGLE(_xll.BDP($C5371,"DUR_ADJ_OAS_MID"))),_xll.BDP($C5371,"DUR_ADJ_OAS_MID"),IF(ISNUMBER(_xlfn.SINGLE(_xll.BDP($E5371&amp;" ISIN","DUR_ADJ_OAS_MID"))),_xll.BDP($E5371&amp;" ISIN","DUR_ADJ_OAS_MID")," ")))</f>
        <v/>
      </c>
      <c r="S5371" s="7">
        <f>IF(ISNUMBER(N5371),Q5371*N5371,IF(ISNUMBER(R5371),J5371*R5371," "))</f>
        <v/>
      </c>
      <c r="T5371" t="inlineStr">
        <is>
          <t>01XP4RQV9</t>
        </is>
      </c>
      <c r="U5371" t="inlineStr">
        <is>
          <t>Option</t>
        </is>
      </c>
      <c r="AG5371" t="n">
        <v>0.00055</v>
      </c>
    </row>
    <row r="5372">
      <c r="A5372" t="inlineStr">
        <is>
          <t>SPD</t>
        </is>
      </c>
      <c r="B5372" t="inlineStr">
        <is>
          <t>SPXW US 10/28/25 C6785 Index</t>
        </is>
      </c>
      <c r="C5372" t="inlineStr">
        <is>
          <t>SPXW US 10/28/25 C6785 Index</t>
        </is>
      </c>
      <c r="F5372" t="inlineStr">
        <is>
          <t>01XT1SW29</t>
        </is>
      </c>
      <c r="G5372" s="1" t="n">
        <v>53</v>
      </c>
      <c r="H5372" s="1" t="n">
        <v>9.35</v>
      </c>
      <c r="I5372" s="2" t="n">
        <v>49555</v>
      </c>
      <c r="J5372" s="3" t="n">
        <v>0.00051001</v>
      </c>
      <c r="K5372" s="4" t="n">
        <v>97164155.70999999</v>
      </c>
      <c r="L5372" s="5" t="n">
        <v>2475001</v>
      </c>
      <c r="M5372" s="6" t="n">
        <v>39.25822887</v>
      </c>
      <c r="N5372" s="7">
        <f t="array" ref="N5372">IF(ISNUMBER(_xlfn.SINGLE(_xll.BDP($C5372, "DELTA_MID"))),_xll.BDP($C5372, "DELTA_MID")," ")</f>
        <v/>
      </c>
      <c r="O5372" s="7">
        <f t="array" ref="O5372">IF(ISNUMBER(N5372),_xll.BDP($C5372, "OPT_UNDL_TICKER"),"")</f>
        <v/>
      </c>
      <c r="P5372" s="8">
        <f t="array" ref="P5372">IF(ISNUMBER(N5372),_xll.BDP($C5372, "OPT_UNDL_PX")," ")</f>
        <v/>
      </c>
      <c r="Q5372" s="7">
        <f>IF(ISNUMBER(N5372),+G5372*_xll.BDP($C5372, "PX_POS_MULT_FACTOR")*P5372/K5372," ")</f>
        <v/>
      </c>
      <c r="R5372" s="8">
        <f t="array" ref="R5372">IF(OR($A5372="TUA",$A5372="TYA"),"",IF(ISNUMBER(_xlfn.SINGLE(_xll.BDP($C5372,"DUR_ADJ_OAS_MID"))),_xll.BDP($C5372,"DUR_ADJ_OAS_MID"),IF(ISNUMBER(_xlfn.SINGLE(_xll.BDP($E5372&amp;" ISIN","DUR_ADJ_OAS_MID"))),_xll.BDP($E5372&amp;" ISIN","DUR_ADJ_OAS_MID")," ")))</f>
        <v/>
      </c>
      <c r="S5372" s="7">
        <f>IF(ISNUMBER(N5372),Q5372*N5372,IF(ISNUMBER(R5372),J5372*R5372," "))</f>
        <v/>
      </c>
      <c r="T5372" t="inlineStr">
        <is>
          <t>01XT1SW29</t>
        </is>
      </c>
      <c r="U5372" t="inlineStr">
        <is>
          <t>Option</t>
        </is>
      </c>
      <c r="AG5372" t="n">
        <v>0.00055</v>
      </c>
    </row>
    <row r="5373">
      <c r="A5373" t="inlineStr">
        <is>
          <t>SPD</t>
        </is>
      </c>
      <c r="B5373" t="inlineStr">
        <is>
          <t>SPXW US 10/31/25 P6150 Index</t>
        </is>
      </c>
      <c r="C5373" t="inlineStr">
        <is>
          <t>SPXW US 10/31/25 P6150 Index</t>
        </is>
      </c>
      <c r="F5373" t="inlineStr">
        <is>
          <t>01TS8X3Z6</t>
        </is>
      </c>
      <c r="G5373" s="1" t="n">
        <v>16</v>
      </c>
      <c r="H5373" s="1" t="n">
        <v>3.6</v>
      </c>
      <c r="I5373" s="2" t="n">
        <v>5760</v>
      </c>
      <c r="J5373" s="3" t="n">
        <v>5.928e-05</v>
      </c>
      <c r="K5373" s="4" t="n">
        <v>97164155.70999999</v>
      </c>
      <c r="L5373" s="5" t="n">
        <v>2475001</v>
      </c>
      <c r="M5373" s="6" t="n">
        <v>39.25822887</v>
      </c>
      <c r="N5373" s="7">
        <f t="array" ref="N5373">IF(ISNUMBER(_xlfn.SINGLE(_xll.BDP($C5373, "DELTA_MID"))),_xll.BDP($C5373, "DELTA_MID")," ")</f>
        <v/>
      </c>
      <c r="O5373" s="7">
        <f t="array" ref="O5373">IF(ISNUMBER(N5373),_xll.BDP($C5373, "OPT_UNDL_TICKER"),"")</f>
        <v/>
      </c>
      <c r="P5373" s="8">
        <f t="array" ref="P5373">IF(ISNUMBER(N5373),_xll.BDP($C5373, "OPT_UNDL_PX")," ")</f>
        <v/>
      </c>
      <c r="Q5373" s="7">
        <f>IF(ISNUMBER(N5373),+G5373*_xll.BDP($C5373, "PX_POS_MULT_FACTOR")*P5373/K5373," ")</f>
        <v/>
      </c>
      <c r="R5373" s="8">
        <f t="array" ref="R5373">IF(OR($A5373="TUA",$A5373="TYA"),"",IF(ISNUMBER(_xlfn.SINGLE(_xll.BDP($C5373,"DUR_ADJ_OAS_MID"))),_xll.BDP($C5373,"DUR_ADJ_OAS_MID"),IF(ISNUMBER(_xlfn.SINGLE(_xll.BDP($E5373&amp;" ISIN","DUR_ADJ_OAS_MID"))),_xll.BDP($E5373&amp;" ISIN","DUR_ADJ_OAS_MID")," ")))</f>
        <v/>
      </c>
      <c r="S5373" s="7">
        <f>IF(ISNUMBER(N5373),Q5373*N5373,IF(ISNUMBER(R5373),J5373*R5373," "))</f>
        <v/>
      </c>
      <c r="T5373" t="inlineStr">
        <is>
          <t>01TS8X3Z6</t>
        </is>
      </c>
      <c r="U5373" t="inlineStr">
        <is>
          <t>Option</t>
        </is>
      </c>
      <c r="AG5373" t="n">
        <v>0.00055</v>
      </c>
    </row>
    <row r="5374">
      <c r="A5374" t="inlineStr">
        <is>
          <t>SPD</t>
        </is>
      </c>
      <c r="B5374" t="inlineStr">
        <is>
          <t>SPXW US 10/31/25 P6450 Index</t>
        </is>
      </c>
      <c r="C5374" t="inlineStr">
        <is>
          <t>SPXW US 10/31/25 P6450 Index</t>
        </is>
      </c>
      <c r="F5374" t="inlineStr">
        <is>
          <t>01TZNW233</t>
        </is>
      </c>
      <c r="G5374" s="1" t="n">
        <v>-16</v>
      </c>
      <c r="H5374" s="1" t="n">
        <v>14.65</v>
      </c>
      <c r="I5374" s="2" t="n">
        <v>-23440</v>
      </c>
      <c r="J5374" s="3" t="n">
        <v>-0.00024124</v>
      </c>
      <c r="K5374" s="4" t="n">
        <v>97164155.70999999</v>
      </c>
      <c r="L5374" s="5" t="n">
        <v>2475001</v>
      </c>
      <c r="M5374" s="6" t="n">
        <v>39.25822887</v>
      </c>
      <c r="N5374" s="7">
        <f t="array" ref="N5374">IF(ISNUMBER(_xlfn.SINGLE(_xll.BDP($C5374, "DELTA_MID"))),_xll.BDP($C5374, "DELTA_MID")," ")</f>
        <v/>
      </c>
      <c r="O5374" s="7">
        <f t="array" ref="O5374">IF(ISNUMBER(N5374),_xll.BDP($C5374, "OPT_UNDL_TICKER"),"")</f>
        <v/>
      </c>
      <c r="P5374" s="8">
        <f t="array" ref="P5374">IF(ISNUMBER(N5374),_xll.BDP($C5374, "OPT_UNDL_PX")," ")</f>
        <v/>
      </c>
      <c r="Q5374" s="7">
        <f>IF(ISNUMBER(N5374),+G5374*_xll.BDP($C5374, "PX_POS_MULT_FACTOR")*P5374/K5374," ")</f>
        <v/>
      </c>
      <c r="R5374" s="8">
        <f t="array" ref="R5374">IF(OR($A5374="TUA",$A5374="TYA"),"",IF(ISNUMBER(_xlfn.SINGLE(_xll.BDP($C5374,"DUR_ADJ_OAS_MID"))),_xll.BDP($C5374,"DUR_ADJ_OAS_MID"),IF(ISNUMBER(_xlfn.SINGLE(_xll.BDP($E5374&amp;" ISIN","DUR_ADJ_OAS_MID"))),_xll.BDP($E5374&amp;" ISIN","DUR_ADJ_OAS_MID")," ")))</f>
        <v/>
      </c>
      <c r="S5374" s="7">
        <f>IF(ISNUMBER(N5374),Q5374*N5374,IF(ISNUMBER(R5374),J5374*R5374," "))</f>
        <v/>
      </c>
      <c r="T5374" t="inlineStr">
        <is>
          <t>01TZNW233</t>
        </is>
      </c>
      <c r="U5374" t="inlineStr">
        <is>
          <t>Option</t>
        </is>
      </c>
      <c r="AG5374" t="n">
        <v>0.00055</v>
      </c>
    </row>
    <row r="5375">
      <c r="A5375" t="inlineStr">
        <is>
          <t>SPD</t>
        </is>
      </c>
      <c r="B5375" t="inlineStr">
        <is>
          <t>SPXW US 11/05/25 P6050 Index</t>
        </is>
      </c>
      <c r="C5375" t="inlineStr">
        <is>
          <t>SPXW US 11/05/25 P6050 Index</t>
        </is>
      </c>
      <c r="F5375" t="inlineStr">
        <is>
          <t>01XP4QPN1</t>
        </is>
      </c>
      <c r="G5375" s="1" t="n">
        <v>16</v>
      </c>
      <c r="H5375" s="1" t="n">
        <v>4.85</v>
      </c>
      <c r="I5375" s="2" t="n">
        <v>7760</v>
      </c>
      <c r="J5375" s="3" t="n">
        <v>7.986e-05</v>
      </c>
      <c r="K5375" s="4" t="n">
        <v>97164155.70999999</v>
      </c>
      <c r="L5375" s="5" t="n">
        <v>2475001</v>
      </c>
      <c r="M5375" s="6" t="n">
        <v>39.25822887</v>
      </c>
      <c r="N5375" s="7">
        <f t="array" ref="N5375">IF(ISNUMBER(_xlfn.SINGLE(_xll.BDP($C5375, "DELTA_MID"))),_xll.BDP($C5375, "DELTA_MID")," ")</f>
        <v/>
      </c>
      <c r="O5375" s="7">
        <f t="array" ref="O5375">IF(ISNUMBER(N5375),_xll.BDP($C5375, "OPT_UNDL_TICKER"),"")</f>
        <v/>
      </c>
      <c r="P5375" s="8">
        <f t="array" ref="P5375">IF(ISNUMBER(N5375),_xll.BDP($C5375, "OPT_UNDL_PX")," ")</f>
        <v/>
      </c>
      <c r="Q5375" s="7">
        <f>IF(ISNUMBER(N5375),+G5375*_xll.BDP($C5375, "PX_POS_MULT_FACTOR")*P5375/K5375," ")</f>
        <v/>
      </c>
      <c r="R5375" s="8">
        <f t="array" ref="R5375">IF(OR($A5375="TUA",$A5375="TYA"),"",IF(ISNUMBER(_xlfn.SINGLE(_xll.BDP($C5375,"DUR_ADJ_OAS_MID"))),_xll.BDP($C5375,"DUR_ADJ_OAS_MID"),IF(ISNUMBER(_xlfn.SINGLE(_xll.BDP($E5375&amp;" ISIN","DUR_ADJ_OAS_MID"))),_xll.BDP($E5375&amp;" ISIN","DUR_ADJ_OAS_MID")," ")))</f>
        <v/>
      </c>
      <c r="S5375" s="7">
        <f>IF(ISNUMBER(N5375),Q5375*N5375,IF(ISNUMBER(R5375),J5375*R5375," "))</f>
        <v/>
      </c>
      <c r="T5375" t="inlineStr">
        <is>
          <t>01XP4QPN1</t>
        </is>
      </c>
      <c r="U5375" t="inlineStr">
        <is>
          <t>Option</t>
        </is>
      </c>
      <c r="AG5375" t="n">
        <v>0.00055</v>
      </c>
    </row>
    <row r="5376">
      <c r="A5376" t="inlineStr">
        <is>
          <t>SPD</t>
        </is>
      </c>
      <c r="B5376" t="inlineStr">
        <is>
          <t>SPXW US 11/05/25 P6350 Index</t>
        </is>
      </c>
      <c r="C5376" t="inlineStr">
        <is>
          <t>SPXW US 11/05/25 P6350 Index</t>
        </is>
      </c>
      <c r="F5376" t="inlineStr">
        <is>
          <t>01XM8RK00</t>
        </is>
      </c>
      <c r="G5376" s="1" t="n">
        <v>-16</v>
      </c>
      <c r="H5376" s="1" t="n">
        <v>14.2</v>
      </c>
      <c r="I5376" s="2" t="n">
        <v>-22720</v>
      </c>
      <c r="J5376" s="3" t="n">
        <v>-0.00023383</v>
      </c>
      <c r="K5376" s="4" t="n">
        <v>97164155.70999999</v>
      </c>
      <c r="L5376" s="5" t="n">
        <v>2475001</v>
      </c>
      <c r="M5376" s="6" t="n">
        <v>39.25822887</v>
      </c>
      <c r="N5376" s="7">
        <f t="array" ref="N5376">IF(ISNUMBER(_xlfn.SINGLE(_xll.BDP($C5376, "DELTA_MID"))),_xll.BDP($C5376, "DELTA_MID")," ")</f>
        <v/>
      </c>
      <c r="O5376" s="7">
        <f t="array" ref="O5376">IF(ISNUMBER(N5376),_xll.BDP($C5376, "OPT_UNDL_TICKER"),"")</f>
        <v/>
      </c>
      <c r="P5376" s="8">
        <f t="array" ref="P5376">IF(ISNUMBER(N5376),_xll.BDP($C5376, "OPT_UNDL_PX")," ")</f>
        <v/>
      </c>
      <c r="Q5376" s="7">
        <f>IF(ISNUMBER(N5376),+G5376*_xll.BDP($C5376, "PX_POS_MULT_FACTOR")*P5376/K5376," ")</f>
        <v/>
      </c>
      <c r="R5376" s="8">
        <f t="array" ref="R5376">IF(OR($A5376="TUA",$A5376="TYA"),"",IF(ISNUMBER(_xlfn.SINGLE(_xll.BDP($C5376,"DUR_ADJ_OAS_MID"))),_xll.BDP($C5376,"DUR_ADJ_OAS_MID"),IF(ISNUMBER(_xlfn.SINGLE(_xll.BDP($E5376&amp;" ISIN","DUR_ADJ_OAS_MID"))),_xll.BDP($E5376&amp;" ISIN","DUR_ADJ_OAS_MID")," ")))</f>
        <v/>
      </c>
      <c r="S5376" s="7">
        <f>IF(ISNUMBER(N5376),Q5376*N5376,IF(ISNUMBER(R5376),J5376*R5376," "))</f>
        <v/>
      </c>
      <c r="T5376" t="inlineStr">
        <is>
          <t>01XM8RK00</t>
        </is>
      </c>
      <c r="U5376" t="inlineStr">
        <is>
          <t>Option</t>
        </is>
      </c>
      <c r="AG5376" t="n">
        <v>0.00055</v>
      </c>
    </row>
    <row r="5377">
      <c r="A5377" t="inlineStr">
        <is>
          <t>SPD</t>
        </is>
      </c>
      <c r="B5377" t="inlineStr">
        <is>
          <t>SPXW US 11/07/25 C6735 Index</t>
        </is>
      </c>
      <c r="C5377" t="inlineStr">
        <is>
          <t>SPXW US 11/07/25 C6735 Index</t>
        </is>
      </c>
      <c r="F5377" t="inlineStr">
        <is>
          <t>01XR0GR36</t>
        </is>
      </c>
      <c r="G5377" s="1" t="n">
        <v>17</v>
      </c>
      <c r="H5377" s="1" t="n">
        <v>71</v>
      </c>
      <c r="I5377" s="2" t="n">
        <v>120700</v>
      </c>
      <c r="J5377" s="3" t="n">
        <v>0.00124223</v>
      </c>
      <c r="K5377" s="4" t="n">
        <v>97164155.70999999</v>
      </c>
      <c r="L5377" s="5" t="n">
        <v>2475001</v>
      </c>
      <c r="M5377" s="6" t="n">
        <v>39.25822887</v>
      </c>
      <c r="N5377" s="7">
        <f t="array" ref="N5377">IF(ISNUMBER(_xlfn.SINGLE(_xll.BDP($C5377, "DELTA_MID"))),_xll.BDP($C5377, "DELTA_MID")," ")</f>
        <v/>
      </c>
      <c r="O5377" s="7">
        <f t="array" ref="O5377">IF(ISNUMBER(N5377),_xll.BDP($C5377, "OPT_UNDL_TICKER"),"")</f>
        <v/>
      </c>
      <c r="P5377" s="8">
        <f t="array" ref="P5377">IF(ISNUMBER(N5377),_xll.BDP($C5377, "OPT_UNDL_PX")," ")</f>
        <v/>
      </c>
      <c r="Q5377" s="7">
        <f>IF(ISNUMBER(N5377),+G5377*_xll.BDP($C5377, "PX_POS_MULT_FACTOR")*P5377/K5377," ")</f>
        <v/>
      </c>
      <c r="R5377" s="8">
        <f t="array" ref="R5377">IF(OR($A5377="TUA",$A5377="TYA"),"",IF(ISNUMBER(_xlfn.SINGLE(_xll.BDP($C5377,"DUR_ADJ_OAS_MID"))),_xll.BDP($C5377,"DUR_ADJ_OAS_MID"),IF(ISNUMBER(_xlfn.SINGLE(_xll.BDP($E5377&amp;" ISIN","DUR_ADJ_OAS_MID"))),_xll.BDP($E5377&amp;" ISIN","DUR_ADJ_OAS_MID")," ")))</f>
        <v/>
      </c>
      <c r="S5377" s="7">
        <f>IF(ISNUMBER(N5377),Q5377*N5377,IF(ISNUMBER(R5377),J5377*R5377," "))</f>
        <v/>
      </c>
      <c r="T5377" t="inlineStr">
        <is>
          <t>01XR0GR36</t>
        </is>
      </c>
      <c r="U5377" t="inlineStr">
        <is>
          <t>Option</t>
        </is>
      </c>
      <c r="AG5377" t="n">
        <v>0.00055</v>
      </c>
    </row>
    <row r="5378">
      <c r="A5378" t="inlineStr">
        <is>
          <t>SPD</t>
        </is>
      </c>
      <c r="B5378" t="inlineStr">
        <is>
          <t>SPXW US 11/21/25 P5200 Index</t>
        </is>
      </c>
      <c r="C5378" t="inlineStr">
        <is>
          <t>SPXW US 11/21/25 P5200 Index</t>
        </is>
      </c>
      <c r="F5378" t="inlineStr">
        <is>
          <t>01VLFVCB0</t>
        </is>
      </c>
      <c r="G5378" s="1" t="n">
        <v>-298</v>
      </c>
      <c r="H5378" s="1" t="n">
        <v>4</v>
      </c>
      <c r="I5378" s="2" t="n">
        <v>-119200</v>
      </c>
      <c r="J5378" s="3" t="n">
        <v>-0.00122679</v>
      </c>
      <c r="K5378" s="4" t="n">
        <v>97164155.70999999</v>
      </c>
      <c r="L5378" s="5" t="n">
        <v>2475001</v>
      </c>
      <c r="M5378" s="6" t="n">
        <v>39.25822887</v>
      </c>
      <c r="N5378" s="7">
        <f t="array" ref="N5378">IF(ISNUMBER(_xlfn.SINGLE(_xll.BDP($C5378, "DELTA_MID"))),_xll.BDP($C5378, "DELTA_MID")," ")</f>
        <v/>
      </c>
      <c r="O5378" s="7">
        <f t="array" ref="O5378">IF(ISNUMBER(N5378),_xll.BDP($C5378, "OPT_UNDL_TICKER"),"")</f>
        <v/>
      </c>
      <c r="P5378" s="8">
        <f t="array" ref="P5378">IF(ISNUMBER(N5378),_xll.BDP($C5378, "OPT_UNDL_PX")," ")</f>
        <v/>
      </c>
      <c r="Q5378" s="7">
        <f>IF(ISNUMBER(N5378),+G5378*_xll.BDP($C5378, "PX_POS_MULT_FACTOR")*P5378/K5378," ")</f>
        <v/>
      </c>
      <c r="R5378" s="8">
        <f t="array" ref="R5378">IF(OR($A5378="TUA",$A5378="TYA"),"",IF(ISNUMBER(_xlfn.SINGLE(_xll.BDP($C5378,"DUR_ADJ_OAS_MID"))),_xll.BDP($C5378,"DUR_ADJ_OAS_MID"),IF(ISNUMBER(_xlfn.SINGLE(_xll.BDP($E5378&amp;" ISIN","DUR_ADJ_OAS_MID"))),_xll.BDP($E5378&amp;" ISIN","DUR_ADJ_OAS_MID")," ")))</f>
        <v/>
      </c>
      <c r="S5378" s="7">
        <f>IF(ISNUMBER(N5378),Q5378*N5378,IF(ISNUMBER(R5378),J5378*R5378," "))</f>
        <v/>
      </c>
      <c r="T5378" t="inlineStr">
        <is>
          <t>01VLFVCB0</t>
        </is>
      </c>
      <c r="U5378" t="inlineStr">
        <is>
          <t>Option</t>
        </is>
      </c>
      <c r="AG5378" t="n">
        <v>0.00055</v>
      </c>
    </row>
    <row r="5379">
      <c r="A5379" t="inlineStr">
        <is>
          <t>SPD</t>
        </is>
      </c>
      <c r="B5379" t="inlineStr">
        <is>
          <t>SPXW US 11/21/25 P5500 Index</t>
        </is>
      </c>
      <c r="C5379" t="inlineStr">
        <is>
          <t>SPXW US 11/21/25 P5500 Index</t>
        </is>
      </c>
      <c r="F5379" t="inlineStr">
        <is>
          <t>01VLFVCL9</t>
        </is>
      </c>
      <c r="G5379" s="1" t="n">
        <v>298</v>
      </c>
      <c r="H5379" s="1" t="n">
        <v>6</v>
      </c>
      <c r="I5379" s="2" t="n">
        <v>178800</v>
      </c>
      <c r="J5379" s="3" t="n">
        <v>0.00184018</v>
      </c>
      <c r="K5379" s="4" t="n">
        <v>97164155.70999999</v>
      </c>
      <c r="L5379" s="5" t="n">
        <v>2475001</v>
      </c>
      <c r="M5379" s="6" t="n">
        <v>39.25822887</v>
      </c>
      <c r="N5379" s="7">
        <f t="array" ref="N5379">IF(ISNUMBER(_xlfn.SINGLE(_xll.BDP($C5379, "DELTA_MID"))),_xll.BDP($C5379, "DELTA_MID")," ")</f>
        <v/>
      </c>
      <c r="O5379" s="7">
        <f t="array" ref="O5379">IF(ISNUMBER(N5379),_xll.BDP($C5379, "OPT_UNDL_TICKER"),"")</f>
        <v/>
      </c>
      <c r="P5379" s="8">
        <f t="array" ref="P5379">IF(ISNUMBER(N5379),_xll.BDP($C5379, "OPT_UNDL_PX")," ")</f>
        <v/>
      </c>
      <c r="Q5379" s="7">
        <f>IF(ISNUMBER(N5379),+G5379*_xll.BDP($C5379, "PX_POS_MULT_FACTOR")*P5379/K5379," ")</f>
        <v/>
      </c>
      <c r="R5379" s="8">
        <f t="array" ref="R5379">IF(OR($A5379="TUA",$A5379="TYA"),"",IF(ISNUMBER(_xlfn.SINGLE(_xll.BDP($C5379,"DUR_ADJ_OAS_MID"))),_xll.BDP($C5379,"DUR_ADJ_OAS_MID"),IF(ISNUMBER(_xlfn.SINGLE(_xll.BDP($E5379&amp;" ISIN","DUR_ADJ_OAS_MID"))),_xll.BDP($E5379&amp;" ISIN","DUR_ADJ_OAS_MID")," ")))</f>
        <v/>
      </c>
      <c r="S5379" s="7">
        <f>IF(ISNUMBER(N5379),Q5379*N5379,IF(ISNUMBER(R5379),J5379*R5379," "))</f>
        <v/>
      </c>
      <c r="T5379" t="inlineStr">
        <is>
          <t>01VLFVCL9</t>
        </is>
      </c>
      <c r="U5379" t="inlineStr">
        <is>
          <t>Option</t>
        </is>
      </c>
      <c r="AG5379" t="n">
        <v>0.00055</v>
      </c>
    </row>
    <row r="5380">
      <c r="A5380" t="inlineStr">
        <is>
          <t>SPD</t>
        </is>
      </c>
      <c r="B5380" t="inlineStr">
        <is>
          <t>SPXW US 12/19/25 P5400 Index</t>
        </is>
      </c>
      <c r="C5380" t="inlineStr">
        <is>
          <t>SPXW US 12/19/25 P5400 Index</t>
        </is>
      </c>
      <c r="F5380" t="inlineStr">
        <is>
          <t>01W4GRZ65</t>
        </is>
      </c>
      <c r="G5380" s="1" t="n">
        <v>-310</v>
      </c>
      <c r="H5380" s="1" t="n">
        <v>13.15</v>
      </c>
      <c r="I5380" s="2" t="n">
        <v>-407650</v>
      </c>
      <c r="J5380" s="3" t="n">
        <v>-0.00419548</v>
      </c>
      <c r="K5380" s="4" t="n">
        <v>97164155.70999999</v>
      </c>
      <c r="L5380" s="5" t="n">
        <v>2475001</v>
      </c>
      <c r="M5380" s="6" t="n">
        <v>39.25822887</v>
      </c>
      <c r="N5380" s="7">
        <f t="array" ref="N5380">IF(ISNUMBER(_xlfn.SINGLE(_xll.BDP($C5380, "DELTA_MID"))),_xll.BDP($C5380, "DELTA_MID")," ")</f>
        <v/>
      </c>
      <c r="O5380" s="7">
        <f t="array" ref="O5380">IF(ISNUMBER(N5380),_xll.BDP($C5380, "OPT_UNDL_TICKER"),"")</f>
        <v/>
      </c>
      <c r="P5380" s="8">
        <f t="array" ref="P5380">IF(ISNUMBER(N5380),_xll.BDP($C5380, "OPT_UNDL_PX")," ")</f>
        <v/>
      </c>
      <c r="Q5380" s="7">
        <f>IF(ISNUMBER(N5380),+G5380*_xll.BDP($C5380, "PX_POS_MULT_FACTOR")*P5380/K5380," ")</f>
        <v/>
      </c>
      <c r="R5380" s="8">
        <f t="array" ref="R5380">IF(OR($A5380="TUA",$A5380="TYA"),"",IF(ISNUMBER(_xlfn.SINGLE(_xll.BDP($C5380,"DUR_ADJ_OAS_MID"))),_xll.BDP($C5380,"DUR_ADJ_OAS_MID"),IF(ISNUMBER(_xlfn.SINGLE(_xll.BDP($E5380&amp;" ISIN","DUR_ADJ_OAS_MID"))),_xll.BDP($E5380&amp;" ISIN","DUR_ADJ_OAS_MID")," ")))</f>
        <v/>
      </c>
      <c r="S5380" s="7">
        <f>IF(ISNUMBER(N5380),Q5380*N5380,IF(ISNUMBER(R5380),J5380*R5380," "))</f>
        <v/>
      </c>
      <c r="T5380" t="inlineStr">
        <is>
          <t>01W4GRZ65</t>
        </is>
      </c>
      <c r="U5380" t="inlineStr">
        <is>
          <t>Option</t>
        </is>
      </c>
      <c r="AG5380" t="n">
        <v>0.00055</v>
      </c>
    </row>
    <row r="5381">
      <c r="A5381" t="inlineStr">
        <is>
          <t>SPD</t>
        </is>
      </c>
      <c r="B5381" t="inlineStr">
        <is>
          <t>SPXW US 12/19/25 P5700 Index</t>
        </is>
      </c>
      <c r="C5381" t="inlineStr">
        <is>
          <t>SPXW US 12/19/25 P5700 Index</t>
        </is>
      </c>
      <c r="F5381" t="inlineStr">
        <is>
          <t>01W4GRX33</t>
        </is>
      </c>
      <c r="G5381" s="1" t="n">
        <v>310</v>
      </c>
      <c r="H5381" s="1" t="n">
        <v>20.55</v>
      </c>
      <c r="I5381" s="2" t="n">
        <v>637050</v>
      </c>
      <c r="J5381" s="3" t="n">
        <v>0.00655643</v>
      </c>
      <c r="K5381" s="4" t="n">
        <v>97164155.70999999</v>
      </c>
      <c r="L5381" s="5" t="n">
        <v>2475001</v>
      </c>
      <c r="M5381" s="6" t="n">
        <v>39.25822887</v>
      </c>
      <c r="N5381" s="7">
        <f t="array" ref="N5381">IF(ISNUMBER(_xlfn.SINGLE(_xll.BDP($C5381, "DELTA_MID"))),_xll.BDP($C5381, "DELTA_MID")," ")</f>
        <v/>
      </c>
      <c r="O5381" s="7">
        <f t="array" ref="O5381">IF(ISNUMBER(N5381),_xll.BDP($C5381, "OPT_UNDL_TICKER"),"")</f>
        <v/>
      </c>
      <c r="P5381" s="8">
        <f t="array" ref="P5381">IF(ISNUMBER(N5381),_xll.BDP($C5381, "OPT_UNDL_PX")," ")</f>
        <v/>
      </c>
      <c r="Q5381" s="7">
        <f>IF(ISNUMBER(N5381),+G5381*_xll.BDP($C5381, "PX_POS_MULT_FACTOR")*P5381/K5381," ")</f>
        <v/>
      </c>
      <c r="R5381" s="8">
        <f t="array" ref="R5381">IF(OR($A5381="TUA",$A5381="TYA"),"",IF(ISNUMBER(_xlfn.SINGLE(_xll.BDP($C5381,"DUR_ADJ_OAS_MID"))),_xll.BDP($C5381,"DUR_ADJ_OAS_MID"),IF(ISNUMBER(_xlfn.SINGLE(_xll.BDP($E5381&amp;" ISIN","DUR_ADJ_OAS_MID"))),_xll.BDP($E5381&amp;" ISIN","DUR_ADJ_OAS_MID")," ")))</f>
        <v/>
      </c>
      <c r="S5381" s="7">
        <f>IF(ISNUMBER(N5381),Q5381*N5381,IF(ISNUMBER(R5381),J5381*R5381," "))</f>
        <v/>
      </c>
      <c r="T5381" t="inlineStr">
        <is>
          <t>01W4GRX33</t>
        </is>
      </c>
      <c r="U5381" t="inlineStr">
        <is>
          <t>Option</t>
        </is>
      </c>
      <c r="AG5381" t="n">
        <v>0.00055</v>
      </c>
    </row>
    <row r="5382">
      <c r="A5382" t="inlineStr">
        <is>
          <t>SPD</t>
        </is>
      </c>
      <c r="B5382" t="inlineStr">
        <is>
          <t>SPXW US 12/19/25 P5850 Index</t>
        </is>
      </c>
      <c r="C5382" t="inlineStr">
        <is>
          <t>SPXW US 12/19/25 P5850 Index</t>
        </is>
      </c>
      <c r="F5382" t="inlineStr">
        <is>
          <t>01W4GRXP9</t>
        </is>
      </c>
      <c r="G5382" s="1" t="n">
        <v>-145</v>
      </c>
      <c r="H5382" s="1" t="n">
        <v>26.35</v>
      </c>
      <c r="I5382" s="2" t="n">
        <v>-382075</v>
      </c>
      <c r="J5382" s="3" t="n">
        <v>-0.00393226</v>
      </c>
      <c r="K5382" s="4" t="n">
        <v>97164155.70999999</v>
      </c>
      <c r="L5382" s="5" t="n">
        <v>2475001</v>
      </c>
      <c r="M5382" s="6" t="n">
        <v>39.25822887</v>
      </c>
      <c r="N5382" s="7">
        <f t="array" ref="N5382">IF(ISNUMBER(_xlfn.SINGLE(_xll.BDP($C5382, "DELTA_MID"))),_xll.BDP($C5382, "DELTA_MID")," ")</f>
        <v/>
      </c>
      <c r="O5382" s="7">
        <f t="array" ref="O5382">IF(ISNUMBER(N5382),_xll.BDP($C5382, "OPT_UNDL_TICKER"),"")</f>
        <v/>
      </c>
      <c r="P5382" s="8">
        <f t="array" ref="P5382">IF(ISNUMBER(N5382),_xll.BDP($C5382, "OPT_UNDL_PX")," ")</f>
        <v/>
      </c>
      <c r="Q5382" s="7">
        <f>IF(ISNUMBER(N5382),+G5382*_xll.BDP($C5382, "PX_POS_MULT_FACTOR")*P5382/K5382," ")</f>
        <v/>
      </c>
      <c r="R5382" s="8">
        <f t="array" ref="R5382">IF(OR($A5382="TUA",$A5382="TYA"),"",IF(ISNUMBER(_xlfn.SINGLE(_xll.BDP($C5382,"DUR_ADJ_OAS_MID"))),_xll.BDP($C5382,"DUR_ADJ_OAS_MID"),IF(ISNUMBER(_xlfn.SINGLE(_xll.BDP($E5382&amp;" ISIN","DUR_ADJ_OAS_MID"))),_xll.BDP($E5382&amp;" ISIN","DUR_ADJ_OAS_MID")," ")))</f>
        <v/>
      </c>
      <c r="S5382" s="7">
        <f>IF(ISNUMBER(N5382),Q5382*N5382,IF(ISNUMBER(R5382),J5382*R5382," "))</f>
        <v/>
      </c>
      <c r="T5382" t="inlineStr">
        <is>
          <t>01W4GRXP9</t>
        </is>
      </c>
      <c r="U5382" t="inlineStr">
        <is>
          <t>Option</t>
        </is>
      </c>
      <c r="AG5382" t="n">
        <v>0.00055</v>
      </c>
    </row>
    <row r="5383">
      <c r="A5383" t="inlineStr">
        <is>
          <t>SPD</t>
        </is>
      </c>
      <c r="B5383" t="inlineStr">
        <is>
          <t>SPXW US 12/19/25 P6150 Index</t>
        </is>
      </c>
      <c r="C5383" t="inlineStr">
        <is>
          <t>SPXW US 12/19/25 P6150 Index</t>
        </is>
      </c>
      <c r="F5383" t="inlineStr">
        <is>
          <t>01W4GQ526</t>
        </is>
      </c>
      <c r="G5383" s="1" t="n">
        <v>145</v>
      </c>
      <c r="H5383" s="1" t="n">
        <v>46.1</v>
      </c>
      <c r="I5383" s="2" t="n">
        <v>668450</v>
      </c>
      <c r="J5383" s="3" t="n">
        <v>0.00687959</v>
      </c>
      <c r="K5383" s="4" t="n">
        <v>97164155.70999999</v>
      </c>
      <c r="L5383" s="5" t="n">
        <v>2475001</v>
      </c>
      <c r="M5383" s="6" t="n">
        <v>39.25822887</v>
      </c>
      <c r="N5383" s="7">
        <f t="array" ref="N5383">IF(ISNUMBER(_xlfn.SINGLE(_xll.BDP($C5383, "DELTA_MID"))),_xll.BDP($C5383, "DELTA_MID")," ")</f>
        <v/>
      </c>
      <c r="O5383" s="7">
        <f t="array" ref="O5383">IF(ISNUMBER(N5383),_xll.BDP($C5383, "OPT_UNDL_TICKER"),"")</f>
        <v/>
      </c>
      <c r="P5383" s="8">
        <f t="array" ref="P5383">IF(ISNUMBER(N5383),_xll.BDP($C5383, "OPT_UNDL_PX")," ")</f>
        <v/>
      </c>
      <c r="Q5383" s="7">
        <f>IF(ISNUMBER(N5383),+G5383*_xll.BDP($C5383, "PX_POS_MULT_FACTOR")*P5383/K5383," ")</f>
        <v/>
      </c>
      <c r="R5383" s="8">
        <f t="array" ref="R5383">IF(OR($A5383="TUA",$A5383="TYA"),"",IF(ISNUMBER(_xlfn.SINGLE(_xll.BDP($C5383,"DUR_ADJ_OAS_MID"))),_xll.BDP($C5383,"DUR_ADJ_OAS_MID"),IF(ISNUMBER(_xlfn.SINGLE(_xll.BDP($E5383&amp;" ISIN","DUR_ADJ_OAS_MID"))),_xll.BDP($E5383&amp;" ISIN","DUR_ADJ_OAS_MID")," ")))</f>
        <v/>
      </c>
      <c r="S5383" s="7">
        <f>IF(ISNUMBER(N5383),Q5383*N5383,IF(ISNUMBER(R5383),J5383*R5383," "))</f>
        <v/>
      </c>
      <c r="T5383" t="inlineStr">
        <is>
          <t>01W4GQ526</t>
        </is>
      </c>
      <c r="U5383" t="inlineStr">
        <is>
          <t>Option</t>
        </is>
      </c>
      <c r="AG5383" t="n">
        <v>0.00055</v>
      </c>
    </row>
    <row r="5384">
      <c r="A5384" t="inlineStr">
        <is>
          <t>SPD</t>
        </is>
      </c>
      <c r="B5384" t="inlineStr">
        <is>
          <t>Cash</t>
        </is>
      </c>
      <c r="C5384" t="inlineStr">
        <is>
          <t>Cash</t>
        </is>
      </c>
      <c r="G5384" s="1" t="n">
        <v>56952.45</v>
      </c>
      <c r="H5384" s="1" t="n">
        <v>1</v>
      </c>
      <c r="I5384" s="2" t="n">
        <v>56952.45</v>
      </c>
      <c r="J5384" s="3" t="n">
        <v>0.00058615</v>
      </c>
      <c r="K5384" s="4" t="n">
        <v>97164155.70999999</v>
      </c>
      <c r="L5384" s="5" t="n">
        <v>2475001</v>
      </c>
      <c r="M5384" s="6" t="n">
        <v>39.25822887</v>
      </c>
      <c r="N5384" s="7">
        <f t="array" ref="N5384">IF(ISNUMBER(_xlfn.SINGLE(_xll.BDP($C5384, "DELTA_MID"))),_xll.BDP($C5384, "DELTA_MID")," ")</f>
        <v/>
      </c>
      <c r="O5384" s="7">
        <f>IF(ISNUMBER(N5384),_xll.BDP($C5384, "OPT_UNDL_TICKER"),"")</f>
        <v/>
      </c>
      <c r="P5384" s="8">
        <f>IF(ISNUMBER(N5384),_xll.BDP($C5384, "OPT_UNDL_PX")," ")</f>
        <v/>
      </c>
      <c r="Q5384" s="7">
        <f>IF(ISNUMBER(N5384),+G5384*_xll.BDP($C5384, "PX_POS_MULT_FACTOR")*P5384/K5384," ")</f>
        <v/>
      </c>
      <c r="R5384" s="8">
        <f t="array" ref="R5384">IF(OR($A5384="TUA",$A5384="TYA"),"",IF(ISNUMBER(_xlfn.SINGLE(_xll.BDP($C5384,"DUR_ADJ_OAS_MID"))),_xll.BDP($C5384,"DUR_ADJ_OAS_MID"),IF(ISNUMBER(_xlfn.SINGLE(_xll.BDP($E5384&amp;" ISIN","DUR_ADJ_OAS_MID"))),_xll.BDP($E5384&amp;" ISIN","DUR_ADJ_OAS_MID")," ")))</f>
        <v/>
      </c>
      <c r="S5384" s="7">
        <f>IF(ISNUMBER(N5384),Q5384*N5384,IF(ISNUMBER(R5384),J5384*R5384," "))</f>
        <v/>
      </c>
      <c r="T5384" t="inlineStr">
        <is>
          <t>Cash</t>
        </is>
      </c>
      <c r="U5384" t="inlineStr">
        <is>
          <t>Cash</t>
        </is>
      </c>
      <c r="AG5384" t="n">
        <v>0.00055</v>
      </c>
    </row>
    <row r="5385">
      <c r="N5385" s="7">
        <f t="array" ref="N5385">IF(ISNUMBER(_xlfn.SINGLE(_xll.BDP($C5385, "DELTA_MID"))),_xll.BDP($C5385, "DELTA_MID")," ")</f>
        <v/>
      </c>
      <c r="O5385" s="7">
        <f>IF(ISNUMBER(N5385),_xll.BDP($C5385, "OPT_UNDL_TICKER"),"")</f>
        <v/>
      </c>
      <c r="P5385" s="8">
        <f>IF(ISNUMBER(N5385),_xll.BDP($C5385, "OPT_UNDL_PX")," ")</f>
        <v/>
      </c>
      <c r="Q5385" s="7">
        <f>IF(ISNUMBER(N5385),+G5385*_xll.BDP($C5385, "PX_POS_MULT_FACTOR")*P5385/K5385," ")</f>
        <v/>
      </c>
      <c r="R5385" s="8">
        <f t="array" ref="R5385">IF(OR($A5385="TUA",$A5385="TYA"),"",IF(ISNUMBER(_xlfn.SINGLE(_xll.BDP($C5385,"DUR_ADJ_OAS_MID"))),_xll.BDP($C5385,"DUR_ADJ_OAS_MID"),IF(ISNUMBER(_xlfn.SINGLE(_xll.BDP($E5385&amp;" ISIN","DUR_ADJ_OAS_MID"))),_xll.BDP($E5385&amp;" ISIN","DUR_ADJ_OAS_MID")," ")))</f>
        <v/>
      </c>
      <c r="S5385" s="7">
        <f>IF(ISNUMBER(N5385),Q5385*N5385,IF(ISNUMBER(R5385),J5385*R5385," "))</f>
        <v/>
      </c>
    </row>
    <row r="5386">
      <c r="A5386" t="inlineStr">
        <is>
          <t>SPUC</t>
        </is>
      </c>
      <c r="B5386" t="inlineStr">
        <is>
          <t>ISHARES CORE S+P 500 ETF</t>
        </is>
      </c>
      <c r="C5386" t="inlineStr">
        <is>
          <t>IVV</t>
        </is>
      </c>
      <c r="D5386" t="inlineStr">
        <is>
          <t>2593025</t>
        </is>
      </c>
      <c r="E5386" t="inlineStr">
        <is>
          <t>US4642872000</t>
        </is>
      </c>
      <c r="F5386" t="inlineStr">
        <is>
          <t>464287200</t>
        </is>
      </c>
      <c r="G5386" s="1" t="n">
        <v>148715</v>
      </c>
      <c r="H5386" s="1" t="n">
        <v>671.16</v>
      </c>
      <c r="I5386" s="2" t="n">
        <v>99811559.40000001</v>
      </c>
      <c r="J5386" s="3" t="n">
        <v>0.97190891</v>
      </c>
      <c r="K5386" s="4" t="n">
        <v>102696414.04</v>
      </c>
      <c r="L5386" s="5" t="n">
        <v>2075001</v>
      </c>
      <c r="M5386" s="6" t="n">
        <v>49.49222388</v>
      </c>
      <c r="N5386" s="7">
        <f t="array" ref="N5386">IF(ISNUMBER(_xlfn.SINGLE(_xll.BDP($C5386, "DELTA_MID"))),_xll.BDP($C5386, "DELTA_MID")," ")</f>
        <v/>
      </c>
      <c r="O5386" s="7">
        <f>IF(ISNUMBER(N5386),_xll.BDP($C5386, "OPT_UNDL_TICKER"),"")</f>
        <v/>
      </c>
      <c r="P5386" s="8">
        <f>IF(ISNUMBER(N5386),_xll.BDP($C5386, "OPT_UNDL_PX")," ")</f>
        <v/>
      </c>
      <c r="Q5386" s="7">
        <f>IF(ISNUMBER(N5386),+G5386*_xll.BDP($C5386, "PX_POS_MULT_FACTOR")*P5386/K5386," ")</f>
        <v/>
      </c>
      <c r="R5386" s="8">
        <f t="array" ref="R5386">IF(OR($A5386="TUA",$A5386="TYA"),"",IF(ISNUMBER(_xlfn.SINGLE(_xll.BDP($C5386,"DUR_ADJ_OAS_MID"))),_xll.BDP($C5386,"DUR_ADJ_OAS_MID"),IF(ISNUMBER(_xlfn.SINGLE(_xll.BDP($E5386&amp;" ISIN","DUR_ADJ_OAS_MID"))),_xll.BDP($E5386&amp;" ISIN","DUR_ADJ_OAS_MID")," ")))</f>
        <v/>
      </c>
      <c r="S5386" s="7">
        <f>IF(ISNUMBER(N5386),Q5386*N5386,IF(ISNUMBER(R5386),J5386*R5386," "))</f>
        <v/>
      </c>
      <c r="T5386" t="inlineStr">
        <is>
          <t>464287200</t>
        </is>
      </c>
      <c r="U5386" t="inlineStr">
        <is>
          <t>Fund</t>
        </is>
      </c>
    </row>
    <row r="5387">
      <c r="A5387" t="inlineStr">
        <is>
          <t>SPUC</t>
        </is>
      </c>
      <c r="B5387" t="inlineStr">
        <is>
          <t>SPX US 11/21/25 C6620 Index</t>
        </is>
      </c>
      <c r="C5387" t="inlineStr">
        <is>
          <t>SPX US 11/21/25 C6620 Index</t>
        </is>
      </c>
      <c r="F5387" t="inlineStr">
        <is>
          <t>01W400YN3</t>
        </is>
      </c>
      <c r="G5387" s="1" t="n">
        <v>154</v>
      </c>
      <c r="H5387" s="1" t="n">
        <v>178.8</v>
      </c>
      <c r="I5387" s="2" t="n">
        <v>2753520</v>
      </c>
      <c r="J5387" s="3" t="n">
        <v>0.02681223</v>
      </c>
      <c r="K5387" s="4" t="n">
        <v>102696414.04</v>
      </c>
      <c r="L5387" s="5" t="n">
        <v>2075001</v>
      </c>
      <c r="M5387" s="6" t="n">
        <v>49.49222388</v>
      </c>
      <c r="N5387" s="7">
        <f t="array" ref="N5387">IF(ISNUMBER(_xlfn.SINGLE(_xll.BDP($C5387, "DELTA_MID"))),_xll.BDP($C5387, "DELTA_MID")," ")</f>
        <v/>
      </c>
      <c r="O5387" s="7">
        <f t="array" ref="O5387">IF(ISNUMBER(N5387),_xll.BDP($C5387, "OPT_UNDL_TICKER"),"")</f>
        <v/>
      </c>
      <c r="P5387" s="8">
        <f t="array" ref="P5387">IF(ISNUMBER(N5387),_xll.BDP($C5387, "OPT_UNDL_PX")," ")</f>
        <v/>
      </c>
      <c r="Q5387" s="7">
        <f>IF(ISNUMBER(N5387),+G5387*_xll.BDP($C5387, "PX_POS_MULT_FACTOR")*P5387/K5387," ")</f>
        <v/>
      </c>
      <c r="R5387" s="8">
        <f t="array" ref="R5387">IF(OR($A5387="TUA",$A5387="TYA"),"",IF(ISNUMBER(_xlfn.SINGLE(_xll.BDP($C5387,"DUR_ADJ_OAS_MID"))),_xll.BDP($C5387,"DUR_ADJ_OAS_MID"),IF(ISNUMBER(_xlfn.SINGLE(_xll.BDP($E5387&amp;" ISIN","DUR_ADJ_OAS_MID"))),_xll.BDP($E5387&amp;" ISIN","DUR_ADJ_OAS_MID")," ")))</f>
        <v/>
      </c>
      <c r="S5387" s="7">
        <f>IF(ISNUMBER(N5387),Q5387*N5387,IF(ISNUMBER(R5387),J5387*R5387," "))</f>
        <v/>
      </c>
      <c r="T5387" t="inlineStr">
        <is>
          <t>01W400YN3</t>
        </is>
      </c>
      <c r="U5387" t="inlineStr">
        <is>
          <t>Option</t>
        </is>
      </c>
    </row>
    <row r="5388">
      <c r="A5388" t="inlineStr">
        <is>
          <t>SPUC</t>
        </is>
      </c>
      <c r="B5388" t="inlineStr">
        <is>
          <t>Cash</t>
        </is>
      </c>
      <c r="C5388" t="inlineStr">
        <is>
          <t>Cash</t>
        </is>
      </c>
      <c r="G5388" s="1" t="n">
        <v>131334.64</v>
      </c>
      <c r="H5388" s="1" t="n">
        <v>1</v>
      </c>
      <c r="I5388" s="2" t="n">
        <v>131334.64</v>
      </c>
      <c r="J5388" s="3" t="n">
        <v>0.00127886</v>
      </c>
      <c r="K5388" s="4" t="n">
        <v>102696414.04</v>
      </c>
      <c r="L5388" s="5" t="n">
        <v>2075001</v>
      </c>
      <c r="M5388" s="6" t="n">
        <v>49.49222388</v>
      </c>
      <c r="N5388" s="7">
        <f t="array" ref="N5388">IF(ISNUMBER(_xlfn.SINGLE(_xll.BDP($C5388, "DELTA_MID"))),_xll.BDP($C5388, "DELTA_MID")," ")</f>
        <v/>
      </c>
      <c r="O5388" s="7">
        <f>IF(ISNUMBER(N5388),_xll.BDP($C5388, "OPT_UNDL_TICKER"),"")</f>
        <v/>
      </c>
      <c r="P5388" s="8">
        <f>IF(ISNUMBER(N5388),_xll.BDP($C5388, "OPT_UNDL_PX")," ")</f>
        <v/>
      </c>
      <c r="Q5388" s="7">
        <f>IF(ISNUMBER(N5388),+G5388*_xll.BDP($C5388, "PX_POS_MULT_FACTOR")*P5388/K5388," ")</f>
        <v/>
      </c>
      <c r="R5388" s="8">
        <f t="array" ref="R5388">IF(OR($A5388="TUA",$A5388="TYA"),"",IF(ISNUMBER(_xlfn.SINGLE(_xll.BDP($C5388,"DUR_ADJ_OAS_MID"))),_xll.BDP($C5388,"DUR_ADJ_OAS_MID"),IF(ISNUMBER(_xlfn.SINGLE(_xll.BDP($E5388&amp;" ISIN","DUR_ADJ_OAS_MID"))),_xll.BDP($E5388&amp;" ISIN","DUR_ADJ_OAS_MID")," ")))</f>
        <v/>
      </c>
      <c r="S5388" s="7">
        <f>IF(ISNUMBER(N5388),Q5388*N5388,IF(ISNUMBER(R5388),J5388*R5388," "))</f>
        <v/>
      </c>
      <c r="T5388" t="inlineStr">
        <is>
          <t>Cash</t>
        </is>
      </c>
      <c r="U5388" t="inlineStr">
        <is>
          <t>Cash</t>
        </is>
      </c>
    </row>
    <row r="5389">
      <c r="N5389" s="7">
        <f t="array" ref="N5389">IF(ISNUMBER(_xlfn.SINGLE(_xll.BDP($C5389, "DELTA_MID"))),_xll.BDP($C5389, "DELTA_MID")," ")</f>
        <v/>
      </c>
      <c r="O5389" s="7">
        <f>IF(ISNUMBER(N5389),_xll.BDP($C5389, "OPT_UNDL_TICKER"),"")</f>
        <v/>
      </c>
      <c r="P5389" s="8">
        <f>IF(ISNUMBER(N5389),_xll.BDP($C5389, "OPT_UNDL_PX")," ")</f>
        <v/>
      </c>
      <c r="Q5389" s="7">
        <f>IF(ISNUMBER(N5389),+G5389*_xll.BDP($C5389, "PX_POS_MULT_FACTOR")*P5389/K5389," ")</f>
        <v/>
      </c>
      <c r="R5389" s="8">
        <f t="array" ref="R5389">IF(OR($A5389="TUA",$A5389="TYA"),"",IF(ISNUMBER(_xlfn.SINGLE(_xll.BDP($C5389,"DUR_ADJ_OAS_MID"))),_xll.BDP($C5389,"DUR_ADJ_OAS_MID"),IF(ISNUMBER(_xlfn.SINGLE(_xll.BDP($E5389&amp;" ISIN","DUR_ADJ_OAS_MID"))),_xll.BDP($E5389&amp;" ISIN","DUR_ADJ_OAS_MID")," ")))</f>
        <v/>
      </c>
      <c r="S5389" s="7">
        <f>IF(ISNUMBER(N5389),Q5389*N5389,IF(ISNUMBER(R5389),J5389*R5389," "))</f>
        <v/>
      </c>
    </row>
    <row r="5390">
      <c r="A5390" t="inlineStr">
        <is>
          <t>SPYC</t>
        </is>
      </c>
      <c r="B5390" t="inlineStr">
        <is>
          <t>ISHARES CORE S+P 500 ETF</t>
        </is>
      </c>
      <c r="C5390" t="inlineStr">
        <is>
          <t>IVV</t>
        </is>
      </c>
      <c r="D5390" t="inlineStr">
        <is>
          <t>2593025</t>
        </is>
      </c>
      <c r="E5390" t="inlineStr">
        <is>
          <t>US4642872000</t>
        </is>
      </c>
      <c r="F5390" t="inlineStr">
        <is>
          <t>464287200</t>
        </is>
      </c>
      <c r="G5390" s="1" t="n">
        <v>139388</v>
      </c>
      <c r="H5390" s="1" t="n">
        <v>671.16</v>
      </c>
      <c r="I5390" s="2" t="n">
        <v>93551650.08</v>
      </c>
      <c r="J5390" s="3" t="n">
        <v>0.99681289</v>
      </c>
      <c r="K5390" s="4" t="n">
        <v>93850762.39</v>
      </c>
      <c r="L5390" s="5" t="n">
        <v>2200001</v>
      </c>
      <c r="M5390" s="6" t="n">
        <v>42.65941806</v>
      </c>
      <c r="N5390" s="7">
        <f t="array" ref="N5390">IF(ISNUMBER(_xlfn.SINGLE(_xll.BDP($C5390, "DELTA_MID"))),_xll.BDP($C5390, "DELTA_MID")," ")</f>
        <v/>
      </c>
      <c r="O5390" s="7">
        <f>IF(ISNUMBER(N5390),_xll.BDP($C5390, "OPT_UNDL_TICKER"),"")</f>
        <v/>
      </c>
      <c r="P5390" s="8">
        <f>IF(ISNUMBER(N5390),_xll.BDP($C5390, "OPT_UNDL_PX")," ")</f>
        <v/>
      </c>
      <c r="Q5390" s="7">
        <f>IF(ISNUMBER(N5390),+G5390*_xll.BDP($C5390, "PX_POS_MULT_FACTOR")*P5390/K5390," ")</f>
        <v/>
      </c>
      <c r="R5390" s="8">
        <f t="array" ref="R5390">IF(OR($A5390="TUA",$A5390="TYA"),"",IF(ISNUMBER(_xlfn.SINGLE(_xll.BDP($C5390,"DUR_ADJ_OAS_MID"))),_xll.BDP($C5390,"DUR_ADJ_OAS_MID"),IF(ISNUMBER(_xlfn.SINGLE(_xll.BDP($E5390&amp;" ISIN","DUR_ADJ_OAS_MID"))),_xll.BDP($E5390&amp;" ISIN","DUR_ADJ_OAS_MID")," ")))</f>
        <v/>
      </c>
      <c r="S5390" s="7">
        <f>IF(ISNUMBER(N5390),Q5390*N5390,IF(ISNUMBER(R5390),J5390*R5390," "))</f>
        <v/>
      </c>
      <c r="T5390" t="inlineStr">
        <is>
          <t>464287200</t>
        </is>
      </c>
      <c r="U5390" t="inlineStr">
        <is>
          <t>Fund</t>
        </is>
      </c>
      <c r="AG5390" t="n">
        <v>0.000853</v>
      </c>
    </row>
    <row r="5391">
      <c r="A5391" t="inlineStr">
        <is>
          <t>SPYC</t>
        </is>
      </c>
      <c r="B5391" t="inlineStr">
        <is>
          <t>GLD US 10/29/25 P352 Equity</t>
        </is>
      </c>
      <c r="C5391" t="inlineStr">
        <is>
          <t>GLD 10/29/25 P352 Equity</t>
        </is>
      </c>
      <c r="F5391" t="inlineStr">
        <is>
          <t>01XX864C4</t>
        </is>
      </c>
      <c r="G5391" s="1" t="n">
        <v>747</v>
      </c>
      <c r="H5391" s="1" t="n">
        <v>0.555</v>
      </c>
      <c r="I5391" s="2" t="n">
        <v>41458.5</v>
      </c>
      <c r="J5391" s="3" t="n">
        <v>0.00044175</v>
      </c>
      <c r="K5391" s="4" t="n">
        <v>93850762.39</v>
      </c>
      <c r="L5391" s="5" t="n">
        <v>2200001</v>
      </c>
      <c r="M5391" s="6" t="n">
        <v>42.65941806</v>
      </c>
      <c r="N5391" s="7">
        <f t="array" ref="N5391">IF(ISNUMBER(_xlfn.SINGLE(_xll.BDP($C5391, "DELTA_MID"))),_xll.BDP($C5391, "DELTA_MID")," ")</f>
        <v/>
      </c>
      <c r="O5391" s="7">
        <f t="array" ref="O5391">IF(ISNUMBER(N5391),_xll.BDP($C5391, "OPT_UNDL_TICKER"),"")</f>
        <v/>
      </c>
      <c r="P5391" s="8">
        <f t="array" ref="P5391">IF(ISNUMBER(N5391),_xll.BDP($C5391, "OPT_UNDL_PX")," ")</f>
        <v/>
      </c>
      <c r="Q5391" s="7">
        <f>IF(ISNUMBER(N5391),+G5391*_xll.BDP($C5391, "PX_POS_MULT_FACTOR")*P5391/K5391," ")</f>
        <v/>
      </c>
      <c r="R5391" s="8">
        <f t="array" ref="R5391">IF(OR($A5391="TUA",$A5391="TYA"),"",IF(ISNUMBER(_xlfn.SINGLE(_xll.BDP($C5391,"DUR_ADJ_OAS_MID"))),_xll.BDP($C5391,"DUR_ADJ_OAS_MID"),IF(ISNUMBER(_xlfn.SINGLE(_xll.BDP($E5391&amp;" ISIN","DUR_ADJ_OAS_MID"))),_xll.BDP($E5391&amp;" ISIN","DUR_ADJ_OAS_MID")," ")))</f>
        <v/>
      </c>
      <c r="S5391" s="7">
        <f>IF(ISNUMBER(N5391),Q5391*N5391,IF(ISNUMBER(R5391),J5391*R5391," "))</f>
        <v/>
      </c>
      <c r="T5391" t="inlineStr">
        <is>
          <t>01XX864C4</t>
        </is>
      </c>
      <c r="U5391" t="inlineStr">
        <is>
          <t>Option</t>
        </is>
      </c>
      <c r="AG5391" t="n">
        <v>0.000853</v>
      </c>
    </row>
    <row r="5392">
      <c r="A5392" t="inlineStr">
        <is>
          <t>SPYC</t>
        </is>
      </c>
      <c r="B5392" t="inlineStr">
        <is>
          <t>GLD US 10/29/25 P362 Equity</t>
        </is>
      </c>
      <c r="C5392" t="inlineStr">
        <is>
          <t>GLD 10/29/25 P362 Equity</t>
        </is>
      </c>
      <c r="F5392" t="inlineStr">
        <is>
          <t>01XWSK3K8</t>
        </is>
      </c>
      <c r="G5392" s="1" t="n">
        <v>-747</v>
      </c>
      <c r="H5392" s="1" t="n">
        <v>1.41</v>
      </c>
      <c r="I5392" s="2" t="n">
        <v>-105327</v>
      </c>
      <c r="J5392" s="3" t="n">
        <v>-0.00112228</v>
      </c>
      <c r="K5392" s="4" t="n">
        <v>93850762.39</v>
      </c>
      <c r="L5392" s="5" t="n">
        <v>2200001</v>
      </c>
      <c r="M5392" s="6" t="n">
        <v>42.65941806</v>
      </c>
      <c r="N5392" s="7">
        <f t="array" ref="N5392">IF(ISNUMBER(_xlfn.SINGLE(_xll.BDP($C5392, "DELTA_MID"))),_xll.BDP($C5392, "DELTA_MID")," ")</f>
        <v/>
      </c>
      <c r="O5392" s="7">
        <f t="array" ref="O5392">IF(ISNUMBER(N5392),_xll.BDP($C5392, "OPT_UNDL_TICKER"),"")</f>
        <v/>
      </c>
      <c r="P5392" s="8">
        <f t="array" ref="P5392">IF(ISNUMBER(N5392),_xll.BDP($C5392, "OPT_UNDL_PX")," ")</f>
        <v/>
      </c>
      <c r="Q5392" s="7">
        <f>IF(ISNUMBER(N5392),+G5392*_xll.BDP($C5392, "PX_POS_MULT_FACTOR")*P5392/K5392," ")</f>
        <v/>
      </c>
      <c r="R5392" s="8">
        <f t="array" ref="R5392">IF(OR($A5392="TUA",$A5392="TYA"),"",IF(ISNUMBER(_xlfn.SINGLE(_xll.BDP($C5392,"DUR_ADJ_OAS_MID"))),_xll.BDP($C5392,"DUR_ADJ_OAS_MID"),IF(ISNUMBER(_xlfn.SINGLE(_xll.BDP($E5392&amp;" ISIN","DUR_ADJ_OAS_MID"))),_xll.BDP($E5392&amp;" ISIN","DUR_ADJ_OAS_MID")," ")))</f>
        <v/>
      </c>
      <c r="S5392" s="7">
        <f>IF(ISNUMBER(N5392),Q5392*N5392,IF(ISNUMBER(R5392),J5392*R5392," "))</f>
        <v/>
      </c>
      <c r="T5392" t="inlineStr">
        <is>
          <t>01XWSK3K8</t>
        </is>
      </c>
      <c r="U5392" t="inlineStr">
        <is>
          <t>Option</t>
        </is>
      </c>
      <c r="AG5392" t="n">
        <v>0.000853</v>
      </c>
    </row>
    <row r="5393">
      <c r="A5393" t="inlineStr">
        <is>
          <t>SPYC</t>
        </is>
      </c>
      <c r="B5393" t="inlineStr">
        <is>
          <t>NDXP US 10/31/25 P22750 Index</t>
        </is>
      </c>
      <c r="C5393" t="inlineStr">
        <is>
          <t>NDXP US 10/31/25 P22750 Index</t>
        </is>
      </c>
      <c r="F5393" t="inlineStr">
        <is>
          <t>01X2RKHR5</t>
        </is>
      </c>
      <c r="G5393" s="1" t="n">
        <v>7</v>
      </c>
      <c r="H5393" s="1" t="n">
        <v>26.65</v>
      </c>
      <c r="I5393" s="2" t="n">
        <v>18655</v>
      </c>
      <c r="J5393" s="3" t="n">
        <v>0.00019877</v>
      </c>
      <c r="K5393" s="4" t="n">
        <v>93850762.39</v>
      </c>
      <c r="L5393" s="5" t="n">
        <v>2200001</v>
      </c>
      <c r="M5393" s="6" t="n">
        <v>42.65941806</v>
      </c>
      <c r="N5393" s="7">
        <f t="array" ref="N5393">IF(ISNUMBER(_xlfn.SINGLE(_xll.BDP($C5393, "DELTA_MID"))),_xll.BDP($C5393, "DELTA_MID")," ")</f>
        <v/>
      </c>
      <c r="O5393" s="7">
        <f t="array" ref="O5393">IF(ISNUMBER(N5393),_xll.BDP($C5393, "OPT_UNDL_TICKER"),"")</f>
        <v/>
      </c>
      <c r="P5393" s="8">
        <f t="array" ref="P5393">IF(ISNUMBER(N5393),_xll.BDP($C5393, "OPT_UNDL_PX")," ")</f>
        <v/>
      </c>
      <c r="Q5393" s="7">
        <f>IF(ISNUMBER(N5393),+G5393*_xll.BDP($C5393, "PX_POS_MULT_FACTOR")*P5393/K5393," ")</f>
        <v/>
      </c>
      <c r="R5393" s="8">
        <f t="array" ref="R5393">IF(OR($A5393="TUA",$A5393="TYA"),"",IF(ISNUMBER(_xlfn.SINGLE(_xll.BDP($C5393,"DUR_ADJ_OAS_MID"))),_xll.BDP($C5393,"DUR_ADJ_OAS_MID"),IF(ISNUMBER(_xlfn.SINGLE(_xll.BDP($E5393&amp;" ISIN","DUR_ADJ_OAS_MID"))),_xll.BDP($E5393&amp;" ISIN","DUR_ADJ_OAS_MID")," ")))</f>
        <v/>
      </c>
      <c r="S5393" s="7">
        <f>IF(ISNUMBER(N5393),Q5393*N5393,IF(ISNUMBER(R5393),J5393*R5393," "))</f>
        <v/>
      </c>
      <c r="T5393" t="inlineStr">
        <is>
          <t>01X2RKHR5</t>
        </is>
      </c>
      <c r="U5393" t="inlineStr">
        <is>
          <t>Option</t>
        </is>
      </c>
      <c r="AG5393" t="n">
        <v>0.000853</v>
      </c>
    </row>
    <row r="5394">
      <c r="A5394" t="inlineStr">
        <is>
          <t>SPYC</t>
        </is>
      </c>
      <c r="B5394" t="inlineStr">
        <is>
          <t>NDXP US 10/31/25 P23750 Index</t>
        </is>
      </c>
      <c r="C5394" t="inlineStr">
        <is>
          <t>NDXP US 10/31/25 P23750 Index</t>
        </is>
      </c>
      <c r="F5394" t="inlineStr">
        <is>
          <t>01X2S1F98</t>
        </is>
      </c>
      <c r="G5394" s="1" t="n">
        <v>-7</v>
      </c>
      <c r="H5394" s="1" t="n">
        <v>82.40000000000001</v>
      </c>
      <c r="I5394" s="2" t="n">
        <v>-57680</v>
      </c>
      <c r="J5394" s="3" t="n">
        <v>-0.00061459</v>
      </c>
      <c r="K5394" s="4" t="n">
        <v>93850762.39</v>
      </c>
      <c r="L5394" s="5" t="n">
        <v>2200001</v>
      </c>
      <c r="M5394" s="6" t="n">
        <v>42.65941806</v>
      </c>
      <c r="N5394" s="7">
        <f t="array" ref="N5394">IF(ISNUMBER(_xlfn.SINGLE(_xll.BDP($C5394, "DELTA_MID"))),_xll.BDP($C5394, "DELTA_MID")," ")</f>
        <v/>
      </c>
      <c r="O5394" s="7">
        <f t="array" ref="O5394">IF(ISNUMBER(N5394),_xll.BDP($C5394, "OPT_UNDL_TICKER"),"")</f>
        <v/>
      </c>
      <c r="P5394" s="8">
        <f t="array" ref="P5394">IF(ISNUMBER(N5394),_xll.BDP($C5394, "OPT_UNDL_PX")," ")</f>
        <v/>
      </c>
      <c r="Q5394" s="7">
        <f>IF(ISNUMBER(N5394),+G5394*_xll.BDP($C5394, "PX_POS_MULT_FACTOR")*P5394/K5394," ")</f>
        <v/>
      </c>
      <c r="R5394" s="8">
        <f t="array" ref="R5394">IF(OR($A5394="TUA",$A5394="TYA"),"",IF(ISNUMBER(_xlfn.SINGLE(_xll.BDP($C5394,"DUR_ADJ_OAS_MID"))),_xll.BDP($C5394,"DUR_ADJ_OAS_MID"),IF(ISNUMBER(_xlfn.SINGLE(_xll.BDP($E5394&amp;" ISIN","DUR_ADJ_OAS_MID"))),_xll.BDP($E5394&amp;" ISIN","DUR_ADJ_OAS_MID")," ")))</f>
        <v/>
      </c>
      <c r="S5394" s="7">
        <f>IF(ISNUMBER(N5394),Q5394*N5394,IF(ISNUMBER(R5394),J5394*R5394," "))</f>
        <v/>
      </c>
      <c r="T5394" t="inlineStr">
        <is>
          <t>01X2S1F98</t>
        </is>
      </c>
      <c r="U5394" t="inlineStr">
        <is>
          <t>Option</t>
        </is>
      </c>
      <c r="AG5394" t="n">
        <v>0.000853</v>
      </c>
    </row>
    <row r="5395">
      <c r="A5395" t="inlineStr">
        <is>
          <t>SPYC</t>
        </is>
      </c>
      <c r="B5395" t="inlineStr">
        <is>
          <t>NDXP US 11/05/25 P22200 Index</t>
        </is>
      </c>
      <c r="C5395" t="inlineStr">
        <is>
          <t>NDXP US 11/05/25 P22200 Index</t>
        </is>
      </c>
      <c r="F5395" t="inlineStr">
        <is>
          <t>01XV9TJH1</t>
        </is>
      </c>
      <c r="G5395" s="1" t="n">
        <v>7</v>
      </c>
      <c r="H5395" s="1" t="n">
        <v>27.9</v>
      </c>
      <c r="I5395" s="2" t="n">
        <v>19530</v>
      </c>
      <c r="J5395" s="3" t="n">
        <v>0.0002081</v>
      </c>
      <c r="K5395" s="4" t="n">
        <v>93850762.39</v>
      </c>
      <c r="L5395" s="5" t="n">
        <v>2200001</v>
      </c>
      <c r="M5395" s="6" t="n">
        <v>42.65941806</v>
      </c>
      <c r="N5395" s="7">
        <f t="array" ref="N5395">IF(ISNUMBER(_xlfn.SINGLE(_xll.BDP($C5395, "DELTA_MID"))),_xll.BDP($C5395, "DELTA_MID")," ")</f>
        <v/>
      </c>
      <c r="O5395" s="7">
        <f t="array" ref="O5395">IF(ISNUMBER(N5395),_xll.BDP($C5395, "OPT_UNDL_TICKER"),"")</f>
        <v/>
      </c>
      <c r="P5395" s="8">
        <f t="array" ref="P5395">IF(ISNUMBER(N5395),_xll.BDP($C5395, "OPT_UNDL_PX")," ")</f>
        <v/>
      </c>
      <c r="Q5395" s="7">
        <f>IF(ISNUMBER(N5395),+G5395*_xll.BDP($C5395, "PX_POS_MULT_FACTOR")*P5395/K5395," ")</f>
        <v/>
      </c>
      <c r="R5395" s="8">
        <f t="array" ref="R5395">IF(OR($A5395="TUA",$A5395="TYA"),"",IF(ISNUMBER(_xlfn.SINGLE(_xll.BDP($C5395,"DUR_ADJ_OAS_MID"))),_xll.BDP($C5395,"DUR_ADJ_OAS_MID"),IF(ISNUMBER(_xlfn.SINGLE(_xll.BDP($E5395&amp;" ISIN","DUR_ADJ_OAS_MID"))),_xll.BDP($E5395&amp;" ISIN","DUR_ADJ_OAS_MID")," ")))</f>
        <v/>
      </c>
      <c r="S5395" s="7">
        <f>IF(ISNUMBER(N5395),Q5395*N5395,IF(ISNUMBER(R5395),J5395*R5395," "))</f>
        <v/>
      </c>
      <c r="T5395" t="inlineStr">
        <is>
          <t>01XV9TJH1</t>
        </is>
      </c>
      <c r="U5395" t="inlineStr">
        <is>
          <t>Option</t>
        </is>
      </c>
      <c r="AG5395" t="n">
        <v>0.000853</v>
      </c>
    </row>
    <row r="5396">
      <c r="A5396" t="inlineStr">
        <is>
          <t>SPYC</t>
        </is>
      </c>
      <c r="B5396" t="inlineStr">
        <is>
          <t>NDXP US 11/05/25 P23200 Index</t>
        </is>
      </c>
      <c r="C5396" t="inlineStr">
        <is>
          <t>NDXP US 11/05/25 P23200 Index</t>
        </is>
      </c>
      <c r="F5396" t="inlineStr">
        <is>
          <t>01XP50KP5</t>
        </is>
      </c>
      <c r="G5396" s="1" t="n">
        <v>-7</v>
      </c>
      <c r="H5396" s="1" t="n">
        <v>65.84999999999999</v>
      </c>
      <c r="I5396" s="2" t="n">
        <v>-46095</v>
      </c>
      <c r="J5396" s="3" t="n">
        <v>-0.00049115</v>
      </c>
      <c r="K5396" s="4" t="n">
        <v>93850762.39</v>
      </c>
      <c r="L5396" s="5" t="n">
        <v>2200001</v>
      </c>
      <c r="M5396" s="6" t="n">
        <v>42.65941806</v>
      </c>
      <c r="N5396" s="7">
        <f t="array" ref="N5396">IF(ISNUMBER(_xlfn.SINGLE(_xll.BDP($C5396, "DELTA_MID"))),_xll.BDP($C5396, "DELTA_MID")," ")</f>
        <v/>
      </c>
      <c r="O5396" s="7">
        <f t="array" ref="O5396">IF(ISNUMBER(N5396),_xll.BDP($C5396, "OPT_UNDL_TICKER"),"")</f>
        <v/>
      </c>
      <c r="P5396" s="8">
        <f t="array" ref="P5396">IF(ISNUMBER(N5396),_xll.BDP($C5396, "OPT_UNDL_PX")," ")</f>
        <v/>
      </c>
      <c r="Q5396" s="7">
        <f>IF(ISNUMBER(N5396),+G5396*_xll.BDP($C5396, "PX_POS_MULT_FACTOR")*P5396/K5396," ")</f>
        <v/>
      </c>
      <c r="R5396" s="8">
        <f t="array" ref="R5396">IF(OR($A5396="TUA",$A5396="TYA"),"",IF(ISNUMBER(_xlfn.SINGLE(_xll.BDP($C5396,"DUR_ADJ_OAS_MID"))),_xll.BDP($C5396,"DUR_ADJ_OAS_MID"),IF(ISNUMBER(_xlfn.SINGLE(_xll.BDP($E5396&amp;" ISIN","DUR_ADJ_OAS_MID"))),_xll.BDP($E5396&amp;" ISIN","DUR_ADJ_OAS_MID")," ")))</f>
        <v/>
      </c>
      <c r="S5396" s="7">
        <f>IF(ISNUMBER(N5396),Q5396*N5396,IF(ISNUMBER(R5396),J5396*R5396," "))</f>
        <v/>
      </c>
      <c r="T5396" t="inlineStr">
        <is>
          <t>01XP50KP5</t>
        </is>
      </c>
      <c r="U5396" t="inlineStr">
        <is>
          <t>Option</t>
        </is>
      </c>
      <c r="AG5396" t="n">
        <v>0.000853</v>
      </c>
    </row>
    <row r="5397">
      <c r="A5397" t="inlineStr">
        <is>
          <t>SPYC</t>
        </is>
      </c>
      <c r="B5397" t="inlineStr">
        <is>
          <t>RUTW US 10/29/25 P2250 Index</t>
        </is>
      </c>
      <c r="C5397" t="inlineStr">
        <is>
          <t>RUTW US 10/29/25 P2250 Index</t>
        </is>
      </c>
      <c r="F5397" t="inlineStr">
        <is>
          <t>01XWR8H69</t>
        </is>
      </c>
      <c r="G5397" s="1" t="n">
        <v>74</v>
      </c>
      <c r="H5397" s="1" t="n">
        <v>1.575</v>
      </c>
      <c r="I5397" s="2" t="n">
        <v>11655</v>
      </c>
      <c r="J5397" s="3" t="n">
        <v>0.00012419</v>
      </c>
      <c r="K5397" s="4" t="n">
        <v>93850762.39</v>
      </c>
      <c r="L5397" s="5" t="n">
        <v>2200001</v>
      </c>
      <c r="M5397" s="6" t="n">
        <v>42.65941806</v>
      </c>
      <c r="N5397" s="7">
        <f t="array" ref="N5397">IF(ISNUMBER(_xlfn.SINGLE(_xll.BDP($C5397, "DELTA_MID"))),_xll.BDP($C5397, "DELTA_MID")," ")</f>
        <v/>
      </c>
      <c r="O5397" s="7">
        <f t="array" ref="O5397">IF(ISNUMBER(N5397),_xll.BDP($C5397, "OPT_UNDL_TICKER"),"")</f>
        <v/>
      </c>
      <c r="P5397" s="8">
        <f t="array" ref="P5397">IF(ISNUMBER(N5397),_xll.BDP($C5397, "OPT_UNDL_PX")," ")</f>
        <v/>
      </c>
      <c r="Q5397" s="7">
        <f>IF(ISNUMBER(N5397),+G5397*_xll.BDP($C5397, "PX_POS_MULT_FACTOR")*P5397/K5397," ")</f>
        <v/>
      </c>
      <c r="R5397" s="8">
        <f t="array" ref="R5397">IF(OR($A5397="TUA",$A5397="TYA"),"",IF(ISNUMBER(_xlfn.SINGLE(_xll.BDP($C5397,"DUR_ADJ_OAS_MID"))),_xll.BDP($C5397,"DUR_ADJ_OAS_MID"),IF(ISNUMBER(_xlfn.SINGLE(_xll.BDP($E5397&amp;" ISIN","DUR_ADJ_OAS_MID"))),_xll.BDP($E5397&amp;" ISIN","DUR_ADJ_OAS_MID")," ")))</f>
        <v/>
      </c>
      <c r="S5397" s="7">
        <f>IF(ISNUMBER(N5397),Q5397*N5397,IF(ISNUMBER(R5397),J5397*R5397," "))</f>
        <v/>
      </c>
      <c r="T5397" t="inlineStr">
        <is>
          <t>01XWR8H69</t>
        </is>
      </c>
      <c r="U5397" t="inlineStr">
        <is>
          <t>Option</t>
        </is>
      </c>
      <c r="AG5397" t="n">
        <v>0.000853</v>
      </c>
    </row>
    <row r="5398">
      <c r="A5398" t="inlineStr">
        <is>
          <t>SPYC</t>
        </is>
      </c>
      <c r="B5398" t="inlineStr">
        <is>
          <t>RUTW US 10/29/25 P2350 Index</t>
        </is>
      </c>
      <c r="C5398" t="inlineStr">
        <is>
          <t>RUTW US 10/29/25 P2350 Index</t>
        </is>
      </c>
      <c r="F5398" t="inlineStr">
        <is>
          <t>01XWNC4L5</t>
        </is>
      </c>
      <c r="G5398" s="1" t="n">
        <v>-74</v>
      </c>
      <c r="H5398" s="1" t="n">
        <v>6.6</v>
      </c>
      <c r="I5398" s="2" t="n">
        <v>-48840</v>
      </c>
      <c r="J5398" s="3" t="n">
        <v>-0.0005204</v>
      </c>
      <c r="K5398" s="4" t="n">
        <v>93850762.39</v>
      </c>
      <c r="L5398" s="5" t="n">
        <v>2200001</v>
      </c>
      <c r="M5398" s="6" t="n">
        <v>42.65941806</v>
      </c>
      <c r="N5398" s="7">
        <f t="array" ref="N5398">IF(ISNUMBER(_xlfn.SINGLE(_xll.BDP($C5398, "DELTA_MID"))),_xll.BDP($C5398, "DELTA_MID")," ")</f>
        <v/>
      </c>
      <c r="O5398" s="7">
        <f t="array" ref="O5398">IF(ISNUMBER(N5398),_xll.BDP($C5398, "OPT_UNDL_TICKER"),"")</f>
        <v/>
      </c>
      <c r="P5398" s="8">
        <f t="array" ref="P5398">IF(ISNUMBER(N5398),_xll.BDP($C5398, "OPT_UNDL_PX")," ")</f>
        <v/>
      </c>
      <c r="Q5398" s="7">
        <f>IF(ISNUMBER(N5398),+G5398*_xll.BDP($C5398, "PX_POS_MULT_FACTOR")*P5398/K5398," ")</f>
        <v/>
      </c>
      <c r="R5398" s="8">
        <f t="array" ref="R5398">IF(OR($A5398="TUA",$A5398="TYA"),"",IF(ISNUMBER(_xlfn.SINGLE(_xll.BDP($C5398,"DUR_ADJ_OAS_MID"))),_xll.BDP($C5398,"DUR_ADJ_OAS_MID"),IF(ISNUMBER(_xlfn.SINGLE(_xll.BDP($E5398&amp;" ISIN","DUR_ADJ_OAS_MID"))),_xll.BDP($E5398&amp;" ISIN","DUR_ADJ_OAS_MID")," ")))</f>
        <v/>
      </c>
      <c r="S5398" s="7">
        <f>IF(ISNUMBER(N5398),Q5398*N5398,IF(ISNUMBER(R5398),J5398*R5398," "))</f>
        <v/>
      </c>
      <c r="T5398" t="inlineStr">
        <is>
          <t>01XWNC4L5</t>
        </is>
      </c>
      <c r="U5398" t="inlineStr">
        <is>
          <t>Option</t>
        </is>
      </c>
      <c r="AG5398" t="n">
        <v>0.000853</v>
      </c>
    </row>
    <row r="5399">
      <c r="A5399" t="inlineStr">
        <is>
          <t>SPYC</t>
        </is>
      </c>
      <c r="B5399" t="inlineStr">
        <is>
          <t>RUTW US 10/31/25 P2250 Index</t>
        </is>
      </c>
      <c r="C5399" t="inlineStr">
        <is>
          <t>RUTW US 10/31/25 P2250 Index</t>
        </is>
      </c>
      <c r="F5399" t="inlineStr">
        <is>
          <t>01TS8YD01</t>
        </is>
      </c>
      <c r="G5399" s="1" t="n">
        <v>74</v>
      </c>
      <c r="H5399" s="1" t="n">
        <v>2.95</v>
      </c>
      <c r="I5399" s="2" t="n">
        <v>21830</v>
      </c>
      <c r="J5399" s="3" t="n">
        <v>0.0002326</v>
      </c>
      <c r="K5399" s="4" t="n">
        <v>93850762.39</v>
      </c>
      <c r="L5399" s="5" t="n">
        <v>2200001</v>
      </c>
      <c r="M5399" s="6" t="n">
        <v>42.65941806</v>
      </c>
      <c r="N5399" s="7">
        <f t="array" ref="N5399">IF(ISNUMBER(_xlfn.SINGLE(_xll.BDP($C5399, "DELTA_MID"))),_xll.BDP($C5399, "DELTA_MID")," ")</f>
        <v/>
      </c>
      <c r="O5399" s="7">
        <f t="array" ref="O5399">IF(ISNUMBER(N5399),_xll.BDP($C5399, "OPT_UNDL_TICKER"),"")</f>
        <v/>
      </c>
      <c r="P5399" s="8">
        <f t="array" ref="P5399">IF(ISNUMBER(N5399),_xll.BDP($C5399, "OPT_UNDL_PX")," ")</f>
        <v/>
      </c>
      <c r="Q5399" s="7">
        <f>IF(ISNUMBER(N5399),+G5399*_xll.BDP($C5399, "PX_POS_MULT_FACTOR")*P5399/K5399," ")</f>
        <v/>
      </c>
      <c r="R5399" s="8">
        <f t="array" ref="R5399">IF(OR($A5399="TUA",$A5399="TYA"),"",IF(ISNUMBER(_xlfn.SINGLE(_xll.BDP($C5399,"DUR_ADJ_OAS_MID"))),_xll.BDP($C5399,"DUR_ADJ_OAS_MID"),IF(ISNUMBER(_xlfn.SINGLE(_xll.BDP($E5399&amp;" ISIN","DUR_ADJ_OAS_MID"))),_xll.BDP($E5399&amp;" ISIN","DUR_ADJ_OAS_MID")," ")))</f>
        <v/>
      </c>
      <c r="S5399" s="7">
        <f>IF(ISNUMBER(N5399),Q5399*N5399,IF(ISNUMBER(R5399),J5399*R5399," "))</f>
        <v/>
      </c>
      <c r="T5399" t="inlineStr">
        <is>
          <t>01TS8YD01</t>
        </is>
      </c>
      <c r="U5399" t="inlineStr">
        <is>
          <t>Option</t>
        </is>
      </c>
      <c r="AG5399" t="n">
        <v>0.000853</v>
      </c>
    </row>
    <row r="5400">
      <c r="A5400" t="inlineStr">
        <is>
          <t>SPYC</t>
        </is>
      </c>
      <c r="B5400" t="inlineStr">
        <is>
          <t>RUTW US 10/31/25 P2350 Index</t>
        </is>
      </c>
      <c r="C5400" t="inlineStr">
        <is>
          <t>RUTW US 10/31/25 P2350 Index</t>
        </is>
      </c>
      <c r="F5400" t="inlineStr">
        <is>
          <t>01TS8XHJ3</t>
        </is>
      </c>
      <c r="G5400" s="1" t="n">
        <v>-74</v>
      </c>
      <c r="H5400" s="1" t="n">
        <v>10.05</v>
      </c>
      <c r="I5400" s="2" t="n">
        <v>-74370</v>
      </c>
      <c r="J5400" s="3" t="n">
        <v>-0.00079243</v>
      </c>
      <c r="K5400" s="4" t="n">
        <v>93850762.39</v>
      </c>
      <c r="L5400" s="5" t="n">
        <v>2200001</v>
      </c>
      <c r="M5400" s="6" t="n">
        <v>42.65941806</v>
      </c>
      <c r="N5400" s="7">
        <f t="array" ref="N5400">IF(ISNUMBER(_xlfn.SINGLE(_xll.BDP($C5400, "DELTA_MID"))),_xll.BDP($C5400, "DELTA_MID")," ")</f>
        <v/>
      </c>
      <c r="O5400" s="7">
        <f t="array" ref="O5400">IF(ISNUMBER(N5400),_xll.BDP($C5400, "OPT_UNDL_TICKER"),"")</f>
        <v/>
      </c>
      <c r="P5400" s="8">
        <f t="array" ref="P5400">IF(ISNUMBER(N5400),_xll.BDP($C5400, "OPT_UNDL_PX")," ")</f>
        <v/>
      </c>
      <c r="Q5400" s="7">
        <f>IF(ISNUMBER(N5400),+G5400*_xll.BDP($C5400, "PX_POS_MULT_FACTOR")*P5400/K5400," ")</f>
        <v/>
      </c>
      <c r="R5400" s="8">
        <f t="array" ref="R5400">IF(OR($A5400="TUA",$A5400="TYA"),"",IF(ISNUMBER(_xlfn.SINGLE(_xll.BDP($C5400,"DUR_ADJ_OAS_MID"))),_xll.BDP($C5400,"DUR_ADJ_OAS_MID"),IF(ISNUMBER(_xlfn.SINGLE(_xll.BDP($E5400&amp;" ISIN","DUR_ADJ_OAS_MID"))),_xll.BDP($E5400&amp;" ISIN","DUR_ADJ_OAS_MID")," ")))</f>
        <v/>
      </c>
      <c r="S5400" s="7">
        <f>IF(ISNUMBER(N5400),Q5400*N5400,IF(ISNUMBER(R5400),J5400*R5400," "))</f>
        <v/>
      </c>
      <c r="T5400" t="inlineStr">
        <is>
          <t>01TS8XHJ3</t>
        </is>
      </c>
      <c r="U5400" t="inlineStr">
        <is>
          <t>Option</t>
        </is>
      </c>
      <c r="AG5400" t="n">
        <v>0.000853</v>
      </c>
    </row>
    <row r="5401">
      <c r="A5401" t="inlineStr">
        <is>
          <t>SPYC</t>
        </is>
      </c>
      <c r="B5401" t="inlineStr">
        <is>
          <t>RUTW US 11/05/25 P2185 Index</t>
        </is>
      </c>
      <c r="C5401" t="inlineStr">
        <is>
          <t>RUTW US 11/05/25 P2185 Index</t>
        </is>
      </c>
      <c r="F5401" t="inlineStr">
        <is>
          <t>01Y25GLN1</t>
        </is>
      </c>
      <c r="G5401" s="1" t="n">
        <v>72</v>
      </c>
      <c r="H5401" s="1" t="n">
        <v>3</v>
      </c>
      <c r="I5401" s="2" t="n">
        <v>21600</v>
      </c>
      <c r="J5401" s="3" t="n">
        <v>0.00023015</v>
      </c>
      <c r="K5401" s="4" t="n">
        <v>93850762.39</v>
      </c>
      <c r="L5401" s="5" t="n">
        <v>2200001</v>
      </c>
      <c r="M5401" s="6" t="n">
        <v>42.65941806</v>
      </c>
      <c r="N5401" s="7">
        <f t="array" ref="N5401">IF(ISNUMBER(_xlfn.SINGLE(_xll.BDP($C5401, "DELTA_MID"))),_xll.BDP($C5401, "DELTA_MID")," ")</f>
        <v/>
      </c>
      <c r="O5401" s="7">
        <f t="array" ref="O5401">IF(ISNUMBER(N5401),_xll.BDP($C5401, "OPT_UNDL_TICKER"),"")</f>
        <v/>
      </c>
      <c r="P5401" s="8">
        <f t="array" ref="P5401">IF(ISNUMBER(N5401),_xll.BDP($C5401, "OPT_UNDL_PX")," ")</f>
        <v/>
      </c>
      <c r="Q5401" s="7">
        <f>IF(ISNUMBER(N5401),+G5401*_xll.BDP($C5401, "PX_POS_MULT_FACTOR")*P5401/K5401," ")</f>
        <v/>
      </c>
      <c r="R5401" s="8">
        <f t="array" ref="R5401">IF(OR($A5401="TUA",$A5401="TYA"),"",IF(ISNUMBER(_xlfn.SINGLE(_xll.BDP($C5401,"DUR_ADJ_OAS_MID"))),_xll.BDP($C5401,"DUR_ADJ_OAS_MID"),IF(ISNUMBER(_xlfn.SINGLE(_xll.BDP($E5401&amp;" ISIN","DUR_ADJ_OAS_MID"))),_xll.BDP($E5401&amp;" ISIN","DUR_ADJ_OAS_MID")," ")))</f>
        <v/>
      </c>
      <c r="S5401" s="7">
        <f>IF(ISNUMBER(N5401),Q5401*N5401,IF(ISNUMBER(R5401),J5401*R5401," "))</f>
        <v/>
      </c>
      <c r="T5401" t="inlineStr">
        <is>
          <t>01Y25GLN1</t>
        </is>
      </c>
      <c r="U5401" t="inlineStr">
        <is>
          <t>Option</t>
        </is>
      </c>
      <c r="AG5401" t="n">
        <v>0.000853</v>
      </c>
    </row>
    <row r="5402">
      <c r="A5402" t="inlineStr">
        <is>
          <t>SPYC</t>
        </is>
      </c>
      <c r="B5402" t="inlineStr">
        <is>
          <t>RUTW US 11/05/25 P2285 Index</t>
        </is>
      </c>
      <c r="C5402" t="inlineStr">
        <is>
          <t>RUTW US 11/05/25 P2285 Index</t>
        </is>
      </c>
      <c r="F5402" t="inlineStr">
        <is>
          <t>01Y25D1J3</t>
        </is>
      </c>
      <c r="G5402" s="1" t="n">
        <v>-72</v>
      </c>
      <c r="H5402" s="1" t="n">
        <v>7.25</v>
      </c>
      <c r="I5402" s="2" t="n">
        <v>-52200</v>
      </c>
      <c r="J5402" s="3" t="n">
        <v>-0.0005562</v>
      </c>
      <c r="K5402" s="4" t="n">
        <v>93850762.39</v>
      </c>
      <c r="L5402" s="5" t="n">
        <v>2200001</v>
      </c>
      <c r="M5402" s="6" t="n">
        <v>42.65941806</v>
      </c>
      <c r="N5402" s="7">
        <f t="array" ref="N5402">IF(ISNUMBER(_xlfn.SINGLE(_xll.BDP($C5402, "DELTA_MID"))),_xll.BDP($C5402, "DELTA_MID")," ")</f>
        <v/>
      </c>
      <c r="O5402" s="7">
        <f t="array" ref="O5402">IF(ISNUMBER(N5402),_xll.BDP($C5402, "OPT_UNDL_TICKER"),"")</f>
        <v/>
      </c>
      <c r="P5402" s="8">
        <f t="array" ref="P5402">IF(ISNUMBER(N5402),_xll.BDP($C5402, "OPT_UNDL_PX")," ")</f>
        <v/>
      </c>
      <c r="Q5402" s="7">
        <f>IF(ISNUMBER(N5402),+G5402*_xll.BDP($C5402, "PX_POS_MULT_FACTOR")*P5402/K5402," ")</f>
        <v/>
      </c>
      <c r="R5402" s="8">
        <f t="array" ref="R5402">IF(OR($A5402="TUA",$A5402="TYA"),"",IF(ISNUMBER(_xlfn.SINGLE(_xll.BDP($C5402,"DUR_ADJ_OAS_MID"))),_xll.BDP($C5402,"DUR_ADJ_OAS_MID"),IF(ISNUMBER(_xlfn.SINGLE(_xll.BDP($E5402&amp;" ISIN","DUR_ADJ_OAS_MID"))),_xll.BDP($E5402&amp;" ISIN","DUR_ADJ_OAS_MID")," ")))</f>
        <v/>
      </c>
      <c r="S5402" s="7">
        <f>IF(ISNUMBER(N5402),Q5402*N5402,IF(ISNUMBER(R5402),J5402*R5402," "))</f>
        <v/>
      </c>
      <c r="T5402" t="inlineStr">
        <is>
          <t>01Y25D1J3</t>
        </is>
      </c>
      <c r="U5402" t="inlineStr">
        <is>
          <t>Option</t>
        </is>
      </c>
      <c r="AG5402" t="n">
        <v>0.000853</v>
      </c>
    </row>
    <row r="5403">
      <c r="A5403" t="inlineStr">
        <is>
          <t>SPYC</t>
        </is>
      </c>
      <c r="B5403" t="inlineStr">
        <is>
          <t>SPXW US 10/24/25 C6800 Index</t>
        </is>
      </c>
      <c r="C5403" t="inlineStr">
        <is>
          <t>SPXW US 10/24/25 C6800 Index</t>
        </is>
      </c>
      <c r="F5403" t="inlineStr">
        <is>
          <t>01X150WZ4</t>
        </is>
      </c>
      <c r="G5403" s="1" t="n">
        <v>105</v>
      </c>
      <c r="H5403" s="1" t="n">
        <v>1.175</v>
      </c>
      <c r="I5403" s="2" t="n">
        <v>12337.5</v>
      </c>
      <c r="J5403" s="3" t="n">
        <v>0.00013146</v>
      </c>
      <c r="K5403" s="4" t="n">
        <v>93850762.39</v>
      </c>
      <c r="L5403" s="5" t="n">
        <v>2200001</v>
      </c>
      <c r="M5403" s="6" t="n">
        <v>42.65941806</v>
      </c>
      <c r="N5403" s="7">
        <f t="array" ref="N5403">IF(ISNUMBER(_xlfn.SINGLE(_xll.BDP($C5403, "DELTA_MID"))),_xll.BDP($C5403, "DELTA_MID")," ")</f>
        <v/>
      </c>
      <c r="O5403" s="7">
        <f t="array" ref="O5403">IF(ISNUMBER(N5403),_xll.BDP($C5403, "OPT_UNDL_TICKER"),"")</f>
        <v/>
      </c>
      <c r="P5403" s="8">
        <f t="array" ref="P5403">IF(ISNUMBER(N5403),_xll.BDP($C5403, "OPT_UNDL_PX")," ")</f>
        <v/>
      </c>
      <c r="Q5403" s="7">
        <f>IF(ISNUMBER(N5403),+G5403*_xll.BDP($C5403, "PX_POS_MULT_FACTOR")*P5403/K5403," ")</f>
        <v/>
      </c>
      <c r="R5403" s="8">
        <f t="array" ref="R5403">IF(OR($A5403="TUA",$A5403="TYA"),"",IF(ISNUMBER(_xlfn.SINGLE(_xll.BDP($C5403,"DUR_ADJ_OAS_MID"))),_xll.BDP($C5403,"DUR_ADJ_OAS_MID"),IF(ISNUMBER(_xlfn.SINGLE(_xll.BDP($E5403&amp;" ISIN","DUR_ADJ_OAS_MID"))),_xll.BDP($E5403&amp;" ISIN","DUR_ADJ_OAS_MID")," ")))</f>
        <v/>
      </c>
      <c r="S5403" s="7">
        <f>IF(ISNUMBER(N5403),Q5403*N5403,IF(ISNUMBER(R5403),J5403*R5403," "))</f>
        <v/>
      </c>
      <c r="T5403" t="inlineStr">
        <is>
          <t>01X150WZ4</t>
        </is>
      </c>
      <c r="U5403" t="inlineStr">
        <is>
          <t>Option</t>
        </is>
      </c>
      <c r="AG5403" t="n">
        <v>0.000853</v>
      </c>
    </row>
    <row r="5404">
      <c r="A5404" t="inlineStr">
        <is>
          <t>SPYC</t>
        </is>
      </c>
      <c r="B5404" t="inlineStr">
        <is>
          <t>SPXW US 10/24/25 C6810 Index</t>
        </is>
      </c>
      <c r="C5404" t="inlineStr">
        <is>
          <t>SPXW US 10/24/25 C6810 Index</t>
        </is>
      </c>
      <c r="F5404" t="inlineStr">
        <is>
          <t>01XB3DW48</t>
        </is>
      </c>
      <c r="G5404" s="1" t="n">
        <v>27</v>
      </c>
      <c r="H5404" s="1" t="n">
        <v>0.75</v>
      </c>
      <c r="I5404" s="2" t="n">
        <v>2025</v>
      </c>
      <c r="J5404" s="3" t="n">
        <v>2.158e-05</v>
      </c>
      <c r="K5404" s="4" t="n">
        <v>93850762.39</v>
      </c>
      <c r="L5404" s="5" t="n">
        <v>2200001</v>
      </c>
      <c r="M5404" s="6" t="n">
        <v>42.65941806</v>
      </c>
      <c r="N5404" s="7">
        <f t="array" ref="N5404">IF(ISNUMBER(_xlfn.SINGLE(_xll.BDP($C5404, "DELTA_MID"))),_xll.BDP($C5404, "DELTA_MID")," ")</f>
        <v/>
      </c>
      <c r="O5404" s="7">
        <f t="array" ref="O5404">IF(ISNUMBER(N5404),_xll.BDP($C5404, "OPT_UNDL_TICKER"),"")</f>
        <v/>
      </c>
      <c r="P5404" s="8">
        <f t="array" ref="P5404">IF(ISNUMBER(N5404),_xll.BDP($C5404, "OPT_UNDL_PX")," ")</f>
        <v/>
      </c>
      <c r="Q5404" s="7">
        <f>IF(ISNUMBER(N5404),+G5404*_xll.BDP($C5404, "PX_POS_MULT_FACTOR")*P5404/K5404," ")</f>
        <v/>
      </c>
      <c r="R5404" s="8">
        <f t="array" ref="R5404">IF(OR($A5404="TUA",$A5404="TYA"),"",IF(ISNUMBER(_xlfn.SINGLE(_xll.BDP($C5404,"DUR_ADJ_OAS_MID"))),_xll.BDP($C5404,"DUR_ADJ_OAS_MID"),IF(ISNUMBER(_xlfn.SINGLE(_xll.BDP($E5404&amp;" ISIN","DUR_ADJ_OAS_MID"))),_xll.BDP($E5404&amp;" ISIN","DUR_ADJ_OAS_MID")," ")))</f>
        <v/>
      </c>
      <c r="S5404" s="7">
        <f>IF(ISNUMBER(N5404),Q5404*N5404,IF(ISNUMBER(R5404),J5404*R5404," "))</f>
        <v/>
      </c>
      <c r="T5404" t="inlineStr">
        <is>
          <t>01XB3DW48</t>
        </is>
      </c>
      <c r="U5404" t="inlineStr">
        <is>
          <t>Option</t>
        </is>
      </c>
      <c r="AG5404" t="n">
        <v>0.000853</v>
      </c>
    </row>
    <row r="5405">
      <c r="A5405" t="inlineStr">
        <is>
          <t>SPYC</t>
        </is>
      </c>
      <c r="B5405" t="inlineStr">
        <is>
          <t>SPXW US 10/27/25 C6840 Index</t>
        </is>
      </c>
      <c r="C5405" t="inlineStr">
        <is>
          <t>SPXW US 10/27/25 C6840 Index</t>
        </is>
      </c>
      <c r="F5405" t="inlineStr">
        <is>
          <t>01XP4RQV9</t>
        </is>
      </c>
      <c r="G5405" s="1" t="n">
        <v>91</v>
      </c>
      <c r="H5405" s="1" t="n">
        <v>0.6</v>
      </c>
      <c r="I5405" s="2" t="n">
        <v>5460</v>
      </c>
      <c r="J5405" s="3" t="n">
        <v>5.818e-05</v>
      </c>
      <c r="K5405" s="4" t="n">
        <v>93850762.39</v>
      </c>
      <c r="L5405" s="5" t="n">
        <v>2200001</v>
      </c>
      <c r="M5405" s="6" t="n">
        <v>42.65941806</v>
      </c>
      <c r="N5405" s="7">
        <f t="array" ref="N5405">IF(ISNUMBER(_xlfn.SINGLE(_xll.BDP($C5405, "DELTA_MID"))),_xll.BDP($C5405, "DELTA_MID")," ")</f>
        <v/>
      </c>
      <c r="O5405" s="7">
        <f t="array" ref="O5405">IF(ISNUMBER(N5405),_xll.BDP($C5405, "OPT_UNDL_TICKER"),"")</f>
        <v/>
      </c>
      <c r="P5405" s="8">
        <f t="array" ref="P5405">IF(ISNUMBER(N5405),_xll.BDP($C5405, "OPT_UNDL_PX")," ")</f>
        <v/>
      </c>
      <c r="Q5405" s="7">
        <f>IF(ISNUMBER(N5405),+G5405*_xll.BDP($C5405, "PX_POS_MULT_FACTOR")*P5405/K5405," ")</f>
        <v/>
      </c>
      <c r="R5405" s="8">
        <f t="array" ref="R5405">IF(OR($A5405="TUA",$A5405="TYA"),"",IF(ISNUMBER(_xlfn.SINGLE(_xll.BDP($C5405,"DUR_ADJ_OAS_MID"))),_xll.BDP($C5405,"DUR_ADJ_OAS_MID"),IF(ISNUMBER(_xlfn.SINGLE(_xll.BDP($E5405&amp;" ISIN","DUR_ADJ_OAS_MID"))),_xll.BDP($E5405&amp;" ISIN","DUR_ADJ_OAS_MID")," ")))</f>
        <v/>
      </c>
      <c r="S5405" s="7">
        <f>IF(ISNUMBER(N5405),Q5405*N5405,IF(ISNUMBER(R5405),J5405*R5405," "))</f>
        <v/>
      </c>
      <c r="T5405" t="inlineStr">
        <is>
          <t>01XP4RQV9</t>
        </is>
      </c>
      <c r="U5405" t="inlineStr">
        <is>
          <t>Option</t>
        </is>
      </c>
      <c r="AG5405" t="n">
        <v>0.000853</v>
      </c>
    </row>
    <row r="5406">
      <c r="A5406" t="inlineStr">
        <is>
          <t>SPYC</t>
        </is>
      </c>
      <c r="B5406" t="inlineStr">
        <is>
          <t>SPXW US 10/28/25 C6785 Index</t>
        </is>
      </c>
      <c r="C5406" t="inlineStr">
        <is>
          <t>SPXW US 10/28/25 C6785 Index</t>
        </is>
      </c>
      <c r="F5406" t="inlineStr">
        <is>
          <t>01XT1SW29</t>
        </is>
      </c>
      <c r="G5406" s="1" t="n">
        <v>76</v>
      </c>
      <c r="H5406" s="1" t="n">
        <v>9.35</v>
      </c>
      <c r="I5406" s="2" t="n">
        <v>71060</v>
      </c>
      <c r="J5406" s="3" t="n">
        <v>0.00075716</v>
      </c>
      <c r="K5406" s="4" t="n">
        <v>93850762.39</v>
      </c>
      <c r="L5406" s="5" t="n">
        <v>2200001</v>
      </c>
      <c r="M5406" s="6" t="n">
        <v>42.65941806</v>
      </c>
      <c r="N5406" s="7">
        <f t="array" ref="N5406">IF(ISNUMBER(_xlfn.SINGLE(_xll.BDP($C5406, "DELTA_MID"))),_xll.BDP($C5406, "DELTA_MID")," ")</f>
        <v/>
      </c>
      <c r="O5406" s="7">
        <f t="array" ref="O5406">IF(ISNUMBER(N5406),_xll.BDP($C5406, "OPT_UNDL_TICKER"),"")</f>
        <v/>
      </c>
      <c r="P5406" s="8">
        <f t="array" ref="P5406">IF(ISNUMBER(N5406),_xll.BDP($C5406, "OPT_UNDL_PX")," ")</f>
        <v/>
      </c>
      <c r="Q5406" s="7">
        <f>IF(ISNUMBER(N5406),+G5406*_xll.BDP($C5406, "PX_POS_MULT_FACTOR")*P5406/K5406," ")</f>
        <v/>
      </c>
      <c r="R5406" s="8">
        <f t="array" ref="R5406">IF(OR($A5406="TUA",$A5406="TYA"),"",IF(ISNUMBER(_xlfn.SINGLE(_xll.BDP($C5406,"DUR_ADJ_OAS_MID"))),_xll.BDP($C5406,"DUR_ADJ_OAS_MID"),IF(ISNUMBER(_xlfn.SINGLE(_xll.BDP($E5406&amp;" ISIN","DUR_ADJ_OAS_MID"))),_xll.BDP($E5406&amp;" ISIN","DUR_ADJ_OAS_MID")," ")))</f>
        <v/>
      </c>
      <c r="S5406" s="7">
        <f>IF(ISNUMBER(N5406),Q5406*N5406,IF(ISNUMBER(R5406),J5406*R5406," "))</f>
        <v/>
      </c>
      <c r="T5406" t="inlineStr">
        <is>
          <t>01XT1SW29</t>
        </is>
      </c>
      <c r="U5406" t="inlineStr">
        <is>
          <t>Option</t>
        </is>
      </c>
      <c r="AG5406" t="n">
        <v>0.000853</v>
      </c>
    </row>
    <row r="5407">
      <c r="A5407" t="inlineStr">
        <is>
          <t>SPYC</t>
        </is>
      </c>
      <c r="B5407" t="inlineStr">
        <is>
          <t>SPXW US 10/31/25 P6150 Index</t>
        </is>
      </c>
      <c r="C5407" t="inlineStr">
        <is>
          <t>SPXW US 10/31/25 P6150 Index</t>
        </is>
      </c>
      <c r="F5407" t="inlineStr">
        <is>
          <t>01TS8X3Z6</t>
        </is>
      </c>
      <c r="G5407" s="1" t="n">
        <v>24</v>
      </c>
      <c r="H5407" s="1" t="n">
        <v>3.6</v>
      </c>
      <c r="I5407" s="2" t="n">
        <v>8640</v>
      </c>
      <c r="J5407" s="3" t="n">
        <v>9.206e-05</v>
      </c>
      <c r="K5407" s="4" t="n">
        <v>93850762.39</v>
      </c>
      <c r="L5407" s="5" t="n">
        <v>2200001</v>
      </c>
      <c r="M5407" s="6" t="n">
        <v>42.65941806</v>
      </c>
      <c r="N5407" s="7">
        <f t="array" ref="N5407">IF(ISNUMBER(_xlfn.SINGLE(_xll.BDP($C5407, "DELTA_MID"))),_xll.BDP($C5407, "DELTA_MID")," ")</f>
        <v/>
      </c>
      <c r="O5407" s="7">
        <f t="array" ref="O5407">IF(ISNUMBER(N5407),_xll.BDP($C5407, "OPT_UNDL_TICKER"),"")</f>
        <v/>
      </c>
      <c r="P5407" s="8">
        <f t="array" ref="P5407">IF(ISNUMBER(N5407),_xll.BDP($C5407, "OPT_UNDL_PX")," ")</f>
        <v/>
      </c>
      <c r="Q5407" s="7">
        <f>IF(ISNUMBER(N5407),+G5407*_xll.BDP($C5407, "PX_POS_MULT_FACTOR")*P5407/K5407," ")</f>
        <v/>
      </c>
      <c r="R5407" s="8">
        <f t="array" ref="R5407">IF(OR($A5407="TUA",$A5407="TYA"),"",IF(ISNUMBER(_xlfn.SINGLE(_xll.BDP($C5407,"DUR_ADJ_OAS_MID"))),_xll.BDP($C5407,"DUR_ADJ_OAS_MID"),IF(ISNUMBER(_xlfn.SINGLE(_xll.BDP($E5407&amp;" ISIN","DUR_ADJ_OAS_MID"))),_xll.BDP($E5407&amp;" ISIN","DUR_ADJ_OAS_MID")," ")))</f>
        <v/>
      </c>
      <c r="S5407" s="7">
        <f>IF(ISNUMBER(N5407),Q5407*N5407,IF(ISNUMBER(R5407),J5407*R5407," "))</f>
        <v/>
      </c>
      <c r="T5407" t="inlineStr">
        <is>
          <t>01TS8X3Z6</t>
        </is>
      </c>
      <c r="U5407" t="inlineStr">
        <is>
          <t>Option</t>
        </is>
      </c>
      <c r="AG5407" t="n">
        <v>0.000853</v>
      </c>
    </row>
    <row r="5408">
      <c r="A5408" t="inlineStr">
        <is>
          <t>SPYC</t>
        </is>
      </c>
      <c r="B5408" t="inlineStr">
        <is>
          <t>SPXW US 10/31/25 P6450 Index</t>
        </is>
      </c>
      <c r="C5408" t="inlineStr">
        <is>
          <t>SPXW US 10/31/25 P6450 Index</t>
        </is>
      </c>
      <c r="F5408" t="inlineStr">
        <is>
          <t>01TZNW233</t>
        </is>
      </c>
      <c r="G5408" s="1" t="n">
        <v>-24</v>
      </c>
      <c r="H5408" s="1" t="n">
        <v>14.65</v>
      </c>
      <c r="I5408" s="2" t="n">
        <v>-35160</v>
      </c>
      <c r="J5408" s="3" t="n">
        <v>-0.00037464</v>
      </c>
      <c r="K5408" s="4" t="n">
        <v>93850762.39</v>
      </c>
      <c r="L5408" s="5" t="n">
        <v>2200001</v>
      </c>
      <c r="M5408" s="6" t="n">
        <v>42.65941806</v>
      </c>
      <c r="N5408" s="7">
        <f t="array" ref="N5408">IF(ISNUMBER(_xlfn.SINGLE(_xll.BDP($C5408, "DELTA_MID"))),_xll.BDP($C5408, "DELTA_MID")," ")</f>
        <v/>
      </c>
      <c r="O5408" s="7">
        <f t="array" ref="O5408">IF(ISNUMBER(N5408),_xll.BDP($C5408, "OPT_UNDL_TICKER"),"")</f>
        <v/>
      </c>
      <c r="P5408" s="8">
        <f t="array" ref="P5408">IF(ISNUMBER(N5408),_xll.BDP($C5408, "OPT_UNDL_PX")," ")</f>
        <v/>
      </c>
      <c r="Q5408" s="7">
        <f>IF(ISNUMBER(N5408),+G5408*_xll.BDP($C5408, "PX_POS_MULT_FACTOR")*P5408/K5408," ")</f>
        <v/>
      </c>
      <c r="R5408" s="8">
        <f t="array" ref="R5408">IF(OR($A5408="TUA",$A5408="TYA"),"",IF(ISNUMBER(_xlfn.SINGLE(_xll.BDP($C5408,"DUR_ADJ_OAS_MID"))),_xll.BDP($C5408,"DUR_ADJ_OAS_MID"),IF(ISNUMBER(_xlfn.SINGLE(_xll.BDP($E5408&amp;" ISIN","DUR_ADJ_OAS_MID"))),_xll.BDP($E5408&amp;" ISIN","DUR_ADJ_OAS_MID")," ")))</f>
        <v/>
      </c>
      <c r="S5408" s="7">
        <f>IF(ISNUMBER(N5408),Q5408*N5408,IF(ISNUMBER(R5408),J5408*R5408," "))</f>
        <v/>
      </c>
      <c r="T5408" t="inlineStr">
        <is>
          <t>01TZNW233</t>
        </is>
      </c>
      <c r="U5408" t="inlineStr">
        <is>
          <t>Option</t>
        </is>
      </c>
      <c r="AG5408" t="n">
        <v>0.000853</v>
      </c>
    </row>
    <row r="5409">
      <c r="A5409" t="inlineStr">
        <is>
          <t>SPYC</t>
        </is>
      </c>
      <c r="B5409" t="inlineStr">
        <is>
          <t>SPXW US 11/05/25 P6050 Index</t>
        </is>
      </c>
      <c r="C5409" t="inlineStr">
        <is>
          <t>SPXW US 11/05/25 P6050 Index</t>
        </is>
      </c>
      <c r="F5409" t="inlineStr">
        <is>
          <t>01XP4QPN1</t>
        </is>
      </c>
      <c r="G5409" s="1" t="n">
        <v>24</v>
      </c>
      <c r="H5409" s="1" t="n">
        <v>4.85</v>
      </c>
      <c r="I5409" s="2" t="n">
        <v>11640</v>
      </c>
      <c r="J5409" s="3" t="n">
        <v>0.00012403</v>
      </c>
      <c r="K5409" s="4" t="n">
        <v>93850762.39</v>
      </c>
      <c r="L5409" s="5" t="n">
        <v>2200001</v>
      </c>
      <c r="M5409" s="6" t="n">
        <v>42.65941806</v>
      </c>
      <c r="N5409" s="7">
        <f t="array" ref="N5409">IF(ISNUMBER(_xlfn.SINGLE(_xll.BDP($C5409, "DELTA_MID"))),_xll.BDP($C5409, "DELTA_MID")," ")</f>
        <v/>
      </c>
      <c r="O5409" s="7">
        <f t="array" ref="O5409">IF(ISNUMBER(N5409),_xll.BDP($C5409, "OPT_UNDL_TICKER"),"")</f>
        <v/>
      </c>
      <c r="P5409" s="8">
        <f t="array" ref="P5409">IF(ISNUMBER(N5409),_xll.BDP($C5409, "OPT_UNDL_PX")," ")</f>
        <v/>
      </c>
      <c r="Q5409" s="7">
        <f>IF(ISNUMBER(N5409),+G5409*_xll.BDP($C5409, "PX_POS_MULT_FACTOR")*P5409/K5409," ")</f>
        <v/>
      </c>
      <c r="R5409" s="8">
        <f t="array" ref="R5409">IF(OR($A5409="TUA",$A5409="TYA"),"",IF(ISNUMBER(_xlfn.SINGLE(_xll.BDP($C5409,"DUR_ADJ_OAS_MID"))),_xll.BDP($C5409,"DUR_ADJ_OAS_MID"),IF(ISNUMBER(_xlfn.SINGLE(_xll.BDP($E5409&amp;" ISIN","DUR_ADJ_OAS_MID"))),_xll.BDP($E5409&amp;" ISIN","DUR_ADJ_OAS_MID")," ")))</f>
        <v/>
      </c>
      <c r="S5409" s="7">
        <f>IF(ISNUMBER(N5409),Q5409*N5409,IF(ISNUMBER(R5409),J5409*R5409," "))</f>
        <v/>
      </c>
      <c r="T5409" t="inlineStr">
        <is>
          <t>01XP4QPN1</t>
        </is>
      </c>
      <c r="U5409" t="inlineStr">
        <is>
          <t>Option</t>
        </is>
      </c>
      <c r="AG5409" t="n">
        <v>0.000853</v>
      </c>
    </row>
    <row r="5410">
      <c r="A5410" t="inlineStr">
        <is>
          <t>SPYC</t>
        </is>
      </c>
      <c r="B5410" t="inlineStr">
        <is>
          <t>SPXW US 11/05/25 P6350 Index</t>
        </is>
      </c>
      <c r="C5410" t="inlineStr">
        <is>
          <t>SPXW US 11/05/25 P6350 Index</t>
        </is>
      </c>
      <c r="F5410" t="inlineStr">
        <is>
          <t>01XM8RK00</t>
        </is>
      </c>
      <c r="G5410" s="1" t="n">
        <v>-24</v>
      </c>
      <c r="H5410" s="1" t="n">
        <v>14.2</v>
      </c>
      <c r="I5410" s="2" t="n">
        <v>-34080</v>
      </c>
      <c r="J5410" s="3" t="n">
        <v>-0.00036313</v>
      </c>
      <c r="K5410" s="4" t="n">
        <v>93850762.39</v>
      </c>
      <c r="L5410" s="5" t="n">
        <v>2200001</v>
      </c>
      <c r="M5410" s="6" t="n">
        <v>42.65941806</v>
      </c>
      <c r="N5410" s="7">
        <f t="array" ref="N5410">IF(ISNUMBER(_xlfn.SINGLE(_xll.BDP($C5410, "DELTA_MID"))),_xll.BDP($C5410, "DELTA_MID")," ")</f>
        <v/>
      </c>
      <c r="O5410" s="7">
        <f t="array" ref="O5410">IF(ISNUMBER(N5410),_xll.BDP($C5410, "OPT_UNDL_TICKER"),"")</f>
        <v/>
      </c>
      <c r="P5410" s="8">
        <f t="array" ref="P5410">IF(ISNUMBER(N5410),_xll.BDP($C5410, "OPT_UNDL_PX")," ")</f>
        <v/>
      </c>
      <c r="Q5410" s="7">
        <f>IF(ISNUMBER(N5410),+G5410*_xll.BDP($C5410, "PX_POS_MULT_FACTOR")*P5410/K5410," ")</f>
        <v/>
      </c>
      <c r="R5410" s="8">
        <f t="array" ref="R5410">IF(OR($A5410="TUA",$A5410="TYA"),"",IF(ISNUMBER(_xlfn.SINGLE(_xll.BDP($C5410,"DUR_ADJ_OAS_MID"))),_xll.BDP($C5410,"DUR_ADJ_OAS_MID"),IF(ISNUMBER(_xlfn.SINGLE(_xll.BDP($E5410&amp;" ISIN","DUR_ADJ_OAS_MID"))),_xll.BDP($E5410&amp;" ISIN","DUR_ADJ_OAS_MID")," ")))</f>
        <v/>
      </c>
      <c r="S5410" s="7">
        <f>IF(ISNUMBER(N5410),Q5410*N5410,IF(ISNUMBER(R5410),J5410*R5410," "))</f>
        <v/>
      </c>
      <c r="T5410" t="inlineStr">
        <is>
          <t>01XM8RK00</t>
        </is>
      </c>
      <c r="U5410" t="inlineStr">
        <is>
          <t>Option</t>
        </is>
      </c>
      <c r="AG5410" t="n">
        <v>0.000853</v>
      </c>
    </row>
    <row r="5411">
      <c r="A5411" t="inlineStr">
        <is>
          <t>SPYC</t>
        </is>
      </c>
      <c r="B5411" t="inlineStr">
        <is>
          <t>SPXW US 11/07/25 C6735 Index</t>
        </is>
      </c>
      <c r="C5411" t="inlineStr">
        <is>
          <t>SPXW US 11/07/25 C6735 Index</t>
        </is>
      </c>
      <c r="F5411" t="inlineStr">
        <is>
          <t>01XR0GR36</t>
        </is>
      </c>
      <c r="G5411" s="1" t="n">
        <v>25</v>
      </c>
      <c r="H5411" s="1" t="n">
        <v>71</v>
      </c>
      <c r="I5411" s="2" t="n">
        <v>177500</v>
      </c>
      <c r="J5411" s="3" t="n">
        <v>0.0018913</v>
      </c>
      <c r="K5411" s="4" t="n">
        <v>93850762.39</v>
      </c>
      <c r="L5411" s="5" t="n">
        <v>2200001</v>
      </c>
      <c r="M5411" s="6" t="n">
        <v>42.65941806</v>
      </c>
      <c r="N5411" s="7">
        <f t="array" ref="N5411">IF(ISNUMBER(_xlfn.SINGLE(_xll.BDP($C5411, "DELTA_MID"))),_xll.BDP($C5411, "DELTA_MID")," ")</f>
        <v/>
      </c>
      <c r="O5411" s="7">
        <f t="array" ref="O5411">IF(ISNUMBER(N5411),_xll.BDP($C5411, "OPT_UNDL_TICKER"),"")</f>
        <v/>
      </c>
      <c r="P5411" s="8">
        <f t="array" ref="P5411">IF(ISNUMBER(N5411),_xll.BDP($C5411, "OPT_UNDL_PX")," ")</f>
        <v/>
      </c>
      <c r="Q5411" s="7">
        <f>IF(ISNUMBER(N5411),+G5411*_xll.BDP($C5411, "PX_POS_MULT_FACTOR")*P5411/K5411," ")</f>
        <v/>
      </c>
      <c r="R5411" s="8">
        <f t="array" ref="R5411">IF(OR($A5411="TUA",$A5411="TYA"),"",IF(ISNUMBER(_xlfn.SINGLE(_xll.BDP($C5411,"DUR_ADJ_OAS_MID"))),_xll.BDP($C5411,"DUR_ADJ_OAS_MID"),IF(ISNUMBER(_xlfn.SINGLE(_xll.BDP($E5411&amp;" ISIN","DUR_ADJ_OAS_MID"))),_xll.BDP($E5411&amp;" ISIN","DUR_ADJ_OAS_MID")," ")))</f>
        <v/>
      </c>
      <c r="S5411" s="7">
        <f>IF(ISNUMBER(N5411),Q5411*N5411,IF(ISNUMBER(R5411),J5411*R5411," "))</f>
        <v/>
      </c>
      <c r="T5411" t="inlineStr">
        <is>
          <t>01XR0GR36</t>
        </is>
      </c>
      <c r="U5411" t="inlineStr">
        <is>
          <t>Option</t>
        </is>
      </c>
      <c r="AG5411" t="n">
        <v>0.000853</v>
      </c>
    </row>
    <row r="5412">
      <c r="A5412" t="inlineStr">
        <is>
          <t>SPYC</t>
        </is>
      </c>
      <c r="B5412" t="inlineStr">
        <is>
          <t>SPXW US 11/21/25 P5200 Index</t>
        </is>
      </c>
      <c r="C5412" t="inlineStr">
        <is>
          <t>SPXW US 11/21/25 P5200 Index</t>
        </is>
      </c>
      <c r="F5412" t="inlineStr">
        <is>
          <t>01VLFVCB0</t>
        </is>
      </c>
      <c r="G5412" s="1" t="n">
        <v>-142</v>
      </c>
      <c r="H5412" s="1" t="n">
        <v>4</v>
      </c>
      <c r="I5412" s="2" t="n">
        <v>-56800</v>
      </c>
      <c r="J5412" s="3" t="n">
        <v>-0.00060522</v>
      </c>
      <c r="K5412" s="4" t="n">
        <v>93850762.39</v>
      </c>
      <c r="L5412" s="5" t="n">
        <v>2200001</v>
      </c>
      <c r="M5412" s="6" t="n">
        <v>42.65941806</v>
      </c>
      <c r="N5412" s="7">
        <f t="array" ref="N5412">IF(ISNUMBER(_xlfn.SINGLE(_xll.BDP($C5412, "DELTA_MID"))),_xll.BDP($C5412, "DELTA_MID")," ")</f>
        <v/>
      </c>
      <c r="O5412" s="7">
        <f t="array" ref="O5412">IF(ISNUMBER(N5412),_xll.BDP($C5412, "OPT_UNDL_TICKER"),"")</f>
        <v/>
      </c>
      <c r="P5412" s="8">
        <f t="array" ref="P5412">IF(ISNUMBER(N5412),_xll.BDP($C5412, "OPT_UNDL_PX")," ")</f>
        <v/>
      </c>
      <c r="Q5412" s="7">
        <f>IF(ISNUMBER(N5412),+G5412*_xll.BDP($C5412, "PX_POS_MULT_FACTOR")*P5412/K5412," ")</f>
        <v/>
      </c>
      <c r="R5412" s="8">
        <f t="array" ref="R5412">IF(OR($A5412="TUA",$A5412="TYA"),"",IF(ISNUMBER(_xlfn.SINGLE(_xll.BDP($C5412,"DUR_ADJ_OAS_MID"))),_xll.BDP($C5412,"DUR_ADJ_OAS_MID"),IF(ISNUMBER(_xlfn.SINGLE(_xll.BDP($E5412&amp;" ISIN","DUR_ADJ_OAS_MID"))),_xll.BDP($E5412&amp;" ISIN","DUR_ADJ_OAS_MID")," ")))</f>
        <v/>
      </c>
      <c r="S5412" s="7">
        <f>IF(ISNUMBER(N5412),Q5412*N5412,IF(ISNUMBER(R5412),J5412*R5412," "))</f>
        <v/>
      </c>
      <c r="T5412" t="inlineStr">
        <is>
          <t>01VLFVCB0</t>
        </is>
      </c>
      <c r="U5412" t="inlineStr">
        <is>
          <t>Option</t>
        </is>
      </c>
      <c r="AG5412" t="n">
        <v>0.000853</v>
      </c>
    </row>
    <row r="5413">
      <c r="A5413" t="inlineStr">
        <is>
          <t>SPYC</t>
        </is>
      </c>
      <c r="B5413" t="inlineStr">
        <is>
          <t>SPXW US 11/21/25 P5500 Index</t>
        </is>
      </c>
      <c r="C5413" t="inlineStr">
        <is>
          <t>SPXW US 11/21/25 P5500 Index</t>
        </is>
      </c>
      <c r="F5413" t="inlineStr">
        <is>
          <t>01VLFVCL9</t>
        </is>
      </c>
      <c r="G5413" s="1" t="n">
        <v>142</v>
      </c>
      <c r="H5413" s="1" t="n">
        <v>6</v>
      </c>
      <c r="I5413" s="2" t="n">
        <v>85200</v>
      </c>
      <c r="J5413" s="3" t="n">
        <v>0.00090782</v>
      </c>
      <c r="K5413" s="4" t="n">
        <v>93850762.39</v>
      </c>
      <c r="L5413" s="5" t="n">
        <v>2200001</v>
      </c>
      <c r="M5413" s="6" t="n">
        <v>42.65941806</v>
      </c>
      <c r="N5413" s="7">
        <f t="array" ref="N5413">IF(ISNUMBER(_xlfn.SINGLE(_xll.BDP($C5413, "DELTA_MID"))),_xll.BDP($C5413, "DELTA_MID")," ")</f>
        <v/>
      </c>
      <c r="O5413" s="7">
        <f t="array" ref="O5413">IF(ISNUMBER(N5413),_xll.BDP($C5413, "OPT_UNDL_TICKER"),"")</f>
        <v/>
      </c>
      <c r="P5413" s="8">
        <f t="array" ref="P5413">IF(ISNUMBER(N5413),_xll.BDP($C5413, "OPT_UNDL_PX")," ")</f>
        <v/>
      </c>
      <c r="Q5413" s="7">
        <f>IF(ISNUMBER(N5413),+G5413*_xll.BDP($C5413, "PX_POS_MULT_FACTOR")*P5413/K5413," ")</f>
        <v/>
      </c>
      <c r="R5413" s="8">
        <f t="array" ref="R5413">IF(OR($A5413="TUA",$A5413="TYA"),"",IF(ISNUMBER(_xlfn.SINGLE(_xll.BDP($C5413,"DUR_ADJ_OAS_MID"))),_xll.BDP($C5413,"DUR_ADJ_OAS_MID"),IF(ISNUMBER(_xlfn.SINGLE(_xll.BDP($E5413&amp;" ISIN","DUR_ADJ_OAS_MID"))),_xll.BDP($E5413&amp;" ISIN","DUR_ADJ_OAS_MID")," ")))</f>
        <v/>
      </c>
      <c r="S5413" s="7">
        <f>IF(ISNUMBER(N5413),Q5413*N5413,IF(ISNUMBER(R5413),J5413*R5413," "))</f>
        <v/>
      </c>
      <c r="T5413" t="inlineStr">
        <is>
          <t>01VLFVCL9</t>
        </is>
      </c>
      <c r="U5413" t="inlineStr">
        <is>
          <t>Option</t>
        </is>
      </c>
      <c r="AG5413" t="n">
        <v>0.000853</v>
      </c>
    </row>
    <row r="5414">
      <c r="A5414" t="inlineStr">
        <is>
          <t>SPYC</t>
        </is>
      </c>
      <c r="B5414" t="inlineStr">
        <is>
          <t>SPXW US 12/19/25 P5400 Index</t>
        </is>
      </c>
      <c r="C5414" t="inlineStr">
        <is>
          <t>SPXW US 12/19/25 P5400 Index</t>
        </is>
      </c>
      <c r="F5414" t="inlineStr">
        <is>
          <t>01W4GRZ65</t>
        </is>
      </c>
      <c r="G5414" s="1" t="n">
        <v>-151</v>
      </c>
      <c r="H5414" s="1" t="n">
        <v>13.15</v>
      </c>
      <c r="I5414" s="2" t="n">
        <v>-198565</v>
      </c>
      <c r="J5414" s="3" t="n">
        <v>-0.00211575</v>
      </c>
      <c r="K5414" s="4" t="n">
        <v>93850762.39</v>
      </c>
      <c r="L5414" s="5" t="n">
        <v>2200001</v>
      </c>
      <c r="M5414" s="6" t="n">
        <v>42.65941806</v>
      </c>
      <c r="N5414" s="7">
        <f t="array" ref="N5414">IF(ISNUMBER(_xlfn.SINGLE(_xll.BDP($C5414, "DELTA_MID"))),_xll.BDP($C5414, "DELTA_MID")," ")</f>
        <v/>
      </c>
      <c r="O5414" s="7">
        <f t="array" ref="O5414">IF(ISNUMBER(N5414),_xll.BDP($C5414, "OPT_UNDL_TICKER"),"")</f>
        <v/>
      </c>
      <c r="P5414" s="8">
        <f t="array" ref="P5414">IF(ISNUMBER(N5414),_xll.BDP($C5414, "OPT_UNDL_PX")," ")</f>
        <v/>
      </c>
      <c r="Q5414" s="7">
        <f>IF(ISNUMBER(N5414),+G5414*_xll.BDP($C5414, "PX_POS_MULT_FACTOR")*P5414/K5414," ")</f>
        <v/>
      </c>
      <c r="R5414" s="8">
        <f t="array" ref="R5414">IF(OR($A5414="TUA",$A5414="TYA"),"",IF(ISNUMBER(_xlfn.SINGLE(_xll.BDP($C5414,"DUR_ADJ_OAS_MID"))),_xll.BDP($C5414,"DUR_ADJ_OAS_MID"),IF(ISNUMBER(_xlfn.SINGLE(_xll.BDP($E5414&amp;" ISIN","DUR_ADJ_OAS_MID"))),_xll.BDP($E5414&amp;" ISIN","DUR_ADJ_OAS_MID")," ")))</f>
        <v/>
      </c>
      <c r="S5414" s="7">
        <f>IF(ISNUMBER(N5414),Q5414*N5414,IF(ISNUMBER(R5414),J5414*R5414," "))</f>
        <v/>
      </c>
      <c r="T5414" t="inlineStr">
        <is>
          <t>01W4GRZ65</t>
        </is>
      </c>
      <c r="U5414" t="inlineStr">
        <is>
          <t>Option</t>
        </is>
      </c>
      <c r="AG5414" t="n">
        <v>0.000853</v>
      </c>
    </row>
    <row r="5415">
      <c r="A5415" t="inlineStr">
        <is>
          <t>SPYC</t>
        </is>
      </c>
      <c r="B5415" t="inlineStr">
        <is>
          <t>SPXW US 12/19/25 P5700 Index</t>
        </is>
      </c>
      <c r="C5415" t="inlineStr">
        <is>
          <t>SPXW US 12/19/25 P5700 Index</t>
        </is>
      </c>
      <c r="F5415" t="inlineStr">
        <is>
          <t>01W4GRX33</t>
        </is>
      </c>
      <c r="G5415" s="1" t="n">
        <v>151</v>
      </c>
      <c r="H5415" s="1" t="n">
        <v>20.55</v>
      </c>
      <c r="I5415" s="2" t="n">
        <v>310305</v>
      </c>
      <c r="J5415" s="3" t="n">
        <v>0.00330637</v>
      </c>
      <c r="K5415" s="4" t="n">
        <v>93850762.39</v>
      </c>
      <c r="L5415" s="5" t="n">
        <v>2200001</v>
      </c>
      <c r="M5415" s="6" t="n">
        <v>42.65941806</v>
      </c>
      <c r="N5415" s="7">
        <f t="array" ref="N5415">IF(ISNUMBER(_xlfn.SINGLE(_xll.BDP($C5415, "DELTA_MID"))),_xll.BDP($C5415, "DELTA_MID")," ")</f>
        <v/>
      </c>
      <c r="O5415" s="7">
        <f t="array" ref="O5415">IF(ISNUMBER(N5415),_xll.BDP($C5415, "OPT_UNDL_TICKER"),"")</f>
        <v/>
      </c>
      <c r="P5415" s="8">
        <f t="array" ref="P5415">IF(ISNUMBER(N5415),_xll.BDP($C5415, "OPT_UNDL_PX")," ")</f>
        <v/>
      </c>
      <c r="Q5415" s="7">
        <f>IF(ISNUMBER(N5415),+G5415*_xll.BDP($C5415, "PX_POS_MULT_FACTOR")*P5415/K5415," ")</f>
        <v/>
      </c>
      <c r="R5415" s="8">
        <f t="array" ref="R5415">IF(OR($A5415="TUA",$A5415="TYA"),"",IF(ISNUMBER(_xlfn.SINGLE(_xll.BDP($C5415,"DUR_ADJ_OAS_MID"))),_xll.BDP($C5415,"DUR_ADJ_OAS_MID"),IF(ISNUMBER(_xlfn.SINGLE(_xll.BDP($E5415&amp;" ISIN","DUR_ADJ_OAS_MID"))),_xll.BDP($E5415&amp;" ISIN","DUR_ADJ_OAS_MID")," ")))</f>
        <v/>
      </c>
      <c r="S5415" s="7">
        <f>IF(ISNUMBER(N5415),Q5415*N5415,IF(ISNUMBER(R5415),J5415*R5415," "))</f>
        <v/>
      </c>
      <c r="T5415" t="inlineStr">
        <is>
          <t>01W4GRX33</t>
        </is>
      </c>
      <c r="U5415" t="inlineStr">
        <is>
          <t>Option</t>
        </is>
      </c>
      <c r="AG5415" t="n">
        <v>0.000853</v>
      </c>
    </row>
    <row r="5416">
      <c r="A5416" t="inlineStr">
        <is>
          <t>SPYC</t>
        </is>
      </c>
      <c r="B5416" t="inlineStr">
        <is>
          <t>SPXW US 12/19/25 P5850 Index</t>
        </is>
      </c>
      <c r="C5416" t="inlineStr">
        <is>
          <t>SPXW US 12/19/25 P5850 Index</t>
        </is>
      </c>
      <c r="F5416" t="inlineStr">
        <is>
          <t>01W4GRXP9</t>
        </is>
      </c>
      <c r="G5416" s="1" t="n">
        <v>-70</v>
      </c>
      <c r="H5416" s="1" t="n">
        <v>26.35</v>
      </c>
      <c r="I5416" s="2" t="n">
        <v>-184450</v>
      </c>
      <c r="J5416" s="3" t="n">
        <v>-0.00196535</v>
      </c>
      <c r="K5416" s="4" t="n">
        <v>93850762.39</v>
      </c>
      <c r="L5416" s="5" t="n">
        <v>2200001</v>
      </c>
      <c r="M5416" s="6" t="n">
        <v>42.65941806</v>
      </c>
      <c r="N5416" s="7">
        <f t="array" ref="N5416">IF(ISNUMBER(_xlfn.SINGLE(_xll.BDP($C5416, "DELTA_MID"))),_xll.BDP($C5416, "DELTA_MID")," ")</f>
        <v/>
      </c>
      <c r="O5416" s="7">
        <f t="array" ref="O5416">IF(ISNUMBER(N5416),_xll.BDP($C5416, "OPT_UNDL_TICKER"),"")</f>
        <v/>
      </c>
      <c r="P5416" s="8">
        <f t="array" ref="P5416">IF(ISNUMBER(N5416),_xll.BDP($C5416, "OPT_UNDL_PX")," ")</f>
        <v/>
      </c>
      <c r="Q5416" s="7">
        <f>IF(ISNUMBER(N5416),+G5416*_xll.BDP($C5416, "PX_POS_MULT_FACTOR")*P5416/K5416," ")</f>
        <v/>
      </c>
      <c r="R5416" s="8">
        <f t="array" ref="R5416">IF(OR($A5416="TUA",$A5416="TYA"),"",IF(ISNUMBER(_xlfn.SINGLE(_xll.BDP($C5416,"DUR_ADJ_OAS_MID"))),_xll.BDP($C5416,"DUR_ADJ_OAS_MID"),IF(ISNUMBER(_xlfn.SINGLE(_xll.BDP($E5416&amp;" ISIN","DUR_ADJ_OAS_MID"))),_xll.BDP($E5416&amp;" ISIN","DUR_ADJ_OAS_MID")," ")))</f>
        <v/>
      </c>
      <c r="S5416" s="7">
        <f>IF(ISNUMBER(N5416),Q5416*N5416,IF(ISNUMBER(R5416),J5416*R5416," "))</f>
        <v/>
      </c>
      <c r="T5416" t="inlineStr">
        <is>
          <t>01W4GRXP9</t>
        </is>
      </c>
      <c r="U5416" t="inlineStr">
        <is>
          <t>Option</t>
        </is>
      </c>
      <c r="AG5416" t="n">
        <v>0.000853</v>
      </c>
    </row>
    <row r="5417">
      <c r="A5417" t="inlineStr">
        <is>
          <t>SPYC</t>
        </is>
      </c>
      <c r="B5417" t="inlineStr">
        <is>
          <t>SPXW US 12/19/25 P6150 Index</t>
        </is>
      </c>
      <c r="C5417" t="inlineStr">
        <is>
          <t>SPXW US 12/19/25 P6150 Index</t>
        </is>
      </c>
      <c r="F5417" t="inlineStr">
        <is>
          <t>01W4GQ526</t>
        </is>
      </c>
      <c r="G5417" s="1" t="n">
        <v>70</v>
      </c>
      <c r="H5417" s="1" t="n">
        <v>46.1</v>
      </c>
      <c r="I5417" s="2" t="n">
        <v>322700</v>
      </c>
      <c r="J5417" s="3" t="n">
        <v>0.00343844</v>
      </c>
      <c r="K5417" s="4" t="n">
        <v>93850762.39</v>
      </c>
      <c r="L5417" s="5" t="n">
        <v>2200001</v>
      </c>
      <c r="M5417" s="6" t="n">
        <v>42.65941806</v>
      </c>
      <c r="N5417" s="7">
        <f t="array" ref="N5417">IF(ISNUMBER(_xlfn.SINGLE(_xll.BDP($C5417, "DELTA_MID"))),_xll.BDP($C5417, "DELTA_MID")," ")</f>
        <v/>
      </c>
      <c r="O5417" s="7">
        <f t="array" ref="O5417">IF(ISNUMBER(N5417),_xll.BDP($C5417, "OPT_UNDL_TICKER"),"")</f>
        <v/>
      </c>
      <c r="P5417" s="8">
        <f t="array" ref="P5417">IF(ISNUMBER(N5417),_xll.BDP($C5417, "OPT_UNDL_PX")," ")</f>
        <v/>
      </c>
      <c r="Q5417" s="7">
        <f>IF(ISNUMBER(N5417),+G5417*_xll.BDP($C5417, "PX_POS_MULT_FACTOR")*P5417/K5417," ")</f>
        <v/>
      </c>
      <c r="R5417" s="8">
        <f t="array" ref="R5417">IF(OR($A5417="TUA",$A5417="TYA"),"",IF(ISNUMBER(_xlfn.SINGLE(_xll.BDP($C5417,"DUR_ADJ_OAS_MID"))),_xll.BDP($C5417,"DUR_ADJ_OAS_MID"),IF(ISNUMBER(_xlfn.SINGLE(_xll.BDP($E5417&amp;" ISIN","DUR_ADJ_OAS_MID"))),_xll.BDP($E5417&amp;" ISIN","DUR_ADJ_OAS_MID")," ")))</f>
        <v/>
      </c>
      <c r="S5417" s="7">
        <f>IF(ISNUMBER(N5417),Q5417*N5417,IF(ISNUMBER(R5417),J5417*R5417," "))</f>
        <v/>
      </c>
      <c r="T5417" t="inlineStr">
        <is>
          <t>01W4GQ526</t>
        </is>
      </c>
      <c r="U5417" t="inlineStr">
        <is>
          <t>Option</t>
        </is>
      </c>
      <c r="AG5417" t="n">
        <v>0.000853</v>
      </c>
    </row>
    <row r="5418">
      <c r="A5418" t="inlineStr">
        <is>
          <t>SPYC</t>
        </is>
      </c>
      <c r="B5418" t="inlineStr">
        <is>
          <t>Cash</t>
        </is>
      </c>
      <c r="C5418" t="inlineStr">
        <is>
          <t>Cash</t>
        </is>
      </c>
      <c r="G5418" s="1" t="n">
        <v>51083.31</v>
      </c>
      <c r="H5418" s="1" t="n">
        <v>1</v>
      </c>
      <c r="I5418" s="2" t="n">
        <v>51083.31</v>
      </c>
      <c r="J5418" s="3" t="n">
        <v>0.0005442999999999999</v>
      </c>
      <c r="K5418" s="4" t="n">
        <v>93850762.39</v>
      </c>
      <c r="L5418" s="5" t="n">
        <v>2200001</v>
      </c>
      <c r="M5418" s="6" t="n">
        <v>42.65941806</v>
      </c>
      <c r="N5418" s="7">
        <f t="array" ref="N5418">IF(ISNUMBER(_xlfn.SINGLE(_xll.BDP($C5418, "DELTA_MID"))),_xll.BDP($C5418, "DELTA_MID")," ")</f>
        <v/>
      </c>
      <c r="O5418" s="7">
        <f>IF(ISNUMBER(N5418),_xll.BDP($C5418, "OPT_UNDL_TICKER"),"")</f>
        <v/>
      </c>
      <c r="P5418" s="8">
        <f>IF(ISNUMBER(N5418),_xll.BDP($C5418, "OPT_UNDL_PX")," ")</f>
        <v/>
      </c>
      <c r="Q5418" s="7">
        <f>IF(ISNUMBER(N5418),+G5418*_xll.BDP($C5418, "PX_POS_MULT_FACTOR")*P5418/K5418," ")</f>
        <v/>
      </c>
      <c r="R5418" s="8">
        <f t="array" ref="R5418">IF(OR($A5418="TUA",$A5418="TYA"),"",IF(ISNUMBER(_xlfn.SINGLE(_xll.BDP($C5418,"DUR_ADJ_OAS_MID"))),_xll.BDP($C5418,"DUR_ADJ_OAS_MID"),IF(ISNUMBER(_xlfn.SINGLE(_xll.BDP($E5418&amp;" ISIN","DUR_ADJ_OAS_MID"))),_xll.BDP($E5418&amp;" ISIN","DUR_ADJ_OAS_MID")," ")))</f>
        <v/>
      </c>
      <c r="S5418" s="7">
        <f>IF(ISNUMBER(N5418),Q5418*N5418,IF(ISNUMBER(R5418),J5418*R5418," "))</f>
        <v/>
      </c>
      <c r="T5418" t="inlineStr">
        <is>
          <t>Cash</t>
        </is>
      </c>
      <c r="U5418" t="inlineStr">
        <is>
          <t>Cash</t>
        </is>
      </c>
      <c r="AG5418" t="n">
        <v>0.000853</v>
      </c>
    </row>
    <row r="5419">
      <c r="N5419" s="7">
        <f t="array" ref="N5419">IF(ISNUMBER(_xlfn.SINGLE(_xll.BDP($C5419, "DELTA_MID"))),_xll.BDP($C5419, "DELTA_MID")," ")</f>
        <v/>
      </c>
      <c r="O5419" s="7">
        <f>IF(ISNUMBER(N5419),_xll.BDP($C5419, "OPT_UNDL_TICKER"),"")</f>
        <v/>
      </c>
      <c r="P5419" s="8">
        <f>IF(ISNUMBER(N5419),_xll.BDP($C5419, "OPT_UNDL_PX")," ")</f>
        <v/>
      </c>
      <c r="Q5419" s="7">
        <f>IF(ISNUMBER(N5419),+G5419*_xll.BDP($C5419, "PX_POS_MULT_FACTOR")*P5419/K5419," ")</f>
        <v/>
      </c>
      <c r="R5419" s="8">
        <f t="array" ref="R5419">IF(OR($A5419="TUA",$A5419="TYA"),"",IF(ISNUMBER(_xlfn.SINGLE(_xll.BDP($C5419,"DUR_ADJ_OAS_MID"))),_xll.BDP($C5419,"DUR_ADJ_OAS_MID"),IF(ISNUMBER(_xlfn.SINGLE(_xll.BDP($E5419&amp;" ISIN","DUR_ADJ_OAS_MID"))),_xll.BDP($E5419&amp;" ISIN","DUR_ADJ_OAS_MID")," ")))</f>
        <v/>
      </c>
      <c r="S5419" s="7">
        <f>IF(ISNUMBER(N5419),Q5419*N5419,IF(ISNUMBER(R5419),J5419*R5419," "))</f>
        <v/>
      </c>
    </row>
    <row r="5420">
      <c r="A5420" t="inlineStr">
        <is>
          <t>SURI</t>
        </is>
      </c>
      <c r="B5420" t="inlineStr">
        <is>
          <t>ABEONA THERAPEUTICS INC USD 0.01</t>
        </is>
      </c>
      <c r="C5420" t="inlineStr">
        <is>
          <t>ABEO</t>
        </is>
      </c>
      <c r="D5420" t="inlineStr">
        <is>
          <t>BMZ4B74</t>
        </is>
      </c>
      <c r="E5420" t="inlineStr">
        <is>
          <t>US00289Y2063</t>
        </is>
      </c>
      <c r="F5420" t="inlineStr">
        <is>
          <t>00289Y206</t>
        </is>
      </c>
      <c r="G5420" s="1" t="n">
        <v>558584</v>
      </c>
      <c r="H5420" s="1" t="n">
        <v>5.41</v>
      </c>
      <c r="I5420" s="2" t="n">
        <v>3021939.44</v>
      </c>
      <c r="J5420" s="3" t="n">
        <v>0.03874647</v>
      </c>
      <c r="K5420" s="4" t="n">
        <v>77992643.06999999</v>
      </c>
      <c r="L5420" s="5" t="n">
        <v>4470001</v>
      </c>
      <c r="M5420" s="6" t="n">
        <v>17.44801468</v>
      </c>
      <c r="N5420" s="7">
        <f t="array" ref="N5420">IF(ISNUMBER(_xlfn.SINGLE(_xll.BDP($C5420, "DELTA_MID"))),_xll.BDP($C5420, "DELTA_MID")," ")</f>
        <v/>
      </c>
      <c r="O5420" s="7">
        <f>IF(ISNUMBER(N5420),_xll.BDP($C5420, "OPT_UNDL_TICKER"),"")</f>
        <v/>
      </c>
      <c r="P5420" s="8">
        <f>IF(ISNUMBER(N5420),_xll.BDP($C5420, "OPT_UNDL_PX")," ")</f>
        <v/>
      </c>
      <c r="Q5420" s="7">
        <f>IF(ISNUMBER(N5420),+G5420*_xll.BDP($C5420, "PX_POS_MULT_FACTOR")*P5420/K5420," ")</f>
        <v/>
      </c>
      <c r="R5420" s="8">
        <f t="array" ref="R5420">IF(OR($A5420="TUA",$A5420="TYA"),"",IF(ISNUMBER(_xlfn.SINGLE(_xll.BDP($C5420,"DUR_ADJ_OAS_MID"))),_xll.BDP($C5420,"DUR_ADJ_OAS_MID"),IF(ISNUMBER(_xlfn.SINGLE(_xll.BDP($E5420&amp;" ISIN","DUR_ADJ_OAS_MID"))),_xll.BDP($E5420&amp;" ISIN","DUR_ADJ_OAS_MID")," ")))</f>
        <v/>
      </c>
      <c r="S5420" s="7">
        <f>IF(ISNUMBER(N5420),Q5420*N5420,IF(ISNUMBER(R5420),J5420*R5420," "))</f>
        <v/>
      </c>
      <c r="T5420" t="inlineStr">
        <is>
          <t>00289Y206</t>
        </is>
      </c>
      <c r="U5420" t="inlineStr">
        <is>
          <t>Equity</t>
        </is>
      </c>
      <c r="AG5420" t="n">
        <v>3e-05</v>
      </c>
    </row>
    <row r="5421">
      <c r="A5421" t="inlineStr">
        <is>
          <t>SURI</t>
        </is>
      </c>
      <c r="B5421" t="inlineStr">
        <is>
          <t>ACHIEVE LIFE SCIENCES INC USD 0.001</t>
        </is>
      </c>
      <c r="C5421" t="inlineStr">
        <is>
          <t>ACHV</t>
        </is>
      </c>
      <c r="D5421" t="inlineStr">
        <is>
          <t>BLD0Z08</t>
        </is>
      </c>
      <c r="E5421" t="inlineStr">
        <is>
          <t>US0044685008</t>
        </is>
      </c>
      <c r="F5421" t="inlineStr">
        <is>
          <t>004468500</t>
        </is>
      </c>
      <c r="G5421" s="1" t="n">
        <v>1184512</v>
      </c>
      <c r="H5421" s="1" t="n">
        <v>5.11</v>
      </c>
      <c r="I5421" s="2" t="n">
        <v>6052856.32</v>
      </c>
      <c r="J5421" s="3" t="n">
        <v>0.07760804</v>
      </c>
      <c r="K5421" s="4" t="n">
        <v>77992643.06999999</v>
      </c>
      <c r="L5421" s="5" t="n">
        <v>4470001</v>
      </c>
      <c r="M5421" s="6" t="n">
        <v>17.44801468</v>
      </c>
      <c r="N5421" s="7">
        <f t="array" ref="N5421">IF(ISNUMBER(_xlfn.SINGLE(_xll.BDP($C5421, "DELTA_MID"))),_xll.BDP($C5421, "DELTA_MID")," ")</f>
        <v/>
      </c>
      <c r="O5421" s="7">
        <f>IF(ISNUMBER(N5421),_xll.BDP($C5421, "OPT_UNDL_TICKER"),"")</f>
        <v/>
      </c>
      <c r="P5421" s="8">
        <f>IF(ISNUMBER(N5421),_xll.BDP($C5421, "OPT_UNDL_PX")," ")</f>
        <v/>
      </c>
      <c r="Q5421" s="7">
        <f>IF(ISNUMBER(N5421),+G5421*_xll.BDP($C5421, "PX_POS_MULT_FACTOR")*P5421/K5421," ")</f>
        <v/>
      </c>
      <c r="R5421" s="8">
        <f t="array" ref="R5421">IF(OR($A5421="TUA",$A5421="TYA"),"",IF(ISNUMBER(_xlfn.SINGLE(_xll.BDP($C5421,"DUR_ADJ_OAS_MID"))),_xll.BDP($C5421,"DUR_ADJ_OAS_MID"),IF(ISNUMBER(_xlfn.SINGLE(_xll.BDP($E5421&amp;" ISIN","DUR_ADJ_OAS_MID"))),_xll.BDP($E5421&amp;" ISIN","DUR_ADJ_OAS_MID")," ")))</f>
        <v/>
      </c>
      <c r="S5421" s="7">
        <f>IF(ISNUMBER(N5421),Q5421*N5421,IF(ISNUMBER(R5421),J5421*R5421," "))</f>
        <v/>
      </c>
      <c r="T5421" t="inlineStr">
        <is>
          <t>004468500</t>
        </is>
      </c>
      <c r="U5421" t="inlineStr">
        <is>
          <t>Equity</t>
        </is>
      </c>
      <c r="AG5421" t="n">
        <v>3e-05</v>
      </c>
    </row>
    <row r="5422">
      <c r="A5422" t="inlineStr">
        <is>
          <t>SURI</t>
        </is>
      </c>
      <c r="B5422" t="inlineStr">
        <is>
          <t>AKERO THERAPEUTICS INC USD 0.0001</t>
        </is>
      </c>
      <c r="C5422" t="inlineStr">
        <is>
          <t>AKRO</t>
        </is>
      </c>
      <c r="D5422" t="inlineStr">
        <is>
          <t>BK7Y2V9</t>
        </is>
      </c>
      <c r="E5422" t="inlineStr">
        <is>
          <t>US00973Y1082</t>
        </is>
      </c>
      <c r="F5422" t="inlineStr">
        <is>
          <t>00973Y108</t>
        </is>
      </c>
      <c r="G5422" s="1" t="n">
        <v>145609</v>
      </c>
      <c r="H5422" s="1" t="n">
        <v>53.61</v>
      </c>
      <c r="I5422" s="2" t="n">
        <v>7806098.49</v>
      </c>
      <c r="J5422" s="3" t="n">
        <v>0.10008763</v>
      </c>
      <c r="K5422" s="4" t="n">
        <v>77992643.06999999</v>
      </c>
      <c r="L5422" s="5" t="n">
        <v>4470001</v>
      </c>
      <c r="M5422" s="6" t="n">
        <v>17.44801468</v>
      </c>
      <c r="N5422" s="7">
        <f t="array" ref="N5422">IF(ISNUMBER(_xlfn.SINGLE(_xll.BDP($C5422, "DELTA_MID"))),_xll.BDP($C5422, "DELTA_MID")," ")</f>
        <v/>
      </c>
      <c r="O5422" s="7">
        <f>IF(ISNUMBER(N5422),_xll.BDP($C5422, "OPT_UNDL_TICKER"),"")</f>
        <v/>
      </c>
      <c r="P5422" s="8">
        <f>IF(ISNUMBER(N5422),_xll.BDP($C5422, "OPT_UNDL_PX")," ")</f>
        <v/>
      </c>
      <c r="Q5422" s="7">
        <f>IF(ISNUMBER(N5422),+G5422*_xll.BDP($C5422, "PX_POS_MULT_FACTOR")*P5422/K5422," ")</f>
        <v/>
      </c>
      <c r="R5422" s="8">
        <f t="array" ref="R5422">IF(OR($A5422="TUA",$A5422="TYA"),"",IF(ISNUMBER(_xlfn.SINGLE(_xll.BDP($C5422,"DUR_ADJ_OAS_MID"))),_xll.BDP($C5422,"DUR_ADJ_OAS_MID"),IF(ISNUMBER(_xlfn.SINGLE(_xll.BDP($E5422&amp;" ISIN","DUR_ADJ_OAS_MID"))),_xll.BDP($E5422&amp;" ISIN","DUR_ADJ_OAS_MID")," ")))</f>
        <v/>
      </c>
      <c r="S5422" s="7">
        <f>IF(ISNUMBER(N5422),Q5422*N5422,IF(ISNUMBER(R5422),J5422*R5422," "))</f>
        <v/>
      </c>
      <c r="T5422" t="inlineStr">
        <is>
          <t>00973Y108</t>
        </is>
      </c>
      <c r="U5422" t="inlineStr">
        <is>
          <t>Equity</t>
        </is>
      </c>
      <c r="AG5422" t="n">
        <v>3e-05</v>
      </c>
    </row>
    <row r="5423">
      <c r="A5423" t="inlineStr">
        <is>
          <t>SURI</t>
        </is>
      </c>
      <c r="B5423" t="inlineStr">
        <is>
          <t>APPLIED THERAPEUTICS INC USD 0.0001</t>
        </is>
      </c>
      <c r="C5423" t="inlineStr">
        <is>
          <t>APLT</t>
        </is>
      </c>
      <c r="D5423" t="inlineStr">
        <is>
          <t>BJL38Z1</t>
        </is>
      </c>
      <c r="E5423" t="inlineStr">
        <is>
          <t>US03828A1016</t>
        </is>
      </c>
      <c r="F5423" t="inlineStr">
        <is>
          <t>03828A101</t>
        </is>
      </c>
      <c r="G5423" s="1" t="n">
        <v>4487505</v>
      </c>
      <c r="H5423" s="1" t="n">
        <v>1.39</v>
      </c>
      <c r="I5423" s="2" t="n">
        <v>6237631.95</v>
      </c>
      <c r="J5423" s="3" t="n">
        <v>0.07997717999999999</v>
      </c>
      <c r="K5423" s="4" t="n">
        <v>77992643.06999999</v>
      </c>
      <c r="L5423" s="5" t="n">
        <v>4470001</v>
      </c>
      <c r="M5423" s="6" t="n">
        <v>17.44801468</v>
      </c>
      <c r="N5423" s="7">
        <f t="array" ref="N5423">IF(ISNUMBER(_xlfn.SINGLE(_xll.BDP($C5423, "DELTA_MID"))),_xll.BDP($C5423, "DELTA_MID")," ")</f>
        <v/>
      </c>
      <c r="O5423" s="7">
        <f>IF(ISNUMBER(N5423),_xll.BDP($C5423, "OPT_UNDL_TICKER"),"")</f>
        <v/>
      </c>
      <c r="P5423" s="8">
        <f>IF(ISNUMBER(N5423),_xll.BDP($C5423, "OPT_UNDL_PX")," ")</f>
        <v/>
      </c>
      <c r="Q5423" s="7">
        <f>IF(ISNUMBER(N5423),+G5423*_xll.BDP($C5423, "PX_POS_MULT_FACTOR")*P5423/K5423," ")</f>
        <v/>
      </c>
      <c r="R5423" s="8">
        <f t="array" ref="R5423">IF(OR($A5423="TUA",$A5423="TYA"),"",IF(ISNUMBER(_xlfn.SINGLE(_xll.BDP($C5423,"DUR_ADJ_OAS_MID"))),_xll.BDP($C5423,"DUR_ADJ_OAS_MID"),IF(ISNUMBER(_xlfn.SINGLE(_xll.BDP($E5423&amp;" ISIN","DUR_ADJ_OAS_MID"))),_xll.BDP($E5423&amp;" ISIN","DUR_ADJ_OAS_MID")," ")))</f>
        <v/>
      </c>
      <c r="S5423" s="7">
        <f>IF(ISNUMBER(N5423),Q5423*N5423,IF(ISNUMBER(R5423),J5423*R5423," "))</f>
        <v/>
      </c>
      <c r="T5423" t="inlineStr">
        <is>
          <t>03828A101</t>
        </is>
      </c>
      <c r="U5423" t="inlineStr">
        <is>
          <t>Equity</t>
        </is>
      </c>
      <c r="AG5423" t="n">
        <v>3e-05</v>
      </c>
    </row>
    <row r="5424">
      <c r="A5424" t="inlineStr">
        <is>
          <t>SURI</t>
        </is>
      </c>
      <c r="B5424" t="inlineStr">
        <is>
          <t>ATHIRA PHARMA INC USD 0.0001</t>
        </is>
      </c>
      <c r="C5424" t="inlineStr">
        <is>
          <t>ATHA</t>
        </is>
      </c>
      <c r="D5424" t="inlineStr">
        <is>
          <t>BQT3G47</t>
        </is>
      </c>
      <c r="E5424" t="inlineStr">
        <is>
          <t>US04746L2034</t>
        </is>
      </c>
      <c r="F5424" t="inlineStr">
        <is>
          <t>04746L203</t>
        </is>
      </c>
      <c r="G5424" s="1" t="n">
        <v>149279</v>
      </c>
      <c r="H5424" s="1" t="n">
        <v>3.93</v>
      </c>
      <c r="I5424" s="2" t="n">
        <v>586666.47</v>
      </c>
      <c r="J5424" s="3" t="n">
        <v>0.00752207</v>
      </c>
      <c r="K5424" s="4" t="n">
        <v>77992643.06999999</v>
      </c>
      <c r="L5424" s="5" t="n">
        <v>4470001</v>
      </c>
      <c r="M5424" s="6" t="n">
        <v>17.44801468</v>
      </c>
      <c r="N5424" s="7">
        <f t="array" ref="N5424">IF(ISNUMBER(_xlfn.SINGLE(_xll.BDP($C5424, "DELTA_MID"))),_xll.BDP($C5424, "DELTA_MID")," ")</f>
        <v/>
      </c>
      <c r="O5424" s="7">
        <f>IF(ISNUMBER(N5424),_xll.BDP($C5424, "OPT_UNDL_TICKER"),"")</f>
        <v/>
      </c>
      <c r="P5424" s="8">
        <f>IF(ISNUMBER(N5424),_xll.BDP($C5424, "OPT_UNDL_PX")," ")</f>
        <v/>
      </c>
      <c r="Q5424" s="7">
        <f>IF(ISNUMBER(N5424),+G5424*_xll.BDP($C5424, "PX_POS_MULT_FACTOR")*P5424/K5424," ")</f>
        <v/>
      </c>
      <c r="R5424" s="8">
        <f t="array" ref="R5424">IF(OR($A5424="TUA",$A5424="TYA"),"",IF(ISNUMBER(_xlfn.SINGLE(_xll.BDP($C5424,"DUR_ADJ_OAS_MID"))),_xll.BDP($C5424,"DUR_ADJ_OAS_MID"),IF(ISNUMBER(_xlfn.SINGLE(_xll.BDP($E5424&amp;" ISIN","DUR_ADJ_OAS_MID"))),_xll.BDP($E5424&amp;" ISIN","DUR_ADJ_OAS_MID")," ")))</f>
        <v/>
      </c>
      <c r="S5424" s="7">
        <f>IF(ISNUMBER(N5424),Q5424*N5424,IF(ISNUMBER(R5424),J5424*R5424," "))</f>
        <v/>
      </c>
      <c r="T5424" t="inlineStr">
        <is>
          <t>04746L203</t>
        </is>
      </c>
      <c r="U5424" t="inlineStr">
        <is>
          <t>Equity</t>
        </is>
      </c>
      <c r="AG5424" t="n">
        <v>3e-05</v>
      </c>
    </row>
    <row r="5425">
      <c r="A5425" t="inlineStr">
        <is>
          <t>SURI</t>
        </is>
      </c>
      <c r="B5425" t="inlineStr">
        <is>
          <t>CELLDEX THERAPEUTICS INC USD 0.001</t>
        </is>
      </c>
      <c r="C5425" t="inlineStr">
        <is>
          <t>CLDX</t>
        </is>
      </c>
      <c r="D5425" t="inlineStr">
        <is>
          <t>BJLV8T9</t>
        </is>
      </c>
      <c r="E5425" t="inlineStr">
        <is>
          <t>US15117B2025</t>
        </is>
      </c>
      <c r="F5425" t="inlineStr">
        <is>
          <t>15117B202</t>
        </is>
      </c>
      <c r="G5425" s="1" t="n">
        <v>85000</v>
      </c>
      <c r="H5425" s="1" t="n">
        <v>26.72</v>
      </c>
      <c r="I5425" s="2" t="n">
        <v>2271200</v>
      </c>
      <c r="J5425" s="3" t="n">
        <v>0.0291207</v>
      </c>
      <c r="K5425" s="4" t="n">
        <v>77992643.06999999</v>
      </c>
      <c r="L5425" s="5" t="n">
        <v>4470001</v>
      </c>
      <c r="M5425" s="6" t="n">
        <v>17.44801468</v>
      </c>
      <c r="N5425" s="7">
        <f t="array" ref="N5425">IF(ISNUMBER(_xlfn.SINGLE(_xll.BDP($C5425, "DELTA_MID"))),_xll.BDP($C5425, "DELTA_MID")," ")</f>
        <v/>
      </c>
      <c r="O5425" s="7">
        <f>IF(ISNUMBER(N5425),_xll.BDP($C5425, "OPT_UNDL_TICKER"),"")</f>
        <v/>
      </c>
      <c r="P5425" s="8">
        <f>IF(ISNUMBER(N5425),_xll.BDP($C5425, "OPT_UNDL_PX")," ")</f>
        <v/>
      </c>
      <c r="Q5425" s="7">
        <f>IF(ISNUMBER(N5425),+G5425*_xll.BDP($C5425, "PX_POS_MULT_FACTOR")*P5425/K5425," ")</f>
        <v/>
      </c>
      <c r="R5425" s="8">
        <f t="array" ref="R5425">IF(OR($A5425="TUA",$A5425="TYA"),"",IF(ISNUMBER(_xlfn.SINGLE(_xll.BDP($C5425,"DUR_ADJ_OAS_MID"))),_xll.BDP($C5425,"DUR_ADJ_OAS_MID"),IF(ISNUMBER(_xlfn.SINGLE(_xll.BDP($E5425&amp;" ISIN","DUR_ADJ_OAS_MID"))),_xll.BDP($E5425&amp;" ISIN","DUR_ADJ_OAS_MID")," ")))</f>
        <v/>
      </c>
      <c r="S5425" s="7">
        <f>IF(ISNUMBER(N5425),Q5425*N5425,IF(ISNUMBER(R5425),J5425*R5425," "))</f>
        <v/>
      </c>
      <c r="T5425" t="inlineStr">
        <is>
          <t>15117B202</t>
        </is>
      </c>
      <c r="U5425" t="inlineStr">
        <is>
          <t>Equity</t>
        </is>
      </c>
      <c r="AG5425" t="n">
        <v>3e-05</v>
      </c>
    </row>
    <row r="5426">
      <c r="A5426" t="inlineStr">
        <is>
          <t>SURI</t>
        </is>
      </c>
      <c r="B5426" t="inlineStr">
        <is>
          <t>COMPASS PATHWAYS PLC USD 0.008 ADR</t>
        </is>
      </c>
      <c r="C5426" t="inlineStr">
        <is>
          <t>CMPS</t>
        </is>
      </c>
      <c r="D5426" t="inlineStr">
        <is>
          <t>BMC3HS7</t>
        </is>
      </c>
      <c r="E5426" t="inlineStr">
        <is>
          <t>US20451W1018</t>
        </is>
      </c>
      <c r="F5426" t="inlineStr">
        <is>
          <t>20451W101</t>
        </is>
      </c>
      <c r="G5426" s="1" t="n">
        <v>290000</v>
      </c>
      <c r="H5426" s="1" t="n">
        <v>6.34</v>
      </c>
      <c r="I5426" s="2" t="n">
        <v>1838600</v>
      </c>
      <c r="J5426" s="3" t="n">
        <v>0.02357402</v>
      </c>
      <c r="K5426" s="4" t="n">
        <v>77992643.06999999</v>
      </c>
      <c r="L5426" s="5" t="n">
        <v>4470001</v>
      </c>
      <c r="M5426" s="6" t="n">
        <v>17.44801468</v>
      </c>
      <c r="N5426" s="7">
        <f t="array" ref="N5426">IF(ISNUMBER(_xlfn.SINGLE(_xll.BDP($C5426, "DELTA_MID"))),_xll.BDP($C5426, "DELTA_MID")," ")</f>
        <v/>
      </c>
      <c r="O5426" s="7">
        <f>IF(ISNUMBER(N5426),_xll.BDP($C5426, "OPT_UNDL_TICKER"),"")</f>
        <v/>
      </c>
      <c r="P5426" s="8">
        <f>IF(ISNUMBER(N5426),_xll.BDP($C5426, "OPT_UNDL_PX")," ")</f>
        <v/>
      </c>
      <c r="Q5426" s="7">
        <f>IF(ISNUMBER(N5426),+G5426*_xll.BDP($C5426, "PX_POS_MULT_FACTOR")*P5426/K5426," ")</f>
        <v/>
      </c>
      <c r="R5426" s="8">
        <f t="array" ref="R5426">IF(OR($A5426="TUA",$A5426="TYA"),"",IF(ISNUMBER(_xlfn.SINGLE(_xll.BDP($C5426,"DUR_ADJ_OAS_MID"))),_xll.BDP($C5426,"DUR_ADJ_OAS_MID"),IF(ISNUMBER(_xlfn.SINGLE(_xll.BDP($E5426&amp;" ISIN","DUR_ADJ_OAS_MID"))),_xll.BDP($E5426&amp;" ISIN","DUR_ADJ_OAS_MID")," ")))</f>
        <v/>
      </c>
      <c r="S5426" s="7">
        <f>IF(ISNUMBER(N5426),Q5426*N5426,IF(ISNUMBER(R5426),J5426*R5426," "))</f>
        <v/>
      </c>
      <c r="T5426" t="inlineStr">
        <is>
          <t>20451W101</t>
        </is>
      </c>
      <c r="U5426" t="inlineStr">
        <is>
          <t>Equity</t>
        </is>
      </c>
      <c r="AG5426" t="n">
        <v>3e-05</v>
      </c>
    </row>
    <row r="5427">
      <c r="A5427" t="inlineStr">
        <is>
          <t>SURI</t>
        </is>
      </c>
      <c r="B5427" t="inlineStr">
        <is>
          <t>DELCATH SYS INC USD 0.01</t>
        </is>
      </c>
      <c r="C5427" t="inlineStr">
        <is>
          <t>DCTH</t>
        </is>
      </c>
      <c r="D5427" t="inlineStr">
        <is>
          <t>BK228T8</t>
        </is>
      </c>
      <c r="E5427" t="inlineStr">
        <is>
          <t>US24661P8077</t>
        </is>
      </c>
      <c r="F5427" t="inlineStr">
        <is>
          <t>24661P807</t>
        </is>
      </c>
      <c r="G5427" s="1" t="n">
        <v>261126</v>
      </c>
      <c r="H5427" s="1" t="n">
        <v>10.36</v>
      </c>
      <c r="I5427" s="2" t="n">
        <v>2705265.36</v>
      </c>
      <c r="J5427" s="3" t="n">
        <v>0.03468616</v>
      </c>
      <c r="K5427" s="4" t="n">
        <v>77992643.06999999</v>
      </c>
      <c r="L5427" s="5" t="n">
        <v>4470001</v>
      </c>
      <c r="M5427" s="6" t="n">
        <v>17.44801468</v>
      </c>
      <c r="N5427" s="7">
        <f t="array" ref="N5427">IF(ISNUMBER(_xlfn.SINGLE(_xll.BDP($C5427, "DELTA_MID"))),_xll.BDP($C5427, "DELTA_MID")," ")</f>
        <v/>
      </c>
      <c r="O5427" s="7">
        <f>IF(ISNUMBER(N5427),_xll.BDP($C5427, "OPT_UNDL_TICKER"),"")</f>
        <v/>
      </c>
      <c r="P5427" s="8">
        <f>IF(ISNUMBER(N5427),_xll.BDP($C5427, "OPT_UNDL_PX")," ")</f>
        <v/>
      </c>
      <c r="Q5427" s="7">
        <f>IF(ISNUMBER(N5427),+G5427*_xll.BDP($C5427, "PX_POS_MULT_FACTOR")*P5427/K5427," ")</f>
        <v/>
      </c>
      <c r="R5427" s="8">
        <f t="array" ref="R5427">IF(OR($A5427="TUA",$A5427="TYA"),"",IF(ISNUMBER(_xlfn.SINGLE(_xll.BDP($C5427,"DUR_ADJ_OAS_MID"))),_xll.BDP($C5427,"DUR_ADJ_OAS_MID"),IF(ISNUMBER(_xlfn.SINGLE(_xll.BDP($E5427&amp;" ISIN","DUR_ADJ_OAS_MID"))),_xll.BDP($E5427&amp;" ISIN","DUR_ADJ_OAS_MID")," ")))</f>
        <v/>
      </c>
      <c r="S5427" s="7">
        <f>IF(ISNUMBER(N5427),Q5427*N5427,IF(ISNUMBER(R5427),J5427*R5427," "))</f>
        <v/>
      </c>
      <c r="T5427" t="inlineStr">
        <is>
          <t>24661P807</t>
        </is>
      </c>
      <c r="U5427" t="inlineStr">
        <is>
          <t>Equity</t>
        </is>
      </c>
      <c r="AG5427" t="n">
        <v>3e-05</v>
      </c>
    </row>
    <row r="5428">
      <c r="A5428" t="inlineStr">
        <is>
          <t>SURI</t>
        </is>
      </c>
      <c r="B5428" t="inlineStr">
        <is>
          <t>EIGER BIOPHARMACEUTICALS USD 0.0001</t>
        </is>
      </c>
      <c r="C5428" t="inlineStr">
        <is>
          <t>EIGRQ</t>
        </is>
      </c>
      <c r="D5428" t="inlineStr">
        <is>
          <t>BRXGNH1</t>
        </is>
      </c>
      <c r="E5428" t="inlineStr">
        <is>
          <t>US28249U2042</t>
        </is>
      </c>
      <c r="F5428" t="inlineStr">
        <is>
          <t>28249U204</t>
        </is>
      </c>
      <c r="G5428" s="1" t="n">
        <v>90000</v>
      </c>
      <c r="H5428" s="1" t="n">
        <v>2.14</v>
      </c>
      <c r="I5428" s="2" t="n">
        <v>192600</v>
      </c>
      <c r="J5428" s="3" t="n">
        <v>0.00246946</v>
      </c>
      <c r="K5428" s="4" t="n">
        <v>77992643.06999999</v>
      </c>
      <c r="L5428" s="5" t="n">
        <v>4470001</v>
      </c>
      <c r="M5428" s="6" t="n">
        <v>17.44801468</v>
      </c>
      <c r="N5428" s="7">
        <f t="array" ref="N5428">IF(ISNUMBER(_xlfn.SINGLE(_xll.BDP($C5428, "DELTA_MID"))),_xll.BDP($C5428, "DELTA_MID")," ")</f>
        <v/>
      </c>
      <c r="O5428" s="7">
        <f>IF(ISNUMBER(N5428),_xll.BDP($C5428, "OPT_UNDL_TICKER"),"")</f>
        <v/>
      </c>
      <c r="P5428" s="8">
        <f>IF(ISNUMBER(N5428),_xll.BDP($C5428, "OPT_UNDL_PX")," ")</f>
        <v/>
      </c>
      <c r="Q5428" s="7">
        <f>IF(ISNUMBER(N5428),+G5428*_xll.BDP($C5428, "PX_POS_MULT_FACTOR")*P5428/K5428," ")</f>
        <v/>
      </c>
      <c r="R5428" s="8">
        <f t="array" ref="R5428">IF(OR($A5428="TUA",$A5428="TYA"),"",IF(ISNUMBER(_xlfn.SINGLE(_xll.BDP($C5428,"DUR_ADJ_OAS_MID"))),_xll.BDP($C5428,"DUR_ADJ_OAS_MID"),IF(ISNUMBER(_xlfn.SINGLE(_xll.BDP($E5428&amp;" ISIN","DUR_ADJ_OAS_MID"))),_xll.BDP($E5428&amp;" ISIN","DUR_ADJ_OAS_MID")," ")))</f>
        <v/>
      </c>
      <c r="S5428" s="7">
        <f>IF(ISNUMBER(N5428),Q5428*N5428,IF(ISNUMBER(R5428),J5428*R5428," "))</f>
        <v/>
      </c>
      <c r="T5428" t="inlineStr">
        <is>
          <t>28249U204</t>
        </is>
      </c>
      <c r="U5428" t="inlineStr">
        <is>
          <t>Equity</t>
        </is>
      </c>
      <c r="AG5428" t="n">
        <v>3e-05</v>
      </c>
    </row>
    <row r="5429">
      <c r="A5429" t="inlineStr">
        <is>
          <t>SURI</t>
        </is>
      </c>
      <c r="B5429" t="inlineStr">
        <is>
          <t>JASPER THERAPEUTICS INC NPV</t>
        </is>
      </c>
      <c r="C5429" t="inlineStr">
        <is>
          <t>JSPR</t>
        </is>
      </c>
      <c r="D5429" t="inlineStr">
        <is>
          <t>BQB5ML0</t>
        </is>
      </c>
      <c r="E5429" t="inlineStr">
        <is>
          <t>US4718712023</t>
        </is>
      </c>
      <c r="F5429" t="inlineStr">
        <is>
          <t>471871202</t>
        </is>
      </c>
      <c r="G5429" s="1" t="n">
        <v>609053</v>
      </c>
      <c r="H5429" s="1" t="n">
        <v>2.4</v>
      </c>
      <c r="I5429" s="2" t="n">
        <v>1461727.2</v>
      </c>
      <c r="J5429" s="3" t="n">
        <v>0.01874186</v>
      </c>
      <c r="K5429" s="4" t="n">
        <v>77992643.06999999</v>
      </c>
      <c r="L5429" s="5" t="n">
        <v>4470001</v>
      </c>
      <c r="M5429" s="6" t="n">
        <v>17.44801468</v>
      </c>
      <c r="N5429" s="7">
        <f t="array" ref="N5429">IF(ISNUMBER(_xlfn.SINGLE(_xll.BDP($C5429, "DELTA_MID"))),_xll.BDP($C5429, "DELTA_MID")," ")</f>
        <v/>
      </c>
      <c r="O5429" s="7">
        <f>IF(ISNUMBER(N5429),_xll.BDP($C5429, "OPT_UNDL_TICKER"),"")</f>
        <v/>
      </c>
      <c r="P5429" s="8">
        <f>IF(ISNUMBER(N5429),_xll.BDP($C5429, "OPT_UNDL_PX")," ")</f>
        <v/>
      </c>
      <c r="Q5429" s="7">
        <f>IF(ISNUMBER(N5429),+G5429*_xll.BDP($C5429, "PX_POS_MULT_FACTOR")*P5429/K5429," ")</f>
        <v/>
      </c>
      <c r="R5429" s="8">
        <f t="array" ref="R5429">IF(OR($A5429="TUA",$A5429="TYA"),"",IF(ISNUMBER(_xlfn.SINGLE(_xll.BDP($C5429,"DUR_ADJ_OAS_MID"))),_xll.BDP($C5429,"DUR_ADJ_OAS_MID"),IF(ISNUMBER(_xlfn.SINGLE(_xll.BDP($E5429&amp;" ISIN","DUR_ADJ_OAS_MID"))),_xll.BDP($E5429&amp;" ISIN","DUR_ADJ_OAS_MID")," ")))</f>
        <v/>
      </c>
      <c r="S5429" s="7">
        <f>IF(ISNUMBER(N5429),Q5429*N5429,IF(ISNUMBER(R5429),J5429*R5429," "))</f>
        <v/>
      </c>
      <c r="T5429" t="inlineStr">
        <is>
          <t>471871202</t>
        </is>
      </c>
      <c r="U5429" t="inlineStr">
        <is>
          <t>Equity</t>
        </is>
      </c>
      <c r="AG5429" t="n">
        <v>3e-05</v>
      </c>
    </row>
    <row r="5430">
      <c r="A5430" t="inlineStr">
        <is>
          <t>SURI</t>
        </is>
      </c>
      <c r="B5430" t="inlineStr">
        <is>
          <t>MILESTONE PHARMACEUTICALS INC NPV</t>
        </is>
      </c>
      <c r="C5430" t="inlineStr">
        <is>
          <t>MIST</t>
        </is>
      </c>
      <c r="D5430" t="inlineStr">
        <is>
          <t>BGRX6Q1</t>
        </is>
      </c>
      <c r="E5430" t="inlineStr">
        <is>
          <t>CA59935V1076</t>
        </is>
      </c>
      <c r="F5430" t="inlineStr">
        <is>
          <t>59935V107</t>
        </is>
      </c>
      <c r="G5430" s="1" t="n">
        <v>2832974</v>
      </c>
      <c r="H5430" s="1" t="n">
        <v>1.91</v>
      </c>
      <c r="I5430" s="2" t="n">
        <v>5410980.34</v>
      </c>
      <c r="J5430" s="3" t="n">
        <v>0.06937809</v>
      </c>
      <c r="K5430" s="4" t="n">
        <v>77992643.06999999</v>
      </c>
      <c r="L5430" s="5" t="n">
        <v>4470001</v>
      </c>
      <c r="M5430" s="6" t="n">
        <v>17.44801468</v>
      </c>
      <c r="N5430" s="7">
        <f t="array" ref="N5430">IF(ISNUMBER(_xlfn.SINGLE(_xll.BDP($C5430, "DELTA_MID"))),_xll.BDP($C5430, "DELTA_MID")," ")</f>
        <v/>
      </c>
      <c r="O5430" s="7">
        <f>IF(ISNUMBER(N5430),_xll.BDP($C5430, "OPT_UNDL_TICKER"),"")</f>
        <v/>
      </c>
      <c r="P5430" s="8">
        <f>IF(ISNUMBER(N5430),_xll.BDP($C5430, "OPT_UNDL_PX")," ")</f>
        <v/>
      </c>
      <c r="Q5430" s="7">
        <f>IF(ISNUMBER(N5430),+G5430*_xll.BDP($C5430, "PX_POS_MULT_FACTOR")*P5430/K5430," ")</f>
        <v/>
      </c>
      <c r="R5430" s="8">
        <f t="array" ref="R5430">IF(OR($A5430="TUA",$A5430="TYA"),"",IF(ISNUMBER(_xlfn.SINGLE(_xll.BDP($C5430,"DUR_ADJ_OAS_MID"))),_xll.BDP($C5430,"DUR_ADJ_OAS_MID"),IF(ISNUMBER(_xlfn.SINGLE(_xll.BDP($E5430&amp;" ISIN","DUR_ADJ_OAS_MID"))),_xll.BDP($E5430&amp;" ISIN","DUR_ADJ_OAS_MID")," ")))</f>
        <v/>
      </c>
      <c r="S5430" s="7">
        <f>IF(ISNUMBER(N5430),Q5430*N5430,IF(ISNUMBER(R5430),J5430*R5430," "))</f>
        <v/>
      </c>
      <c r="T5430" t="inlineStr">
        <is>
          <t>59935V107</t>
        </is>
      </c>
      <c r="U5430" t="inlineStr">
        <is>
          <t>Equity</t>
        </is>
      </c>
      <c r="AG5430" t="n">
        <v>3e-05</v>
      </c>
    </row>
    <row r="5431">
      <c r="A5431" t="inlineStr">
        <is>
          <t>SURI</t>
        </is>
      </c>
      <c r="B5431" t="inlineStr">
        <is>
          <t>NEKTAR THERAPEUTICS USD 0.0001</t>
        </is>
      </c>
      <c r="C5431" t="inlineStr">
        <is>
          <t>NKTR</t>
        </is>
      </c>
      <c r="D5431" t="inlineStr">
        <is>
          <t>BVDKG05</t>
        </is>
      </c>
      <c r="E5431" t="inlineStr">
        <is>
          <t>US6402683063</t>
        </is>
      </c>
      <c r="F5431" t="inlineStr">
        <is>
          <t>640268306</t>
        </is>
      </c>
      <c r="G5431" s="1" t="n">
        <v>28000</v>
      </c>
      <c r="H5431" s="1" t="n">
        <v>61.78</v>
      </c>
      <c r="I5431" s="2" t="n">
        <v>1729840</v>
      </c>
      <c r="J5431" s="3" t="n">
        <v>0.02217953</v>
      </c>
      <c r="K5431" s="4" t="n">
        <v>77992643.06999999</v>
      </c>
      <c r="L5431" s="5" t="n">
        <v>4470001</v>
      </c>
      <c r="M5431" s="6" t="n">
        <v>17.44801468</v>
      </c>
      <c r="N5431" s="7">
        <f t="array" ref="N5431">IF(ISNUMBER(_xlfn.SINGLE(_xll.BDP($C5431, "DELTA_MID"))),_xll.BDP($C5431, "DELTA_MID")," ")</f>
        <v/>
      </c>
      <c r="O5431" s="7">
        <f>IF(ISNUMBER(N5431),_xll.BDP($C5431, "OPT_UNDL_TICKER"),"")</f>
        <v/>
      </c>
      <c r="P5431" s="8">
        <f>IF(ISNUMBER(N5431),_xll.BDP($C5431, "OPT_UNDL_PX")," ")</f>
        <v/>
      </c>
      <c r="Q5431" s="7">
        <f>IF(ISNUMBER(N5431),+G5431*_xll.BDP($C5431, "PX_POS_MULT_FACTOR")*P5431/K5431," ")</f>
        <v/>
      </c>
      <c r="R5431" s="8">
        <f t="array" ref="R5431">IF(OR($A5431="TUA",$A5431="TYA"),"",IF(ISNUMBER(_xlfn.SINGLE(_xll.BDP($C5431,"DUR_ADJ_OAS_MID"))),_xll.BDP($C5431,"DUR_ADJ_OAS_MID"),IF(ISNUMBER(_xlfn.SINGLE(_xll.BDP($E5431&amp;" ISIN","DUR_ADJ_OAS_MID"))),_xll.BDP($E5431&amp;" ISIN","DUR_ADJ_OAS_MID")," ")))</f>
        <v/>
      </c>
      <c r="S5431" s="7">
        <f>IF(ISNUMBER(N5431),Q5431*N5431,IF(ISNUMBER(R5431),J5431*R5431," "))</f>
        <v/>
      </c>
      <c r="T5431" t="inlineStr">
        <is>
          <t>640268306</t>
        </is>
      </c>
      <c r="U5431" t="inlineStr">
        <is>
          <t>Equity</t>
        </is>
      </c>
      <c r="AG5431" t="n">
        <v>3e-05</v>
      </c>
    </row>
    <row r="5432">
      <c r="A5432" t="inlineStr">
        <is>
          <t>SURI</t>
        </is>
      </c>
      <c r="B5432" t="inlineStr">
        <is>
          <t>PLAINS GP HLDGS L P</t>
        </is>
      </c>
      <c r="C5432" t="inlineStr">
        <is>
          <t>PAGP</t>
        </is>
      </c>
      <c r="D5432" t="inlineStr">
        <is>
          <t>BDGHN95</t>
        </is>
      </c>
      <c r="E5432" t="inlineStr">
        <is>
          <t>US72651A2078</t>
        </is>
      </c>
      <c r="F5432" t="inlineStr">
        <is>
          <t>72651A207</t>
        </is>
      </c>
      <c r="G5432" s="1" t="n">
        <v>1272360</v>
      </c>
      <c r="H5432" s="1" t="n">
        <v>17.46</v>
      </c>
      <c r="I5432" s="2" t="n">
        <v>22215405.6</v>
      </c>
      <c r="J5432" s="3" t="n">
        <v>0.28483976</v>
      </c>
      <c r="K5432" s="4" t="n">
        <v>77992643.06999999</v>
      </c>
      <c r="L5432" s="5" t="n">
        <v>4470001</v>
      </c>
      <c r="M5432" s="6" t="n">
        <v>17.44801468</v>
      </c>
      <c r="N5432" s="7">
        <f t="array" ref="N5432">IF(ISNUMBER(_xlfn.SINGLE(_xll.BDP($C5432, "DELTA_MID"))),_xll.BDP($C5432, "DELTA_MID")," ")</f>
        <v/>
      </c>
      <c r="O5432" s="7">
        <f>IF(ISNUMBER(N5432),_xll.BDP($C5432, "OPT_UNDL_TICKER"),"")</f>
        <v/>
      </c>
      <c r="P5432" s="8">
        <f>IF(ISNUMBER(N5432),_xll.BDP($C5432, "OPT_UNDL_PX")," ")</f>
        <v/>
      </c>
      <c r="Q5432" s="7">
        <f>IF(ISNUMBER(N5432),+G5432*_xll.BDP($C5432, "PX_POS_MULT_FACTOR")*P5432/K5432," ")</f>
        <v/>
      </c>
      <c r="R5432" s="8">
        <f t="array" ref="R5432">IF(OR($A5432="TUA",$A5432="TYA"),"",IF(ISNUMBER(_xlfn.SINGLE(_xll.BDP($C5432,"DUR_ADJ_OAS_MID"))),_xll.BDP($C5432,"DUR_ADJ_OAS_MID"),IF(ISNUMBER(_xlfn.SINGLE(_xll.BDP($E5432&amp;" ISIN","DUR_ADJ_OAS_MID"))),_xll.BDP($E5432&amp;" ISIN","DUR_ADJ_OAS_MID")," ")))</f>
        <v/>
      </c>
      <c r="S5432" s="7">
        <f>IF(ISNUMBER(N5432),Q5432*N5432,IF(ISNUMBER(R5432),J5432*R5432," "))</f>
        <v/>
      </c>
      <c r="T5432" t="inlineStr">
        <is>
          <t>72651A207</t>
        </is>
      </c>
      <c r="U5432" t="inlineStr">
        <is>
          <t>Equity</t>
        </is>
      </c>
      <c r="AG5432" t="n">
        <v>3e-05</v>
      </c>
    </row>
    <row r="5433">
      <c r="A5433" t="inlineStr">
        <is>
          <t>SURI</t>
        </is>
      </c>
      <c r="B5433" t="inlineStr">
        <is>
          <t>PHATHOM PHARMACEUTICALS USD 0.0001</t>
        </is>
      </c>
      <c r="C5433" t="inlineStr">
        <is>
          <t>PHAT</t>
        </is>
      </c>
      <c r="D5433" t="inlineStr">
        <is>
          <t>BJLKVS6</t>
        </is>
      </c>
      <c r="E5433" t="inlineStr">
        <is>
          <t>US71722W1071</t>
        </is>
      </c>
      <c r="F5433" t="inlineStr">
        <is>
          <t>71722W107</t>
        </is>
      </c>
      <c r="G5433" s="1" t="n">
        <v>321935</v>
      </c>
      <c r="H5433" s="1" t="n">
        <v>13.46</v>
      </c>
      <c r="I5433" s="2" t="n">
        <v>4333245.1</v>
      </c>
      <c r="J5433" s="3" t="n">
        <v>0.05555966</v>
      </c>
      <c r="K5433" s="4" t="n">
        <v>77992643.06999999</v>
      </c>
      <c r="L5433" s="5" t="n">
        <v>4470001</v>
      </c>
      <c r="M5433" s="6" t="n">
        <v>17.44801468</v>
      </c>
      <c r="N5433" s="7">
        <f t="array" ref="N5433">IF(ISNUMBER(_xlfn.SINGLE(_xll.BDP($C5433, "DELTA_MID"))),_xll.BDP($C5433, "DELTA_MID")," ")</f>
        <v/>
      </c>
      <c r="O5433" s="7">
        <f>IF(ISNUMBER(N5433),_xll.BDP($C5433, "OPT_UNDL_TICKER"),"")</f>
        <v/>
      </c>
      <c r="P5433" s="8">
        <f>IF(ISNUMBER(N5433),_xll.BDP($C5433, "OPT_UNDL_PX")," ")</f>
        <v/>
      </c>
      <c r="Q5433" s="7">
        <f>IF(ISNUMBER(N5433),+G5433*_xll.BDP($C5433, "PX_POS_MULT_FACTOR")*P5433/K5433," ")</f>
        <v/>
      </c>
      <c r="R5433" s="8">
        <f t="array" ref="R5433">IF(OR($A5433="TUA",$A5433="TYA"),"",IF(ISNUMBER(_xlfn.SINGLE(_xll.BDP($C5433,"DUR_ADJ_OAS_MID"))),_xll.BDP($C5433,"DUR_ADJ_OAS_MID"),IF(ISNUMBER(_xlfn.SINGLE(_xll.BDP($E5433&amp;" ISIN","DUR_ADJ_OAS_MID"))),_xll.BDP($E5433&amp;" ISIN","DUR_ADJ_OAS_MID")," ")))</f>
        <v/>
      </c>
      <c r="S5433" s="7">
        <f>IF(ISNUMBER(N5433),Q5433*N5433,IF(ISNUMBER(R5433),J5433*R5433," "))</f>
        <v/>
      </c>
      <c r="T5433" t="inlineStr">
        <is>
          <t>71722W107</t>
        </is>
      </c>
      <c r="U5433" t="inlineStr">
        <is>
          <t>Equity</t>
        </is>
      </c>
      <c r="AG5433" t="n">
        <v>3e-05</v>
      </c>
    </row>
    <row r="5434">
      <c r="A5434" t="inlineStr">
        <is>
          <t>SURI</t>
        </is>
      </c>
      <c r="B5434" t="inlineStr">
        <is>
          <t>SAB BIOTHERAPEUTICS INC USD 0.0001</t>
        </is>
      </c>
      <c r="C5434" t="inlineStr">
        <is>
          <t>SABS</t>
        </is>
      </c>
      <c r="D5434" t="inlineStr">
        <is>
          <t>BQPG5L0</t>
        </is>
      </c>
      <c r="E5434" t="inlineStr">
        <is>
          <t>US78397T2024</t>
        </is>
      </c>
      <c r="F5434" t="inlineStr">
        <is>
          <t>78397T202</t>
        </is>
      </c>
      <c r="G5434" s="1" t="n">
        <v>23446</v>
      </c>
      <c r="H5434" s="1" t="n">
        <v>3</v>
      </c>
      <c r="I5434" s="2" t="n">
        <v>70338</v>
      </c>
      <c r="J5434" s="3" t="n">
        <v>0.00090185</v>
      </c>
      <c r="K5434" s="4" t="n">
        <v>77992643.06999999</v>
      </c>
      <c r="L5434" s="5" t="n">
        <v>4470001</v>
      </c>
      <c r="M5434" s="6" t="n">
        <v>17.44801468</v>
      </c>
      <c r="N5434" s="7">
        <f t="array" ref="N5434">IF(ISNUMBER(_xlfn.SINGLE(_xll.BDP($C5434, "DELTA_MID"))),_xll.BDP($C5434, "DELTA_MID")," ")</f>
        <v/>
      </c>
      <c r="O5434" s="7">
        <f>IF(ISNUMBER(N5434),_xll.BDP($C5434, "OPT_UNDL_TICKER"),"")</f>
        <v/>
      </c>
      <c r="P5434" s="8">
        <f>IF(ISNUMBER(N5434),_xll.BDP($C5434, "OPT_UNDL_PX")," ")</f>
        <v/>
      </c>
      <c r="Q5434" s="7">
        <f>IF(ISNUMBER(N5434),+G5434*_xll.BDP($C5434, "PX_POS_MULT_FACTOR")*P5434/K5434," ")</f>
        <v/>
      </c>
      <c r="R5434" s="8">
        <f t="array" ref="R5434">IF(OR($A5434="TUA",$A5434="TYA"),"",IF(ISNUMBER(_xlfn.SINGLE(_xll.BDP($C5434,"DUR_ADJ_OAS_MID"))),_xll.BDP($C5434,"DUR_ADJ_OAS_MID"),IF(ISNUMBER(_xlfn.SINGLE(_xll.BDP($E5434&amp;" ISIN","DUR_ADJ_OAS_MID"))),_xll.BDP($E5434&amp;" ISIN","DUR_ADJ_OAS_MID")," ")))</f>
        <v/>
      </c>
      <c r="S5434" s="7">
        <f>IF(ISNUMBER(N5434),Q5434*N5434,IF(ISNUMBER(R5434),J5434*R5434," "))</f>
        <v/>
      </c>
      <c r="T5434" t="inlineStr">
        <is>
          <t>78397T202</t>
        </is>
      </c>
      <c r="U5434" t="inlineStr">
        <is>
          <t>Equity</t>
        </is>
      </c>
      <c r="AG5434" t="n">
        <v>3e-05</v>
      </c>
    </row>
    <row r="5435">
      <c r="A5435" t="inlineStr">
        <is>
          <t>SURI</t>
        </is>
      </c>
      <c r="B5435" t="inlineStr">
        <is>
          <t>TSCAN THERAPEUTICS INC USD 0.0001</t>
        </is>
      </c>
      <c r="C5435" t="inlineStr">
        <is>
          <t>TCRX</t>
        </is>
      </c>
      <c r="D5435" t="inlineStr">
        <is>
          <t>BNLYBJ7</t>
        </is>
      </c>
      <c r="E5435" t="inlineStr">
        <is>
          <t>US89854M1018</t>
        </is>
      </c>
      <c r="F5435" t="inlineStr">
        <is>
          <t>89854M101</t>
        </is>
      </c>
      <c r="G5435" s="1" t="n">
        <v>600916</v>
      </c>
      <c r="H5435" s="1" t="n">
        <v>2.24</v>
      </c>
      <c r="I5435" s="2" t="n">
        <v>1346051.84</v>
      </c>
      <c r="J5435" s="3" t="n">
        <v>0.0172587</v>
      </c>
      <c r="K5435" s="4" t="n">
        <v>77992643.06999999</v>
      </c>
      <c r="L5435" s="5" t="n">
        <v>4470001</v>
      </c>
      <c r="M5435" s="6" t="n">
        <v>17.44801468</v>
      </c>
      <c r="N5435" s="7">
        <f t="array" ref="N5435">IF(ISNUMBER(_xlfn.SINGLE(_xll.BDP($C5435, "DELTA_MID"))),_xll.BDP($C5435, "DELTA_MID")," ")</f>
        <v/>
      </c>
      <c r="O5435" s="7">
        <f>IF(ISNUMBER(N5435),_xll.BDP($C5435, "OPT_UNDL_TICKER"),"")</f>
        <v/>
      </c>
      <c r="P5435" s="8">
        <f>IF(ISNUMBER(N5435),_xll.BDP($C5435, "OPT_UNDL_PX")," ")</f>
        <v/>
      </c>
      <c r="Q5435" s="7">
        <f>IF(ISNUMBER(N5435),+G5435*_xll.BDP($C5435, "PX_POS_MULT_FACTOR")*P5435/K5435," ")</f>
        <v/>
      </c>
      <c r="R5435" s="8">
        <f t="array" ref="R5435">IF(OR($A5435="TUA",$A5435="TYA"),"",IF(ISNUMBER(_xlfn.SINGLE(_xll.BDP($C5435,"DUR_ADJ_OAS_MID"))),_xll.BDP($C5435,"DUR_ADJ_OAS_MID"),IF(ISNUMBER(_xlfn.SINGLE(_xll.BDP($E5435&amp;" ISIN","DUR_ADJ_OAS_MID"))),_xll.BDP($E5435&amp;" ISIN","DUR_ADJ_OAS_MID")," ")))</f>
        <v/>
      </c>
      <c r="S5435" s="7">
        <f>IF(ISNUMBER(N5435),Q5435*N5435,IF(ISNUMBER(R5435),J5435*R5435," "))</f>
        <v/>
      </c>
      <c r="T5435" t="inlineStr">
        <is>
          <t>89854M101</t>
        </is>
      </c>
      <c r="U5435" t="inlineStr">
        <is>
          <t>Equity</t>
        </is>
      </c>
      <c r="AG5435" t="n">
        <v>3e-05</v>
      </c>
    </row>
    <row r="5436">
      <c r="A5436" t="inlineStr">
        <is>
          <t>SURI</t>
        </is>
      </c>
      <c r="B5436" t="inlineStr">
        <is>
          <t>VIRIDIAN THERAPEUTICS INC USD 0.01</t>
        </is>
      </c>
      <c r="C5436" t="inlineStr">
        <is>
          <t>VRDN</t>
        </is>
      </c>
      <c r="D5436" t="inlineStr">
        <is>
          <t>BMDH2B6</t>
        </is>
      </c>
      <c r="E5436" t="inlineStr">
        <is>
          <t>US92790C1045</t>
        </is>
      </c>
      <c r="F5436" t="inlineStr">
        <is>
          <t>92790C104</t>
        </is>
      </c>
      <c r="G5436" s="1" t="n">
        <v>103531</v>
      </c>
      <c r="H5436" s="1" t="n">
        <v>21.9</v>
      </c>
      <c r="I5436" s="2" t="n">
        <v>2267328.9</v>
      </c>
      <c r="J5436" s="3" t="n">
        <v>0.02907106</v>
      </c>
      <c r="K5436" s="4" t="n">
        <v>77992643.06999999</v>
      </c>
      <c r="L5436" s="5" t="n">
        <v>4470001</v>
      </c>
      <c r="M5436" s="6" t="n">
        <v>17.44801468</v>
      </c>
      <c r="N5436" s="7">
        <f t="array" ref="N5436">IF(ISNUMBER(_xlfn.SINGLE(_xll.BDP($C5436, "DELTA_MID"))),_xll.BDP($C5436, "DELTA_MID")," ")</f>
        <v/>
      </c>
      <c r="O5436" s="7">
        <f>IF(ISNUMBER(N5436),_xll.BDP($C5436, "OPT_UNDL_TICKER"),"")</f>
        <v/>
      </c>
      <c r="P5436" s="8">
        <f>IF(ISNUMBER(N5436),_xll.BDP($C5436, "OPT_UNDL_PX")," ")</f>
        <v/>
      </c>
      <c r="Q5436" s="7">
        <f>IF(ISNUMBER(N5436),+G5436*_xll.BDP($C5436, "PX_POS_MULT_FACTOR")*P5436/K5436," ")</f>
        <v/>
      </c>
      <c r="R5436" s="8">
        <f t="array" ref="R5436">IF(OR($A5436="TUA",$A5436="TYA"),"",IF(ISNUMBER(_xlfn.SINGLE(_xll.BDP($C5436,"DUR_ADJ_OAS_MID"))),_xll.BDP($C5436,"DUR_ADJ_OAS_MID"),IF(ISNUMBER(_xlfn.SINGLE(_xll.BDP($E5436&amp;" ISIN","DUR_ADJ_OAS_MID"))),_xll.BDP($E5436&amp;" ISIN","DUR_ADJ_OAS_MID")," ")))</f>
        <v/>
      </c>
      <c r="S5436" s="7">
        <f>IF(ISNUMBER(N5436),Q5436*N5436,IF(ISNUMBER(R5436),J5436*R5436," "))</f>
        <v/>
      </c>
      <c r="T5436" t="inlineStr">
        <is>
          <t>92790C104</t>
        </is>
      </c>
      <c r="U5436" t="inlineStr">
        <is>
          <t>Equity</t>
        </is>
      </c>
      <c r="AG5436" t="n">
        <v>3e-05</v>
      </c>
    </row>
    <row r="5437">
      <c r="A5437" t="inlineStr">
        <is>
          <t>SURI</t>
        </is>
      </c>
      <c r="B5437" t="inlineStr">
        <is>
          <t>ZEVRA THERAPEUTICS INC USD 0.0001</t>
        </is>
      </c>
      <c r="C5437" t="inlineStr">
        <is>
          <t>ZVRA</t>
        </is>
      </c>
      <c r="D5437" t="inlineStr">
        <is>
          <t>BLFBZ32</t>
        </is>
      </c>
      <c r="E5437" t="inlineStr">
        <is>
          <t>US4884452065</t>
        </is>
      </c>
      <c r="F5437" t="inlineStr">
        <is>
          <t>488445206</t>
        </is>
      </c>
      <c r="G5437" s="1" t="n">
        <v>147000</v>
      </c>
      <c r="H5437" s="1" t="n">
        <v>10.76</v>
      </c>
      <c r="I5437" s="2" t="n">
        <v>1581720</v>
      </c>
      <c r="J5437" s="3" t="n">
        <v>0.02028037</v>
      </c>
      <c r="K5437" s="4" t="n">
        <v>77992643.06999999</v>
      </c>
      <c r="L5437" s="5" t="n">
        <v>4470001</v>
      </c>
      <c r="M5437" s="6" t="n">
        <v>17.44801468</v>
      </c>
      <c r="N5437" s="7">
        <f t="array" ref="N5437">IF(ISNUMBER(_xlfn.SINGLE(_xll.BDP($C5437, "DELTA_MID"))),_xll.BDP($C5437, "DELTA_MID")," ")</f>
        <v/>
      </c>
      <c r="O5437" s="7">
        <f>IF(ISNUMBER(N5437),_xll.BDP($C5437, "OPT_UNDL_TICKER"),"")</f>
        <v/>
      </c>
      <c r="P5437" s="8">
        <f>IF(ISNUMBER(N5437),_xll.BDP($C5437, "OPT_UNDL_PX")," ")</f>
        <v/>
      </c>
      <c r="Q5437" s="7">
        <f>IF(ISNUMBER(N5437),+G5437*_xll.BDP($C5437, "PX_POS_MULT_FACTOR")*P5437/K5437," ")</f>
        <v/>
      </c>
      <c r="R5437" s="8">
        <f t="array" ref="R5437">IF(OR($A5437="TUA",$A5437="TYA"),"",IF(ISNUMBER(_xlfn.SINGLE(_xll.BDP($C5437,"DUR_ADJ_OAS_MID"))),_xll.BDP($C5437,"DUR_ADJ_OAS_MID"),IF(ISNUMBER(_xlfn.SINGLE(_xll.BDP($E5437&amp;" ISIN","DUR_ADJ_OAS_MID"))),_xll.BDP($E5437&amp;" ISIN","DUR_ADJ_OAS_MID")," ")))</f>
        <v/>
      </c>
      <c r="S5437" s="7">
        <f>IF(ISNUMBER(N5437),Q5437*N5437,IF(ISNUMBER(R5437),J5437*R5437," "))</f>
        <v/>
      </c>
      <c r="T5437" t="inlineStr">
        <is>
          <t>488445206</t>
        </is>
      </c>
      <c r="U5437" t="inlineStr">
        <is>
          <t>Equity</t>
        </is>
      </c>
      <c r="AG5437" t="n">
        <v>3e-05</v>
      </c>
    </row>
    <row r="5438">
      <c r="A5438" t="inlineStr">
        <is>
          <t>SURI</t>
        </is>
      </c>
      <c r="B5438" t="inlineStr">
        <is>
          <t>CONTRA CHINOOK THERAPE + NPV</t>
        </is>
      </c>
      <c r="D5438" t="inlineStr">
        <is>
          <t>9A8IDXQ</t>
        </is>
      </c>
      <c r="E5438" t="inlineStr">
        <is>
          <t>US169CVR0169</t>
        </is>
      </c>
      <c r="F5438" t="inlineStr">
        <is>
          <t>169CVR016</t>
        </is>
      </c>
      <c r="G5438" s="1" t="n">
        <v>25000</v>
      </c>
      <c r="H5438" s="1" t="n">
        <v>0.1</v>
      </c>
      <c r="I5438" s="2" t="n">
        <v>2500</v>
      </c>
      <c r="J5438" s="3" t="n">
        <v>3.205e-05</v>
      </c>
      <c r="K5438" s="4" t="n">
        <v>77992643.06999999</v>
      </c>
      <c r="L5438" s="5" t="n">
        <v>4470001</v>
      </c>
      <c r="M5438" s="6" t="n">
        <v>17.44801468</v>
      </c>
      <c r="N5438" s="7">
        <f t="array" ref="N5438">IF(ISNUMBER(_xlfn.SINGLE(_xll.BDP($C5438, "DELTA_MID"))),_xll.BDP($C5438, "DELTA_MID")," ")</f>
        <v/>
      </c>
      <c r="O5438" s="7">
        <f>IF(ISNUMBER(N5438),_xll.BDP($C5438, "OPT_UNDL_TICKER"),"")</f>
        <v/>
      </c>
      <c r="P5438" s="8">
        <f>IF(ISNUMBER(N5438),_xll.BDP($C5438, "OPT_UNDL_PX")," ")</f>
        <v/>
      </c>
      <c r="Q5438" s="7">
        <f>IF(ISNUMBER(N5438),+G5438*_xll.BDP($C5438, "PX_POS_MULT_FACTOR")*P5438/K5438," ")</f>
        <v/>
      </c>
      <c r="R5438" s="8">
        <f t="array" ref="R5438">IF(OR($A5438="TUA",$A5438="TYA"),"",IF(ISNUMBER(_xlfn.SINGLE(_xll.BDP($C5438,"DUR_ADJ_OAS_MID"))),_xll.BDP($C5438,"DUR_ADJ_OAS_MID"),IF(ISNUMBER(_xlfn.SINGLE(_xll.BDP($E5438&amp;" ISIN","DUR_ADJ_OAS_MID"))),_xll.BDP($E5438&amp;" ISIN","DUR_ADJ_OAS_MID")," ")))</f>
        <v/>
      </c>
      <c r="S5438" s="7">
        <f>IF(ISNUMBER(N5438),Q5438*N5438,IF(ISNUMBER(R5438),J5438*R5438," "))</f>
        <v/>
      </c>
      <c r="T5438" t="inlineStr">
        <is>
          <t>169CVR016</t>
        </is>
      </c>
      <c r="U5438" t="inlineStr">
        <is>
          <t>Equity</t>
        </is>
      </c>
      <c r="AG5438" t="n">
        <v>3e-05</v>
      </c>
    </row>
    <row r="5439">
      <c r="A5439" t="inlineStr">
        <is>
          <t>SURI</t>
        </is>
      </c>
      <c r="B5439" t="inlineStr">
        <is>
          <t>WTS - MILESTONE PHARMACEUTICALS INC SERIES B</t>
        </is>
      </c>
      <c r="F5439" t="inlineStr">
        <is>
          <t>WTSMISTSB</t>
        </is>
      </c>
      <c r="G5439" s="1" t="n">
        <v>1842974</v>
      </c>
      <c r="H5439" s="1" t="n">
        <v>0.035</v>
      </c>
      <c r="I5439" s="2" t="n">
        <v>64504.09</v>
      </c>
      <c r="J5439" s="3" t="n">
        <v>0.00082705</v>
      </c>
      <c r="K5439" s="4" t="n">
        <v>77992643.06999999</v>
      </c>
      <c r="L5439" s="5" t="n">
        <v>4470001</v>
      </c>
      <c r="M5439" s="6" t="n">
        <v>17.44801468</v>
      </c>
      <c r="N5439" s="7">
        <f t="array" ref="N5439">IF(ISNUMBER(_xlfn.SINGLE(_xll.BDP($C5439, "DELTA_MID"))),_xll.BDP($C5439, "DELTA_MID")," ")</f>
        <v/>
      </c>
      <c r="O5439" s="7">
        <f>IF(ISNUMBER(N5439),_xll.BDP($C5439, "OPT_UNDL_TICKER"),"")</f>
        <v/>
      </c>
      <c r="P5439" s="8">
        <f>IF(ISNUMBER(N5439),_xll.BDP($C5439, "OPT_UNDL_PX")," ")</f>
        <v/>
      </c>
      <c r="Q5439" s="7">
        <f>IF(ISNUMBER(N5439),+G5439*_xll.BDP($C5439, "PX_POS_MULT_FACTOR")*P5439/K5439," ")</f>
        <v/>
      </c>
      <c r="R5439" s="8">
        <f t="array" ref="R5439">IF(OR($A5439="TUA",$A5439="TYA"),"",IF(ISNUMBER(_xlfn.SINGLE(_xll.BDP($C5439,"DUR_ADJ_OAS_MID"))),_xll.BDP($C5439,"DUR_ADJ_OAS_MID"),IF(ISNUMBER(_xlfn.SINGLE(_xll.BDP($E5439&amp;" ISIN","DUR_ADJ_OAS_MID"))),_xll.BDP($E5439&amp;" ISIN","DUR_ADJ_OAS_MID")," ")))</f>
        <v/>
      </c>
      <c r="S5439" s="7">
        <f>IF(ISNUMBER(N5439),Q5439*N5439,IF(ISNUMBER(R5439),J5439*R5439," "))</f>
        <v/>
      </c>
      <c r="T5439" t="inlineStr">
        <is>
          <t>WTSMISTSB</t>
        </is>
      </c>
      <c r="U5439" t="inlineStr">
        <is>
          <t>Warrants</t>
        </is>
      </c>
      <c r="AG5439" t="n">
        <v>3e-05</v>
      </c>
    </row>
    <row r="5440">
      <c r="A5440" t="inlineStr">
        <is>
          <t>SURI</t>
        </is>
      </c>
      <c r="B5440" t="inlineStr">
        <is>
          <t>WTS - QUOIN PHARMACEUTICALS LTD - Series I</t>
        </is>
      </c>
      <c r="F5440" t="inlineStr">
        <is>
          <t>WTSQNRX03</t>
        </is>
      </c>
      <c r="G5440" s="1" t="n">
        <v>34895</v>
      </c>
      <c r="H5440" s="1" t="n">
        <v>1.7875</v>
      </c>
      <c r="I5440" s="2" t="n">
        <v>62374.81</v>
      </c>
      <c r="J5440" s="3" t="n">
        <v>0.00079975</v>
      </c>
      <c r="K5440" s="4" t="n">
        <v>77992643.06999999</v>
      </c>
      <c r="L5440" s="5" t="n">
        <v>4470001</v>
      </c>
      <c r="M5440" s="6" t="n">
        <v>17.44801468</v>
      </c>
      <c r="N5440" s="7">
        <f t="array" ref="N5440">IF(ISNUMBER(_xlfn.SINGLE(_xll.BDP($C5440, "DELTA_MID"))),_xll.BDP($C5440, "DELTA_MID")," ")</f>
        <v/>
      </c>
      <c r="O5440" s="7">
        <f>IF(ISNUMBER(N5440),_xll.BDP($C5440, "OPT_UNDL_TICKER"),"")</f>
        <v/>
      </c>
      <c r="P5440" s="8">
        <f>IF(ISNUMBER(N5440),_xll.BDP($C5440, "OPT_UNDL_PX")," ")</f>
        <v/>
      </c>
      <c r="Q5440" s="7">
        <f>IF(ISNUMBER(N5440),+G5440*_xll.BDP($C5440, "PX_POS_MULT_FACTOR")*P5440/K5440," ")</f>
        <v/>
      </c>
      <c r="R5440" s="8">
        <f t="array" ref="R5440">IF(OR($A5440="TUA",$A5440="TYA"),"",IF(ISNUMBER(_xlfn.SINGLE(_xll.BDP($C5440,"DUR_ADJ_OAS_MID"))),_xll.BDP($C5440,"DUR_ADJ_OAS_MID"),IF(ISNUMBER(_xlfn.SINGLE(_xll.BDP($E5440&amp;" ISIN","DUR_ADJ_OAS_MID"))),_xll.BDP($E5440&amp;" ISIN","DUR_ADJ_OAS_MID")," ")))</f>
        <v/>
      </c>
      <c r="S5440" s="7">
        <f>IF(ISNUMBER(N5440),Q5440*N5440,IF(ISNUMBER(R5440),J5440*R5440," "))</f>
        <v/>
      </c>
      <c r="T5440" t="inlineStr">
        <is>
          <t>WTSQNRX03</t>
        </is>
      </c>
      <c r="U5440" t="inlineStr">
        <is>
          <t>Warrants</t>
        </is>
      </c>
      <c r="AG5440" t="n">
        <v>3e-05</v>
      </c>
    </row>
    <row r="5441">
      <c r="A5441" t="inlineStr">
        <is>
          <t>SURI</t>
        </is>
      </c>
      <c r="B5441" t="inlineStr">
        <is>
          <t>WTS - MILESTONE PHARMACEUTICALS INC SERIES A</t>
        </is>
      </c>
      <c r="F5441" t="inlineStr">
        <is>
          <t>WTSMISTSA</t>
        </is>
      </c>
      <c r="G5441" s="1" t="n">
        <v>1842974</v>
      </c>
      <c r="H5441" s="1" t="n">
        <v>0.41</v>
      </c>
      <c r="I5441" s="2" t="n">
        <v>755619.34</v>
      </c>
      <c r="J5441" s="3" t="n">
        <v>0.00968834</v>
      </c>
      <c r="K5441" s="4" t="n">
        <v>77992643.06999999</v>
      </c>
      <c r="L5441" s="5" t="n">
        <v>4470001</v>
      </c>
      <c r="M5441" s="6" t="n">
        <v>17.44801468</v>
      </c>
      <c r="N5441" s="7">
        <f t="array" ref="N5441">IF(ISNUMBER(_xlfn.SINGLE(_xll.BDP($C5441, "DELTA_MID"))),_xll.BDP($C5441, "DELTA_MID")," ")</f>
        <v/>
      </c>
      <c r="O5441" s="7">
        <f>IF(ISNUMBER(N5441),_xll.BDP($C5441, "OPT_UNDL_TICKER"),"")</f>
        <v/>
      </c>
      <c r="P5441" s="8">
        <f>IF(ISNUMBER(N5441),_xll.BDP($C5441, "OPT_UNDL_PX")," ")</f>
        <v/>
      </c>
      <c r="Q5441" s="7">
        <f>IF(ISNUMBER(N5441),+G5441*_xll.BDP($C5441, "PX_POS_MULT_FACTOR")*P5441/K5441," ")</f>
        <v/>
      </c>
      <c r="R5441" s="8">
        <f t="array" ref="R5441">IF(OR($A5441="TUA",$A5441="TYA"),"",IF(ISNUMBER(_xlfn.SINGLE(_xll.BDP($C5441,"DUR_ADJ_OAS_MID"))),_xll.BDP($C5441,"DUR_ADJ_OAS_MID"),IF(ISNUMBER(_xlfn.SINGLE(_xll.BDP($E5441&amp;" ISIN","DUR_ADJ_OAS_MID"))),_xll.BDP($E5441&amp;" ISIN","DUR_ADJ_OAS_MID")," ")))</f>
        <v/>
      </c>
      <c r="S5441" s="7">
        <f>IF(ISNUMBER(N5441),Q5441*N5441,IF(ISNUMBER(R5441),J5441*R5441," "))</f>
        <v/>
      </c>
      <c r="T5441" t="inlineStr">
        <is>
          <t>WTSMISTSA</t>
        </is>
      </c>
      <c r="U5441" t="inlineStr">
        <is>
          <t>Warrants</t>
        </is>
      </c>
      <c r="AG5441" t="n">
        <v>3e-05</v>
      </c>
    </row>
    <row r="5442">
      <c r="A5442" t="inlineStr">
        <is>
          <t>SURI</t>
        </is>
      </c>
      <c r="B5442" t="inlineStr">
        <is>
          <t>WTS - QUOIN PHARMACEUTICALS LTD - Pre-funded</t>
        </is>
      </c>
      <c r="F5442" t="inlineStr">
        <is>
          <t>WTSQNRX01</t>
        </is>
      </c>
      <c r="G5442" s="1" t="n">
        <v>34895</v>
      </c>
      <c r="H5442" s="1" t="n">
        <v>12.0999</v>
      </c>
      <c r="I5442" s="2" t="n">
        <v>422226.01</v>
      </c>
      <c r="J5442" s="3" t="n">
        <v>0.00541366</v>
      </c>
      <c r="K5442" s="4" t="n">
        <v>77992643.06999999</v>
      </c>
      <c r="L5442" s="5" t="n">
        <v>4470001</v>
      </c>
      <c r="M5442" s="6" t="n">
        <v>17.44801468</v>
      </c>
      <c r="N5442" s="7">
        <f t="array" ref="N5442">IF(ISNUMBER(_xlfn.SINGLE(_xll.BDP($C5442, "DELTA_MID"))),_xll.BDP($C5442, "DELTA_MID")," ")</f>
        <v/>
      </c>
      <c r="O5442" s="7">
        <f>IF(ISNUMBER(N5442),_xll.BDP($C5442, "OPT_UNDL_TICKER"),"")</f>
        <v/>
      </c>
      <c r="P5442" s="8">
        <f>IF(ISNUMBER(N5442),_xll.BDP($C5442, "OPT_UNDL_PX")," ")</f>
        <v/>
      </c>
      <c r="Q5442" s="7">
        <f>IF(ISNUMBER(N5442),+G5442*_xll.BDP($C5442, "PX_POS_MULT_FACTOR")*P5442/K5442," ")</f>
        <v/>
      </c>
      <c r="R5442" s="8">
        <f t="array" ref="R5442">IF(OR($A5442="TUA",$A5442="TYA"),"",IF(ISNUMBER(_xlfn.SINGLE(_xll.BDP($C5442,"DUR_ADJ_OAS_MID"))),_xll.BDP($C5442,"DUR_ADJ_OAS_MID"),IF(ISNUMBER(_xlfn.SINGLE(_xll.BDP($E5442&amp;" ISIN","DUR_ADJ_OAS_MID"))),_xll.BDP($E5442&amp;" ISIN","DUR_ADJ_OAS_MID")," ")))</f>
        <v/>
      </c>
      <c r="S5442" s="7">
        <f>IF(ISNUMBER(N5442),Q5442*N5442,IF(ISNUMBER(R5442),J5442*R5442," "))</f>
        <v/>
      </c>
      <c r="T5442" t="inlineStr">
        <is>
          <t>WTSQNRX01</t>
        </is>
      </c>
      <c r="U5442" t="inlineStr">
        <is>
          <t>Warrants</t>
        </is>
      </c>
      <c r="AG5442" t="n">
        <v>3e-05</v>
      </c>
    </row>
    <row r="5443">
      <c r="A5443" t="inlineStr">
        <is>
          <t>SURI</t>
        </is>
      </c>
      <c r="B5443" t="inlineStr">
        <is>
          <t>ACHIEVE LIFE SCIENCES I WTS 30JUN30</t>
        </is>
      </c>
      <c r="D5443" t="inlineStr">
        <is>
          <t>9AAF9CX</t>
        </is>
      </c>
      <c r="E5443" t="inlineStr">
        <is>
          <t>US0044681874</t>
        </is>
      </c>
      <c r="F5443" t="inlineStr">
        <is>
          <t>004468187</t>
        </is>
      </c>
      <c r="G5443" s="1" t="n">
        <v>966667</v>
      </c>
      <c r="H5443" s="1" t="n">
        <v>2.11</v>
      </c>
      <c r="I5443" s="2" t="n">
        <v>2039667.37</v>
      </c>
      <c r="J5443" s="3" t="n">
        <v>0.02615205</v>
      </c>
      <c r="K5443" s="4" t="n">
        <v>77992643.06999999</v>
      </c>
      <c r="L5443" s="5" t="n">
        <v>4470001</v>
      </c>
      <c r="M5443" s="6" t="n">
        <v>17.44801468</v>
      </c>
      <c r="N5443" s="7">
        <f t="array" ref="N5443">IF(ISNUMBER(_xlfn.SINGLE(_xll.BDP($C5443, "DELTA_MID"))),_xll.BDP($C5443, "DELTA_MID")," ")</f>
        <v/>
      </c>
      <c r="O5443" s="7">
        <f>IF(ISNUMBER(N5443),_xll.BDP($C5443, "OPT_UNDL_TICKER"),"")</f>
        <v/>
      </c>
      <c r="P5443" s="8">
        <f>IF(ISNUMBER(N5443),_xll.BDP($C5443, "OPT_UNDL_PX")," ")</f>
        <v/>
      </c>
      <c r="Q5443" s="7">
        <f>IF(ISNUMBER(N5443),+G5443*_xll.BDP($C5443, "PX_POS_MULT_FACTOR")*P5443/K5443," ")</f>
        <v/>
      </c>
      <c r="R5443" s="8">
        <f t="array" ref="R5443">IF(OR($A5443="TUA",$A5443="TYA"),"",IF(ISNUMBER(_xlfn.SINGLE(_xll.BDP($C5443,"DUR_ADJ_OAS_MID"))),_xll.BDP($C5443,"DUR_ADJ_OAS_MID"),IF(ISNUMBER(_xlfn.SINGLE(_xll.BDP($E5443&amp;" ISIN","DUR_ADJ_OAS_MID"))),_xll.BDP($E5443&amp;" ISIN","DUR_ADJ_OAS_MID")," ")))</f>
        <v/>
      </c>
      <c r="S5443" s="7">
        <f>IF(ISNUMBER(N5443),Q5443*N5443,IF(ISNUMBER(R5443),J5443*R5443," "))</f>
        <v/>
      </c>
      <c r="T5443" t="inlineStr">
        <is>
          <t>004468187</t>
        </is>
      </c>
      <c r="U5443" t="inlineStr">
        <is>
          <t>Warrants</t>
        </is>
      </c>
      <c r="AG5443" t="n">
        <v>3e-05</v>
      </c>
    </row>
    <row r="5444">
      <c r="A5444" t="inlineStr">
        <is>
          <t>SURI</t>
        </is>
      </c>
      <c r="B5444" t="inlineStr">
        <is>
          <t>WTS - QUOIN PHARMACEUTICALS LTD - Series H</t>
        </is>
      </c>
      <c r="F5444" t="inlineStr">
        <is>
          <t>WTSQNRX02</t>
        </is>
      </c>
      <c r="G5444" s="1" t="n">
        <v>34895</v>
      </c>
      <c r="H5444" s="1" t="n">
        <v>3.025</v>
      </c>
      <c r="I5444" s="2" t="n">
        <v>105557.38</v>
      </c>
      <c r="J5444" s="3" t="n">
        <v>0.00135343</v>
      </c>
      <c r="K5444" s="4" t="n">
        <v>77992643.06999999</v>
      </c>
      <c r="L5444" s="5" t="n">
        <v>4470001</v>
      </c>
      <c r="M5444" s="6" t="n">
        <v>17.44801468</v>
      </c>
      <c r="N5444" s="7">
        <f t="array" ref="N5444">IF(ISNUMBER(_xlfn.SINGLE(_xll.BDP($C5444, "DELTA_MID"))),_xll.BDP($C5444, "DELTA_MID")," ")</f>
        <v/>
      </c>
      <c r="O5444" s="7">
        <f>IF(ISNUMBER(N5444),_xll.BDP($C5444, "OPT_UNDL_TICKER"),"")</f>
        <v/>
      </c>
      <c r="P5444" s="8">
        <f>IF(ISNUMBER(N5444),_xll.BDP($C5444, "OPT_UNDL_PX")," ")</f>
        <v/>
      </c>
      <c r="Q5444" s="7">
        <f>IF(ISNUMBER(N5444),+G5444*_xll.BDP($C5444, "PX_POS_MULT_FACTOR")*P5444/K5444," ")</f>
        <v/>
      </c>
      <c r="R5444" s="8">
        <f t="array" ref="R5444">IF(OR($A5444="TUA",$A5444="TYA"),"",IF(ISNUMBER(_xlfn.SINGLE(_xll.BDP($C5444,"DUR_ADJ_OAS_MID"))),_xll.BDP($C5444,"DUR_ADJ_OAS_MID"),IF(ISNUMBER(_xlfn.SINGLE(_xll.BDP($E5444&amp;" ISIN","DUR_ADJ_OAS_MID"))),_xll.BDP($E5444&amp;" ISIN","DUR_ADJ_OAS_MID")," ")))</f>
        <v/>
      </c>
      <c r="S5444" s="7">
        <f>IF(ISNUMBER(N5444),Q5444*N5444,IF(ISNUMBER(R5444),J5444*R5444," "))</f>
        <v/>
      </c>
      <c r="T5444" t="inlineStr">
        <is>
          <t>WTSQNRX02</t>
        </is>
      </c>
      <c r="U5444" t="inlineStr">
        <is>
          <t>Warrants</t>
        </is>
      </c>
      <c r="AG5444" t="n">
        <v>3e-05</v>
      </c>
    </row>
    <row r="5445">
      <c r="A5445" t="inlineStr">
        <is>
          <t>SURI</t>
        </is>
      </c>
      <c r="B5445" t="inlineStr">
        <is>
          <t>WTS - QUOIN PHARMACEUTICALS LTD - Series J</t>
        </is>
      </c>
      <c r="F5445" t="inlineStr">
        <is>
          <t>WTSQNRX04</t>
        </is>
      </c>
      <c r="G5445" s="1" t="n">
        <v>34895</v>
      </c>
      <c r="H5445" s="1" t="n">
        <v>0</v>
      </c>
      <c r="I5445" s="2" t="n">
        <v>0</v>
      </c>
      <c r="J5445" s="3" t="n">
        <v>0</v>
      </c>
      <c r="K5445" s="4" t="n">
        <v>77992643.06999999</v>
      </c>
      <c r="L5445" s="5" t="n">
        <v>4470001</v>
      </c>
      <c r="M5445" s="6" t="n">
        <v>17.44801468</v>
      </c>
      <c r="T5445" t="inlineStr">
        <is>
          <t>WTSQNRX04</t>
        </is>
      </c>
      <c r="U5445" t="inlineStr">
        <is>
          <t>Warrants</t>
        </is>
      </c>
    </row>
    <row r="5446">
      <c r="A5446" t="inlineStr">
        <is>
          <t>SURI</t>
        </is>
      </c>
      <c r="B5446" t="inlineStr">
        <is>
          <t>WTS - QUOIN PHARMACEUTICALS LTD - Series K</t>
        </is>
      </c>
      <c r="F5446" t="inlineStr">
        <is>
          <t>WTSQNRX05</t>
        </is>
      </c>
      <c r="G5446" s="1" t="n">
        <v>34895</v>
      </c>
      <c r="H5446" s="1" t="n">
        <v>0</v>
      </c>
      <c r="I5446" s="2" t="n">
        <v>0</v>
      </c>
      <c r="J5446" s="3" t="n">
        <v>0</v>
      </c>
      <c r="K5446" s="4" t="n">
        <v>77992643.06999999</v>
      </c>
      <c r="L5446" s="5" t="n">
        <v>4470001</v>
      </c>
      <c r="M5446" s="6" t="n">
        <v>17.44801468</v>
      </c>
      <c r="T5446" t="inlineStr">
        <is>
          <t>WTSQNRX05</t>
        </is>
      </c>
      <c r="U5446" t="inlineStr">
        <is>
          <t>Warrants</t>
        </is>
      </c>
    </row>
    <row r="5447">
      <c r="A5447" t="inlineStr">
        <is>
          <t>SURI</t>
        </is>
      </c>
      <c r="B5447" t="inlineStr">
        <is>
          <t>WTS - JASPER THERAPEUTICS INC</t>
        </is>
      </c>
      <c r="F5447" t="inlineStr">
        <is>
          <t>WTSJSPR01</t>
        </is>
      </c>
      <c r="G5447" s="1" t="n">
        <v>609053</v>
      </c>
      <c r="H5447" s="1" t="n">
        <v>0</v>
      </c>
      <c r="I5447" s="2" t="n">
        <v>0</v>
      </c>
      <c r="J5447" s="3" t="n">
        <v>0</v>
      </c>
      <c r="K5447" s="4" t="n">
        <v>77992643.06999999</v>
      </c>
      <c r="L5447" s="5" t="n">
        <v>4470001</v>
      </c>
      <c r="M5447" s="6" t="n">
        <v>17.44801468</v>
      </c>
      <c r="T5447" t="inlineStr">
        <is>
          <t>WTSJSPR01</t>
        </is>
      </c>
      <c r="U5447" t="inlineStr">
        <is>
          <t>Warrants</t>
        </is>
      </c>
    </row>
    <row r="5448">
      <c r="A5448" t="inlineStr">
        <is>
          <t>SURI</t>
        </is>
      </c>
      <c r="B5448" t="inlineStr">
        <is>
          <t>TELSAT 5.625 12/06/26 144A Corp</t>
        </is>
      </c>
      <c r="C5448" t="inlineStr">
        <is>
          <t>TELSAT 5.625 12/06/26 144A Corp</t>
        </is>
      </c>
      <c r="D5448" t="inlineStr">
        <is>
          <t>BMC1QC8</t>
        </is>
      </c>
      <c r="E5448" t="inlineStr">
        <is>
          <t>US87952VAR78</t>
        </is>
      </c>
      <c r="F5448" t="inlineStr">
        <is>
          <t>87952VAR7</t>
        </is>
      </c>
      <c r="G5448" s="1" t="n">
        <v>2700000</v>
      </c>
      <c r="H5448" s="1" t="n">
        <v>81.703125</v>
      </c>
      <c r="I5448" s="2" t="n">
        <v>2205984.38</v>
      </c>
      <c r="J5448" s="3" t="n">
        <v>0.02828452</v>
      </c>
      <c r="K5448" s="4" t="n">
        <v>77992643.06999999</v>
      </c>
      <c r="L5448" s="5" t="n">
        <v>4470001</v>
      </c>
      <c r="M5448" s="6" t="n">
        <v>17.44801468</v>
      </c>
      <c r="N5448" s="7">
        <f t="array" ref="N5448">IF(ISNUMBER(_xlfn.SINGLE(_xll.BDP($C5448, "DELTA_MID"))),_xll.BDP($C5448, "DELTA_MID")," ")</f>
        <v/>
      </c>
      <c r="O5448" s="7">
        <f>IF(ISNUMBER(N5448),_xll.BDP($C5448, "OPT_UNDL_TICKER"),"")</f>
        <v/>
      </c>
      <c r="P5448" s="8">
        <f>IF(ISNUMBER(N5448),_xll.BDP($C5448, "OPT_UNDL_PX")," ")</f>
        <v/>
      </c>
      <c r="Q5448" s="7">
        <f>IF(ISNUMBER(N5448),+G5448*_xll.BDP($C5448, "PX_POS_MULT_FACTOR")*P5448/K5448," ")</f>
        <v/>
      </c>
      <c r="R5448" s="8">
        <f t="array" ref="R5448">IF(OR($A5448="TUA",$A5448="TYA"),"",IF(ISNUMBER(_xlfn.SINGLE(_xll.BDP($C5448,"DUR_ADJ_OAS_MID"))),_xll.BDP($C5448,"DUR_ADJ_OAS_MID"),IF(ISNUMBER(_xlfn.SINGLE(_xll.BDP($E5448&amp;" ISIN","DUR_ADJ_OAS_MID"))),_xll.BDP($E5448&amp;" ISIN","DUR_ADJ_OAS_MID")," ")))</f>
        <v/>
      </c>
      <c r="S5448" s="7">
        <f>IF(ISNUMBER(N5448),Q5448*N5448,IF(ISNUMBER(R5448),J5448*R5448," "))</f>
        <v/>
      </c>
      <c r="T5448" t="inlineStr">
        <is>
          <t>87952VAR7</t>
        </is>
      </c>
      <c r="U5448" t="inlineStr">
        <is>
          <t>Bond</t>
        </is>
      </c>
      <c r="AG5448" t="n">
        <v>3e-05</v>
      </c>
    </row>
    <row r="5449">
      <c r="A5449" t="inlineStr">
        <is>
          <t>SURI</t>
        </is>
      </c>
      <c r="B5449" t="inlineStr">
        <is>
          <t>Cash</t>
        </is>
      </c>
      <c r="C5449" t="inlineStr">
        <is>
          <t>Cash</t>
        </is>
      </c>
      <c r="G5449" s="1" t="n">
        <v>1204714.69</v>
      </c>
      <c r="H5449" s="1" t="n">
        <v>1</v>
      </c>
      <c r="I5449" s="2" t="n">
        <v>1204714.69</v>
      </c>
      <c r="J5449" s="3" t="n">
        <v>0.01544652</v>
      </c>
      <c r="K5449" s="4" t="n">
        <v>77992643.06999999</v>
      </c>
      <c r="L5449" s="5" t="n">
        <v>4470001</v>
      </c>
      <c r="M5449" s="6" t="n">
        <v>17.44801468</v>
      </c>
      <c r="N5449" s="7">
        <f t="array" ref="N5449">IF(ISNUMBER(_xlfn.SINGLE(_xll.BDP($C5449, "DELTA_MID"))),_xll.BDP($C5449, "DELTA_MID")," ")</f>
        <v/>
      </c>
      <c r="O5449" s="7">
        <f>IF(ISNUMBER(N5449),_xll.BDP($C5449, "OPT_UNDL_TICKER"),"")</f>
        <v/>
      </c>
      <c r="P5449" s="8">
        <f>IF(ISNUMBER(N5449),_xll.BDP($C5449, "OPT_UNDL_PX")," ")</f>
        <v/>
      </c>
      <c r="Q5449" s="7">
        <f>IF(ISNUMBER(N5449),+G5449*_xll.BDP($C5449, "PX_POS_MULT_FACTOR")*P5449/K5449," ")</f>
        <v/>
      </c>
      <c r="R5449" s="8">
        <f t="array" ref="R5449">IF(OR($A5449="TUA",$A5449="TYA"),"",IF(ISNUMBER(_xlfn.SINGLE(_xll.BDP($C5449,"DUR_ADJ_OAS_MID"))),_xll.BDP($C5449,"DUR_ADJ_OAS_MID"),IF(ISNUMBER(_xlfn.SINGLE(_xll.BDP($E5449&amp;" ISIN","DUR_ADJ_OAS_MID"))),_xll.BDP($E5449&amp;" ISIN","DUR_ADJ_OAS_MID")," ")))</f>
        <v/>
      </c>
      <c r="S5449" s="7">
        <f>IF(ISNUMBER(N5449),Q5449*N5449,IF(ISNUMBER(R5449),J5449*R5449," "))</f>
        <v/>
      </c>
      <c r="T5449" t="inlineStr">
        <is>
          <t>Cash</t>
        </is>
      </c>
      <c r="U5449" t="inlineStr">
        <is>
          <t>Cash</t>
        </is>
      </c>
      <c r="AG5449" t="n">
        <v>3e-05</v>
      </c>
    </row>
    <row r="5450">
      <c r="N5450" s="7">
        <f t="array" ref="N5450">IF(ISNUMBER(_xlfn.SINGLE(_xll.BDP($C5450, "DELTA_MID"))),_xll.BDP($C5450, "DELTA_MID")," ")</f>
        <v/>
      </c>
      <c r="O5450" s="7">
        <f>IF(ISNUMBER(N5450),_xll.BDP($C5450, "OPT_UNDL_TICKER"),"")</f>
        <v/>
      </c>
      <c r="P5450" s="8">
        <f>IF(ISNUMBER(N5450),_xll.BDP($C5450, "OPT_UNDL_PX")," ")</f>
        <v/>
      </c>
      <c r="Q5450" s="7">
        <f>IF(ISNUMBER(N5450),+G5450*_xll.BDP($C5450, "PX_POS_MULT_FACTOR")*P5450/K5450," ")</f>
        <v/>
      </c>
      <c r="R5450" s="8">
        <f t="array" ref="R5450">IF(OR($A5450="TUA",$A5450="TYA"),"",IF(ISNUMBER(_xlfn.SINGLE(_xll.BDP($C5450,"DUR_ADJ_OAS_MID"))),_xll.BDP($C5450,"DUR_ADJ_OAS_MID"),IF(ISNUMBER(_xlfn.SINGLE(_xll.BDP($E5450&amp;" ISIN","DUR_ADJ_OAS_MID"))),_xll.BDP($E5450&amp;" ISIN","DUR_ADJ_OAS_MID")," ")))</f>
        <v/>
      </c>
      <c r="S5450" s="7">
        <f>IF(ISNUMBER(N5450),Q5450*N5450,IF(ISNUMBER(R5450),J5450*R5450," "))</f>
        <v/>
      </c>
    </row>
    <row r="5451">
      <c r="A5451" t="inlineStr">
        <is>
          <t>SVOL</t>
        </is>
      </c>
      <c r="B5451" t="inlineStr">
        <is>
          <t>SIMPLIFY E AGGREGATE BOND ETF</t>
        </is>
      </c>
      <c r="C5451" t="inlineStr">
        <is>
          <t>AGGH</t>
        </is>
      </c>
      <c r="D5451" t="inlineStr">
        <is>
          <t>BP6BSW9</t>
        </is>
      </c>
      <c r="E5451" t="inlineStr">
        <is>
          <t>US82889N7232</t>
        </is>
      </c>
      <c r="F5451" t="inlineStr">
        <is>
          <t>82889N723</t>
        </is>
      </c>
      <c r="G5451" s="1" t="n">
        <v>3718254</v>
      </c>
      <c r="H5451" s="1" t="n">
        <v>20.96</v>
      </c>
      <c r="I5451" s="2" t="n">
        <v>77934603.84</v>
      </c>
      <c r="J5451" s="3" t="n">
        <v>0.10952877</v>
      </c>
      <c r="K5451" s="4" t="n">
        <v>711544621.4</v>
      </c>
      <c r="L5451" s="5" t="n">
        <v>40200001</v>
      </c>
      <c r="M5451" s="6" t="n">
        <v>17.70011452</v>
      </c>
      <c r="N5451" s="7">
        <f t="array" ref="N5451">IF(ISNUMBER(_xlfn.SINGLE(_xll.BDP($C5451, "DELTA_MID"))),_xll.BDP($C5451, "DELTA_MID")," ")</f>
        <v/>
      </c>
      <c r="O5451" s="7">
        <f>IF(ISNUMBER(N5451),_xll.BDP($C5451, "OPT_UNDL_TICKER"),"")</f>
        <v/>
      </c>
      <c r="P5451" s="8">
        <f>IF(ISNUMBER(N5451),_xll.BDP($C5451, "OPT_UNDL_PX")," ")</f>
        <v/>
      </c>
      <c r="Q5451" s="7">
        <f>IF(ISNUMBER(N5451),+G5451*_xll.BDP($C5451, "PX_POS_MULT_FACTOR")*P5451/K5451," ")</f>
        <v/>
      </c>
      <c r="R5451" s="8">
        <f t="array" ref="R5451">IF(OR($A5451="TUA",$A5451="TYA"),"",IF(ISNUMBER(_xlfn.SINGLE(_xll.BDP($C5451,"DUR_ADJ_OAS_MID"))),_xll.BDP($C5451,"DUR_ADJ_OAS_MID"),IF(ISNUMBER(_xlfn.SINGLE(_xll.BDP($E5451&amp;" ISIN","DUR_ADJ_OAS_MID"))),_xll.BDP($E5451&amp;" ISIN","DUR_ADJ_OAS_MID")," ")))</f>
        <v/>
      </c>
      <c r="S5451" s="7">
        <f>IF(ISNUMBER(N5451),Q5451*N5451,IF(ISNUMBER(R5451),J5451*R5451," "))</f>
        <v/>
      </c>
      <c r="T5451" t="inlineStr">
        <is>
          <t>82889N723</t>
        </is>
      </c>
      <c r="U5451" t="inlineStr">
        <is>
          <t>Fund</t>
        </is>
      </c>
      <c r="AG5451" t="n">
        <v>-0.00078</v>
      </c>
    </row>
    <row r="5452">
      <c r="A5452" t="inlineStr">
        <is>
          <t>SVOL</t>
        </is>
      </c>
      <c r="B5452" t="inlineStr">
        <is>
          <t>SIMPLIFY E PIPER SANDLER US SM CAP</t>
        </is>
      </c>
      <c r="C5452" t="inlineStr">
        <is>
          <t>LITL</t>
        </is>
      </c>
      <c r="D5452" t="inlineStr">
        <is>
          <t>BVDGYJ8</t>
        </is>
      </c>
      <c r="E5452" t="inlineStr">
        <is>
          <t>US82889N3272</t>
        </is>
      </c>
      <c r="F5452" t="inlineStr">
        <is>
          <t>82889N327</t>
        </is>
      </c>
      <c r="G5452" s="1" t="n">
        <v>91464</v>
      </c>
      <c r="H5452" s="1" t="n">
        <v>28.0679</v>
      </c>
      <c r="I5452" s="2" t="n">
        <v>2567202.41</v>
      </c>
      <c r="J5452" s="3" t="n">
        <v>0.00360793</v>
      </c>
      <c r="K5452" s="4" t="n">
        <v>711544621.4</v>
      </c>
      <c r="L5452" s="5" t="n">
        <v>40200001</v>
      </c>
      <c r="M5452" s="6" t="n">
        <v>17.70011452</v>
      </c>
      <c r="N5452" s="7">
        <f t="array" ref="N5452">IF(ISNUMBER(_xlfn.SINGLE(_xll.BDP($C5452, "DELTA_MID"))),_xll.BDP($C5452, "DELTA_MID")," ")</f>
        <v/>
      </c>
      <c r="O5452" s="7">
        <f>IF(ISNUMBER(N5452),_xll.BDP($C5452, "OPT_UNDL_TICKER"),"")</f>
        <v/>
      </c>
      <c r="P5452" s="8">
        <f>IF(ISNUMBER(N5452),_xll.BDP($C5452, "OPT_UNDL_PX")," ")</f>
        <v/>
      </c>
      <c r="Q5452" s="7">
        <f>IF(ISNUMBER(N5452),+G5452*_xll.BDP($C5452, "PX_POS_MULT_FACTOR")*P5452/K5452," ")</f>
        <v/>
      </c>
      <c r="R5452" s="8">
        <f t="array" ref="R5452">IF(OR($A5452="TUA",$A5452="TYA"),"",IF(ISNUMBER(_xlfn.SINGLE(_xll.BDP($C5452,"DUR_ADJ_OAS_MID"))),_xll.BDP($C5452,"DUR_ADJ_OAS_MID"),IF(ISNUMBER(_xlfn.SINGLE(_xll.BDP($E5452&amp;" ISIN","DUR_ADJ_OAS_MID"))),_xll.BDP($E5452&amp;" ISIN","DUR_ADJ_OAS_MID")," ")))</f>
        <v/>
      </c>
      <c r="S5452" s="7">
        <f>IF(ISNUMBER(N5452),Q5452*N5452,IF(ISNUMBER(R5452),J5452*R5452," "))</f>
        <v/>
      </c>
      <c r="T5452" t="inlineStr">
        <is>
          <t>82889N327</t>
        </is>
      </c>
      <c r="U5452" t="inlineStr">
        <is>
          <t>Fund</t>
        </is>
      </c>
      <c r="AG5452" t="n">
        <v>-0.00078</v>
      </c>
    </row>
    <row r="5453">
      <c r="A5453" t="inlineStr">
        <is>
          <t>SVOL</t>
        </is>
      </c>
      <c r="B5453" t="inlineStr">
        <is>
          <t>SIMPLIFY E NATIONAL MUNI BOND ETF</t>
        </is>
      </c>
      <c r="C5453" t="inlineStr">
        <is>
          <t>NMB</t>
        </is>
      </c>
      <c r="D5453" t="inlineStr">
        <is>
          <t>BQ95VG0</t>
        </is>
      </c>
      <c r="E5453" t="inlineStr">
        <is>
          <t>US82889N4429</t>
        </is>
      </c>
      <c r="F5453" t="inlineStr">
        <is>
          <t>82889N442</t>
        </is>
      </c>
      <c r="G5453" s="1" t="n">
        <v>1553376</v>
      </c>
      <c r="H5453" s="1" t="n">
        <v>25.6359</v>
      </c>
      <c r="I5453" s="2" t="n">
        <v>39822191.8</v>
      </c>
      <c r="J5453" s="3" t="n">
        <v>0.05596584</v>
      </c>
      <c r="K5453" s="4" t="n">
        <v>711544621.4</v>
      </c>
      <c r="L5453" s="5" t="n">
        <v>40200001</v>
      </c>
      <c r="M5453" s="6" t="n">
        <v>17.70011452</v>
      </c>
      <c r="N5453" s="7">
        <f t="array" ref="N5453">IF(ISNUMBER(_xlfn.SINGLE(_xll.BDP($C5453, "DELTA_MID"))),_xll.BDP($C5453, "DELTA_MID")," ")</f>
        <v/>
      </c>
      <c r="O5453" s="7">
        <f>IF(ISNUMBER(N5453),_xll.BDP($C5453, "OPT_UNDL_TICKER"),"")</f>
        <v/>
      </c>
      <c r="P5453" s="8">
        <f>IF(ISNUMBER(N5453),_xll.BDP($C5453, "OPT_UNDL_PX")," ")</f>
        <v/>
      </c>
      <c r="Q5453" s="7">
        <f>IF(ISNUMBER(N5453),+G5453*_xll.BDP($C5453, "PX_POS_MULT_FACTOR")*P5453/K5453," ")</f>
        <v/>
      </c>
      <c r="R5453" s="8">
        <f t="array" ref="R5453">IF(OR($A5453="TUA",$A5453="TYA"),"",IF(ISNUMBER(_xlfn.SINGLE(_xll.BDP($C5453,"DUR_ADJ_OAS_MID"))),_xll.BDP($C5453,"DUR_ADJ_OAS_MID"),IF(ISNUMBER(_xlfn.SINGLE(_xll.BDP($E5453&amp;" ISIN","DUR_ADJ_OAS_MID"))),_xll.BDP($E5453&amp;" ISIN","DUR_ADJ_OAS_MID")," ")))</f>
        <v/>
      </c>
      <c r="S5453" s="7">
        <f>IF(ISNUMBER(N5453),Q5453*N5453,IF(ISNUMBER(R5453),J5453*R5453," "))</f>
        <v/>
      </c>
      <c r="T5453" t="inlineStr">
        <is>
          <t>82889N442</t>
        </is>
      </c>
      <c r="U5453" t="inlineStr">
        <is>
          <t>Fund</t>
        </is>
      </c>
      <c r="AG5453" t="n">
        <v>-0.00078</v>
      </c>
    </row>
    <row r="5454">
      <c r="A5454" t="inlineStr">
        <is>
          <t>SVOL</t>
        </is>
      </c>
      <c r="B5454" t="inlineStr">
        <is>
          <t>NEXT INTANGIBLE CORE INDEX ETF</t>
        </is>
      </c>
      <c r="C5454" t="inlineStr">
        <is>
          <t>NXTI</t>
        </is>
      </c>
      <c r="D5454" t="inlineStr">
        <is>
          <t>BPSN4M5</t>
        </is>
      </c>
      <c r="E5454" t="inlineStr">
        <is>
          <t>US82889N4759</t>
        </is>
      </c>
      <c r="F5454" t="inlineStr">
        <is>
          <t>82889N475</t>
        </is>
      </c>
      <c r="G5454" s="1" t="n">
        <v>822303</v>
      </c>
      <c r="H5454" s="1" t="n">
        <v>32.3575</v>
      </c>
      <c r="I5454" s="2" t="n">
        <v>26607669.32</v>
      </c>
      <c r="J5454" s="3" t="n">
        <v>0.03739424</v>
      </c>
      <c r="K5454" s="4" t="n">
        <v>711544621.4</v>
      </c>
      <c r="L5454" s="5" t="n">
        <v>40200001</v>
      </c>
      <c r="M5454" s="6" t="n">
        <v>17.70011452</v>
      </c>
      <c r="N5454" s="7">
        <f t="array" ref="N5454">IF(ISNUMBER(_xlfn.SINGLE(_xll.BDP($C5454, "DELTA_MID"))),_xll.BDP($C5454, "DELTA_MID")," ")</f>
        <v/>
      </c>
      <c r="O5454" s="7">
        <f>IF(ISNUMBER(N5454),_xll.BDP($C5454, "OPT_UNDL_TICKER"),"")</f>
        <v/>
      </c>
      <c r="P5454" s="8">
        <f>IF(ISNUMBER(N5454),_xll.BDP($C5454, "OPT_UNDL_PX")," ")</f>
        <v/>
      </c>
      <c r="Q5454" s="7">
        <f>IF(ISNUMBER(N5454),+G5454*_xll.BDP($C5454, "PX_POS_MULT_FACTOR")*P5454/K5454," ")</f>
        <v/>
      </c>
      <c r="R5454" s="8">
        <f t="array" ref="R5454">IF(OR($A5454="TUA",$A5454="TYA"),"",IF(ISNUMBER(_xlfn.SINGLE(_xll.BDP($C5454,"DUR_ADJ_OAS_MID"))),_xll.BDP($C5454,"DUR_ADJ_OAS_MID"),IF(ISNUMBER(_xlfn.SINGLE(_xll.BDP($E5454&amp;" ISIN","DUR_ADJ_OAS_MID"))),_xll.BDP($E5454&amp;" ISIN","DUR_ADJ_OAS_MID")," ")))</f>
        <v/>
      </c>
      <c r="S5454" s="7">
        <f>IF(ISNUMBER(N5454),Q5454*N5454,IF(ISNUMBER(R5454),J5454*R5454," "))</f>
        <v/>
      </c>
      <c r="T5454" t="inlineStr">
        <is>
          <t>82889N475</t>
        </is>
      </c>
      <c r="U5454" t="inlineStr">
        <is>
          <t>Fund</t>
        </is>
      </c>
      <c r="AG5454" t="n">
        <v>-0.00078</v>
      </c>
    </row>
    <row r="5455">
      <c r="A5455" t="inlineStr">
        <is>
          <t>SVOL</t>
        </is>
      </c>
      <c r="B5455" t="inlineStr">
        <is>
          <t>SIMPLIFY E MULTI-QIS ALTERNATIVE ET</t>
        </is>
      </c>
      <c r="C5455" t="inlineStr">
        <is>
          <t>QIS</t>
        </is>
      </c>
      <c r="D5455" t="inlineStr">
        <is>
          <t>BS3BMD2</t>
        </is>
      </c>
      <c r="E5455" t="inlineStr">
        <is>
          <t>US82889N5335</t>
        </is>
      </c>
      <c r="F5455" t="inlineStr">
        <is>
          <t>82889N533</t>
        </is>
      </c>
      <c r="G5455" s="1" t="n">
        <v>4102620</v>
      </c>
      <c r="H5455" s="1" t="n">
        <v>18.8653</v>
      </c>
      <c r="I5455" s="2" t="n">
        <v>77397157.09</v>
      </c>
      <c r="J5455" s="3" t="n">
        <v>0.10877344</v>
      </c>
      <c r="K5455" s="4" t="n">
        <v>711544621.4</v>
      </c>
      <c r="L5455" s="5" t="n">
        <v>40200001</v>
      </c>
      <c r="M5455" s="6" t="n">
        <v>17.70011452</v>
      </c>
      <c r="N5455" s="7">
        <f t="array" ref="N5455">IF(ISNUMBER(_xlfn.SINGLE(_xll.BDP($C5455, "DELTA_MID"))),_xll.BDP($C5455, "DELTA_MID")," ")</f>
        <v/>
      </c>
      <c r="O5455" s="7">
        <f>IF(ISNUMBER(N5455),_xll.BDP($C5455, "OPT_UNDL_TICKER"),"")</f>
        <v/>
      </c>
      <c r="P5455" s="8">
        <f>IF(ISNUMBER(N5455),_xll.BDP($C5455, "OPT_UNDL_PX")," ")</f>
        <v/>
      </c>
      <c r="Q5455" s="7">
        <f>IF(ISNUMBER(N5455),+G5455*_xll.BDP($C5455, "PX_POS_MULT_FACTOR")*P5455/K5455," ")</f>
        <v/>
      </c>
      <c r="R5455" s="8">
        <f t="array" ref="R5455">IF(OR($A5455="TUA",$A5455="TYA"),"",IF(ISNUMBER(_xlfn.SINGLE(_xll.BDP($C5455,"DUR_ADJ_OAS_MID"))),_xll.BDP($C5455,"DUR_ADJ_OAS_MID"),IF(ISNUMBER(_xlfn.SINGLE(_xll.BDP($E5455&amp;" ISIN","DUR_ADJ_OAS_MID"))),_xll.BDP($E5455&amp;" ISIN","DUR_ADJ_OAS_MID")," ")))</f>
        <v/>
      </c>
      <c r="S5455" s="7">
        <f>IF(ISNUMBER(N5455),Q5455*N5455,IF(ISNUMBER(R5455),J5455*R5455," "))</f>
        <v/>
      </c>
      <c r="T5455" t="inlineStr">
        <is>
          <t>82889N533</t>
        </is>
      </c>
      <c r="U5455" t="inlineStr">
        <is>
          <t>Fund</t>
        </is>
      </c>
      <c r="AG5455" t="n">
        <v>-0.00078</v>
      </c>
    </row>
    <row r="5456">
      <c r="A5456" t="inlineStr">
        <is>
          <t>SVOL</t>
        </is>
      </c>
      <c r="B5456" t="inlineStr">
        <is>
          <t>SIMPLIFY E BARRIER INCOME ETF</t>
        </is>
      </c>
      <c r="C5456" t="inlineStr">
        <is>
          <t>SBAR</t>
        </is>
      </c>
      <c r="D5456" t="inlineStr">
        <is>
          <t>BTHWR99</t>
        </is>
      </c>
      <c r="E5456" t="inlineStr">
        <is>
          <t>US82889N3355</t>
        </is>
      </c>
      <c r="F5456" t="inlineStr">
        <is>
          <t>82889N335</t>
        </is>
      </c>
      <c r="G5456" s="1" t="n">
        <v>73188</v>
      </c>
      <c r="H5456" s="1" t="n">
        <v>26.3</v>
      </c>
      <c r="I5456" s="2" t="n">
        <v>1924844.4</v>
      </c>
      <c r="J5456" s="3" t="n">
        <v>0.00270516</v>
      </c>
      <c r="K5456" s="4" t="n">
        <v>711544621.4</v>
      </c>
      <c r="L5456" s="5" t="n">
        <v>40200001</v>
      </c>
      <c r="M5456" s="6" t="n">
        <v>17.70011452</v>
      </c>
      <c r="N5456" s="7">
        <f t="array" ref="N5456">IF(ISNUMBER(_xlfn.SINGLE(_xll.BDP($C5456, "DELTA_MID"))),_xll.BDP($C5456, "DELTA_MID")," ")</f>
        <v/>
      </c>
      <c r="O5456" s="7">
        <f>IF(ISNUMBER(N5456),_xll.BDP($C5456, "OPT_UNDL_TICKER"),"")</f>
        <v/>
      </c>
      <c r="P5456" s="8">
        <f>IF(ISNUMBER(N5456),_xll.BDP($C5456, "OPT_UNDL_PX")," ")</f>
        <v/>
      </c>
      <c r="Q5456" s="7">
        <f>IF(ISNUMBER(N5456),+G5456*_xll.BDP($C5456, "PX_POS_MULT_FACTOR")*P5456/K5456," ")</f>
        <v/>
      </c>
      <c r="R5456" s="8">
        <f t="array" ref="R5456">IF(OR($A5456="TUA",$A5456="TYA"),"",IF(ISNUMBER(_xlfn.SINGLE(_xll.BDP($C5456,"DUR_ADJ_OAS_MID"))),_xll.BDP($C5456,"DUR_ADJ_OAS_MID"),IF(ISNUMBER(_xlfn.SINGLE(_xll.BDP($E5456&amp;" ISIN","DUR_ADJ_OAS_MID"))),_xll.BDP($E5456&amp;" ISIN","DUR_ADJ_OAS_MID")," ")))</f>
        <v/>
      </c>
      <c r="S5456" s="7">
        <f>IF(ISNUMBER(N5456),Q5456*N5456,IF(ISNUMBER(R5456),J5456*R5456," "))</f>
        <v/>
      </c>
      <c r="T5456" t="inlineStr">
        <is>
          <t>82889N335</t>
        </is>
      </c>
      <c r="U5456" t="inlineStr">
        <is>
          <t>Fund</t>
        </is>
      </c>
      <c r="AG5456" t="n">
        <v>-0.00078</v>
      </c>
    </row>
    <row r="5457">
      <c r="A5457" t="inlineStr">
        <is>
          <t>SVOL</t>
        </is>
      </c>
      <c r="B5457" t="inlineStr">
        <is>
          <t>SIMPLIFY E US EQUITY PLUS UPSIDE CO</t>
        </is>
      </c>
      <c r="C5457" t="inlineStr">
        <is>
          <t>SPUC</t>
        </is>
      </c>
      <c r="D5457" t="inlineStr">
        <is>
          <t>BNC22J7</t>
        </is>
      </c>
      <c r="E5457" t="inlineStr">
        <is>
          <t>US82889N3017</t>
        </is>
      </c>
      <c r="F5457" t="inlineStr">
        <is>
          <t>82889N301</t>
        </is>
      </c>
      <c r="G5457" s="1" t="n">
        <v>1634812</v>
      </c>
      <c r="H5457" s="1" t="n">
        <v>49.4729</v>
      </c>
      <c r="I5457" s="2" t="n">
        <v>80878890.59</v>
      </c>
      <c r="J5457" s="3" t="n">
        <v>0.11366665</v>
      </c>
      <c r="K5457" s="4" t="n">
        <v>711544621.4</v>
      </c>
      <c r="L5457" s="5" t="n">
        <v>40200001</v>
      </c>
      <c r="M5457" s="6" t="n">
        <v>17.70011452</v>
      </c>
      <c r="N5457" s="7">
        <f t="array" ref="N5457">IF(ISNUMBER(_xlfn.SINGLE(_xll.BDP($C5457, "DELTA_MID"))),_xll.BDP($C5457, "DELTA_MID")," ")</f>
        <v/>
      </c>
      <c r="O5457" s="7">
        <f>IF(ISNUMBER(N5457),_xll.BDP($C5457, "OPT_UNDL_TICKER"),"")</f>
        <v/>
      </c>
      <c r="P5457" s="8">
        <f>IF(ISNUMBER(N5457),_xll.BDP($C5457, "OPT_UNDL_PX")," ")</f>
        <v/>
      </c>
      <c r="Q5457" s="7">
        <f>IF(ISNUMBER(N5457),+G5457*_xll.BDP($C5457, "PX_POS_MULT_FACTOR")*P5457/K5457," ")</f>
        <v/>
      </c>
      <c r="R5457" s="8">
        <f t="array" ref="R5457">IF(OR($A5457="TUA",$A5457="TYA"),"",IF(ISNUMBER(_xlfn.SINGLE(_xll.BDP($C5457,"DUR_ADJ_OAS_MID"))),_xll.BDP($C5457,"DUR_ADJ_OAS_MID"),IF(ISNUMBER(_xlfn.SINGLE(_xll.BDP($E5457&amp;" ISIN","DUR_ADJ_OAS_MID"))),_xll.BDP($E5457&amp;" ISIN","DUR_ADJ_OAS_MID")," ")))</f>
        <v/>
      </c>
      <c r="S5457" s="7">
        <f>IF(ISNUMBER(N5457),Q5457*N5457,IF(ISNUMBER(R5457),J5457*R5457," "))</f>
        <v/>
      </c>
      <c r="T5457" t="inlineStr">
        <is>
          <t>82889N301</t>
        </is>
      </c>
      <c r="U5457" t="inlineStr">
        <is>
          <t>Fund</t>
        </is>
      </c>
      <c r="AG5457" t="n">
        <v>-0.00078</v>
      </c>
    </row>
    <row r="5458">
      <c r="A5458" t="inlineStr">
        <is>
          <t>SVOL</t>
        </is>
      </c>
      <c r="B5458" t="inlineStr">
        <is>
          <t>SIMPLIFY E TARGET 15 DISTRIBUTION E</t>
        </is>
      </c>
      <c r="C5458" t="inlineStr">
        <is>
          <t>XV</t>
        </is>
      </c>
      <c r="D5458" t="inlineStr">
        <is>
          <t>BTHWRC2</t>
        </is>
      </c>
      <c r="E5458" t="inlineStr">
        <is>
          <t>US82889N3504</t>
        </is>
      </c>
      <c r="F5458" t="inlineStr">
        <is>
          <t>82889N350</t>
        </is>
      </c>
      <c r="G5458" s="1" t="n">
        <v>774406</v>
      </c>
      <c r="H5458" s="1" t="n">
        <v>26.82</v>
      </c>
      <c r="I5458" s="2" t="n">
        <v>20769568.92</v>
      </c>
      <c r="J5458" s="3" t="n">
        <v>0.02918941</v>
      </c>
      <c r="K5458" s="4" t="n">
        <v>711544621.4</v>
      </c>
      <c r="L5458" s="5" t="n">
        <v>40200001</v>
      </c>
      <c r="M5458" s="6" t="n">
        <v>17.70011452</v>
      </c>
      <c r="N5458" s="7">
        <f t="array" ref="N5458">IF(ISNUMBER(_xlfn.SINGLE(_xll.BDP($C5458, "DELTA_MID"))),_xll.BDP($C5458, "DELTA_MID")," ")</f>
        <v/>
      </c>
      <c r="O5458" s="7">
        <f>IF(ISNUMBER(N5458),_xll.BDP($C5458, "OPT_UNDL_TICKER"),"")</f>
        <v/>
      </c>
      <c r="P5458" s="8">
        <f>IF(ISNUMBER(N5458),_xll.BDP($C5458, "OPT_UNDL_PX")," ")</f>
        <v/>
      </c>
      <c r="Q5458" s="7">
        <f>IF(ISNUMBER(N5458),+G5458*_xll.BDP($C5458, "PX_POS_MULT_FACTOR")*P5458/K5458," ")</f>
        <v/>
      </c>
      <c r="R5458" s="8">
        <f t="array" ref="R5458">IF(OR($A5458="TUA",$A5458="TYA"),"",IF(ISNUMBER(_xlfn.SINGLE(_xll.BDP($C5458,"DUR_ADJ_OAS_MID"))),_xll.BDP($C5458,"DUR_ADJ_OAS_MID"),IF(ISNUMBER(_xlfn.SINGLE(_xll.BDP($E5458&amp;" ISIN","DUR_ADJ_OAS_MID"))),_xll.BDP($E5458&amp;" ISIN","DUR_ADJ_OAS_MID")," ")))</f>
        <v/>
      </c>
      <c r="S5458" s="7">
        <f>IF(ISNUMBER(N5458),Q5458*N5458,IF(ISNUMBER(R5458),J5458*R5458," "))</f>
        <v/>
      </c>
      <c r="T5458" t="inlineStr">
        <is>
          <t>82889N350</t>
        </is>
      </c>
      <c r="U5458" t="inlineStr">
        <is>
          <t>Fund</t>
        </is>
      </c>
      <c r="AG5458" t="n">
        <v>-0.00078</v>
      </c>
    </row>
    <row r="5459">
      <c r="A5459" t="inlineStr">
        <is>
          <t>SVOL</t>
        </is>
      </c>
      <c r="B5459" t="inlineStr">
        <is>
          <t>S&amp;P500 EMINI FUT DEC25</t>
        </is>
      </c>
      <c r="C5459" t="inlineStr">
        <is>
          <t>ESZ5 Index</t>
        </is>
      </c>
      <c r="F5459" t="inlineStr">
        <is>
          <t>S&amp;P500 EMINI FUT DEC25</t>
        </is>
      </c>
      <c r="G5459" s="1" t="n">
        <v>-927</v>
      </c>
      <c r="H5459" s="1" t="n">
        <v>6737</v>
      </c>
      <c r="I5459" s="2" t="n">
        <v>-312259950</v>
      </c>
      <c r="J5459" s="3" t="n">
        <v>-0.43884802</v>
      </c>
      <c r="K5459" s="4" t="n">
        <v>711544621.4</v>
      </c>
      <c r="L5459" s="5" t="n">
        <v>40200001</v>
      </c>
      <c r="M5459" s="6" t="n">
        <v>17.70011452</v>
      </c>
      <c r="N5459" s="7">
        <f t="array" ref="N5459">IF(ISNUMBER(_xlfn.SINGLE(_xll.BDP($C5459, "DELTA_MID"))),_xll.BDP($C5459, "DELTA_MID")," ")</f>
        <v/>
      </c>
      <c r="O5459" s="7">
        <f>IF(ISNUMBER(N5459),_xll.BDP($C5459, "OPT_UNDL_TICKER"),"")</f>
        <v/>
      </c>
      <c r="P5459" s="8">
        <f>IF(ISNUMBER(N5459),_xll.BDP($C5459, "OPT_UNDL_PX")," ")</f>
        <v/>
      </c>
      <c r="Q5459" s="7">
        <f>IF(ISNUMBER(N5459),+G5459*_xll.BDP($C5459, "PX_POS_MULT_FACTOR")*P5459/K5459," ")</f>
        <v/>
      </c>
      <c r="R5459" s="8">
        <f t="array" ref="R5459">IF(OR($A5459="TUA",$A5459="TYA"),"",IF(ISNUMBER(_xlfn.SINGLE(_xll.BDP($C5459,"DUR_ADJ_OAS_MID"))),_xll.BDP($C5459,"DUR_ADJ_OAS_MID"),IF(ISNUMBER(_xlfn.SINGLE(_xll.BDP($E5459&amp;" ISIN","DUR_ADJ_OAS_MID"))),_xll.BDP($E5459&amp;" ISIN","DUR_ADJ_OAS_MID")," ")))</f>
        <v/>
      </c>
      <c r="S5459" s="7">
        <f>IF(ISNUMBER(N5459),Q5459*N5459,IF(ISNUMBER(R5459),J5459*R5459," "))</f>
        <v/>
      </c>
      <c r="T5459" t="inlineStr">
        <is>
          <t>ESZ5</t>
        </is>
      </c>
      <c r="U5459" t="inlineStr">
        <is>
          <t>Future</t>
        </is>
      </c>
      <c r="AG5459" t="n">
        <v>-0.00078</v>
      </c>
    </row>
    <row r="5460">
      <c r="A5460" t="inlineStr">
        <is>
          <t>SVOL</t>
        </is>
      </c>
      <c r="B5460" t="inlineStr">
        <is>
          <t>CBOE VIX FUTURE Nov25</t>
        </is>
      </c>
      <c r="C5460" t="inlineStr">
        <is>
          <t>UXX5 Index</t>
        </is>
      </c>
      <c r="F5460" t="inlineStr">
        <is>
          <t>CBOE VIX FUTURE Nov25</t>
        </is>
      </c>
      <c r="G5460" s="1" t="n">
        <v>-10832</v>
      </c>
      <c r="H5460" s="1" t="n">
        <v>19.3039</v>
      </c>
      <c r="I5460" s="2" t="n">
        <v>-209099844.8</v>
      </c>
      <c r="J5460" s="3" t="n">
        <v>-0.29386751</v>
      </c>
      <c r="K5460" s="4" t="n">
        <v>711544621.4</v>
      </c>
      <c r="L5460" s="5" t="n">
        <v>40200001</v>
      </c>
      <c r="M5460" s="6" t="n">
        <v>17.70011452</v>
      </c>
      <c r="N5460" s="7">
        <f t="array" ref="N5460">IF(ISNUMBER(_xlfn.SINGLE(_xll.BDP($C5460, "DELTA_MID"))),_xll.BDP($C5460, "DELTA_MID")," ")</f>
        <v/>
      </c>
      <c r="O5460" s="7">
        <f>IF(ISNUMBER(N5460),_xll.BDP($C5460, "OPT_UNDL_TICKER"),"")</f>
        <v/>
      </c>
      <c r="P5460" s="8">
        <f>IF(ISNUMBER(N5460),_xll.BDP($C5460, "OPT_UNDL_PX")," ")</f>
        <v/>
      </c>
      <c r="Q5460" s="7">
        <f>IF(ISNUMBER(N5460),+G5460*_xll.BDP($C5460, "PX_POS_MULT_FACTOR")*P5460/K5460," ")</f>
        <v/>
      </c>
      <c r="R5460" s="8">
        <f t="array" ref="R5460">IF(OR($A5460="TUA",$A5460="TYA"),"",IF(ISNUMBER(_xlfn.SINGLE(_xll.BDP($C5460,"DUR_ADJ_OAS_MID"))),_xll.BDP($C5460,"DUR_ADJ_OAS_MID"),IF(ISNUMBER(_xlfn.SINGLE(_xll.BDP($E5460&amp;" ISIN","DUR_ADJ_OAS_MID"))),_xll.BDP($E5460&amp;" ISIN","DUR_ADJ_OAS_MID")," ")))</f>
        <v/>
      </c>
      <c r="S5460" s="7">
        <f>IF(ISNUMBER(N5460),Q5460*N5460,IF(ISNUMBER(R5460),J5460*R5460," "))</f>
        <v/>
      </c>
      <c r="T5460" t="inlineStr">
        <is>
          <t>UXX5</t>
        </is>
      </c>
      <c r="U5460" t="inlineStr">
        <is>
          <t>Future</t>
        </is>
      </c>
      <c r="AG5460" t="n">
        <v>-0.00078</v>
      </c>
    </row>
    <row r="5461">
      <c r="A5461" t="inlineStr">
        <is>
          <t>SVOL</t>
        </is>
      </c>
      <c r="B5461" t="inlineStr">
        <is>
          <t>CBOE VIX FUTURE Dec25</t>
        </is>
      </c>
      <c r="C5461" t="inlineStr">
        <is>
          <t>UXZ5 Index</t>
        </is>
      </c>
      <c r="F5461" t="inlineStr">
        <is>
          <t>CBOE VIX FUTURE Dec25</t>
        </is>
      </c>
      <c r="G5461" s="1" t="n">
        <v>-2525</v>
      </c>
      <c r="H5461" s="1" t="n">
        <v>19.8626</v>
      </c>
      <c r="I5461" s="2" t="n">
        <v>-50153065</v>
      </c>
      <c r="J5461" s="3" t="n">
        <v>-0.07048478</v>
      </c>
      <c r="K5461" s="4" t="n">
        <v>711544621.4</v>
      </c>
      <c r="L5461" s="5" t="n">
        <v>40200001</v>
      </c>
      <c r="M5461" s="6" t="n">
        <v>17.70011452</v>
      </c>
      <c r="N5461" s="7">
        <f t="array" ref="N5461">IF(ISNUMBER(_xlfn.SINGLE(_xll.BDP($C5461, "DELTA_MID"))),_xll.BDP($C5461, "DELTA_MID")," ")</f>
        <v/>
      </c>
      <c r="O5461" s="7">
        <f>IF(ISNUMBER(N5461),_xll.BDP($C5461, "OPT_UNDL_TICKER"),"")</f>
        <v/>
      </c>
      <c r="P5461" s="8">
        <f>IF(ISNUMBER(N5461),_xll.BDP($C5461, "OPT_UNDL_PX")," ")</f>
        <v/>
      </c>
      <c r="Q5461" s="7">
        <f>IF(ISNUMBER(N5461),+G5461*_xll.BDP($C5461, "PX_POS_MULT_FACTOR")*P5461/K5461," ")</f>
        <v/>
      </c>
      <c r="R5461" s="8">
        <f t="array" ref="R5461">IF(OR($A5461="TUA",$A5461="TYA"),"",IF(ISNUMBER(_xlfn.SINGLE(_xll.BDP($C5461,"DUR_ADJ_OAS_MID"))),_xll.BDP($C5461,"DUR_ADJ_OAS_MID"),IF(ISNUMBER(_xlfn.SINGLE(_xll.BDP($E5461&amp;" ISIN","DUR_ADJ_OAS_MID"))),_xll.BDP($E5461&amp;" ISIN","DUR_ADJ_OAS_MID")," ")))</f>
        <v/>
      </c>
      <c r="S5461" s="7">
        <f>IF(ISNUMBER(N5461),Q5461*N5461,IF(ISNUMBER(R5461),J5461*R5461," "))</f>
        <v/>
      </c>
      <c r="T5461" t="inlineStr">
        <is>
          <t>UXZ5</t>
        </is>
      </c>
      <c r="U5461" t="inlineStr">
        <is>
          <t>Future</t>
        </is>
      </c>
      <c r="AG5461" t="n">
        <v>-0.00078</v>
      </c>
    </row>
    <row r="5462">
      <c r="A5462" t="inlineStr">
        <is>
          <t>SVOL</t>
        </is>
      </c>
      <c r="B5462" t="inlineStr">
        <is>
          <t>US LONG BND W5 OP Oct25P 117</t>
        </is>
      </c>
      <c r="C5462" t="inlineStr">
        <is>
          <t>5CV5P 117.0 Comdty</t>
        </is>
      </c>
      <c r="F5462" t="inlineStr">
        <is>
          <t>01XR4PPG8</t>
        </is>
      </c>
      <c r="G5462" s="1" t="n">
        <v>-800</v>
      </c>
      <c r="H5462" s="1" t="n">
        <v>0.09375</v>
      </c>
      <c r="I5462" s="2" t="n">
        <v>-75000</v>
      </c>
      <c r="J5462" s="3" t="n">
        <v>-0.0001054</v>
      </c>
      <c r="K5462" s="4" t="n">
        <v>711544621.4</v>
      </c>
      <c r="L5462" s="5" t="n">
        <v>40200001</v>
      </c>
      <c r="M5462" s="6" t="n">
        <v>17.70011452</v>
      </c>
      <c r="N5462" s="7">
        <f t="array" ref="N5462">IF(ISNUMBER(_xlfn.SINGLE(_xll.BDP($C5462, "DELTA_MID"))),_xll.BDP($C5462, "DELTA_MID")," ")</f>
        <v/>
      </c>
      <c r="O5462" s="7">
        <f t="array" ref="O5462">IF(ISNUMBER(N5462),_xll.BDP($C5462, "OPT_UNDL_TICKER"),"")</f>
        <v/>
      </c>
      <c r="P5462" s="8">
        <f t="array" ref="P5462">IF(ISNUMBER(N5462),_xll.BDP($C5462, "OPT_UNDL_PX")," ")</f>
        <v/>
      </c>
      <c r="Q5462" s="7">
        <f>IF(ISNUMBER(N5462),+G5462*_xll.BDP($C5462, "PX_POS_MULT_FACTOR")*P5462/K5462," ")</f>
        <v/>
      </c>
      <c r="R5462" s="8">
        <f t="array" ref="R5462">IF(OR($A5462="TUA",$A5462="TYA"),"",IF(ISNUMBER(_xlfn.SINGLE(_xll.BDP($C5462,"DUR_ADJ_OAS_MID"))),_xll.BDP($C5462,"DUR_ADJ_OAS_MID"),IF(ISNUMBER(_xlfn.SINGLE(_xll.BDP($E5462&amp;" ISIN","DUR_ADJ_OAS_MID"))),_xll.BDP($E5462&amp;" ISIN","DUR_ADJ_OAS_MID")," ")))</f>
        <v/>
      </c>
      <c r="S5462" s="7">
        <f>IF(ISNUMBER(N5462),Q5462*N5462,IF(ISNUMBER(R5462),J5462*R5462," "))</f>
        <v/>
      </c>
      <c r="T5462" t="inlineStr">
        <is>
          <t>01XR4PPG8</t>
        </is>
      </c>
      <c r="U5462" t="inlineStr">
        <is>
          <t>Option</t>
        </is>
      </c>
      <c r="AG5462" t="n">
        <v>-0.00078</v>
      </c>
    </row>
    <row r="5463">
      <c r="A5463" t="inlineStr">
        <is>
          <t>SVOL</t>
        </is>
      </c>
      <c r="B5463" t="inlineStr">
        <is>
          <t>NDX US 11/21/25 C24600 Index</t>
        </is>
      </c>
      <c r="C5463" t="inlineStr">
        <is>
          <t>NDX US 11/21/25 C24600 Index</t>
        </is>
      </c>
      <c r="F5463" t="inlineStr">
        <is>
          <t>01TQTBSM5</t>
        </is>
      </c>
      <c r="G5463" s="1" t="n">
        <v>249</v>
      </c>
      <c r="H5463" s="1" t="n">
        <v>793.8</v>
      </c>
      <c r="I5463" s="2" t="n">
        <v>19765620</v>
      </c>
      <c r="J5463" s="3" t="n">
        <v>0.02777847</v>
      </c>
      <c r="K5463" s="4" t="n">
        <v>711544621.4</v>
      </c>
      <c r="L5463" s="5" t="n">
        <v>40200001</v>
      </c>
      <c r="M5463" s="6" t="n">
        <v>17.70011452</v>
      </c>
      <c r="N5463" s="7">
        <f t="array" ref="N5463">IF(ISNUMBER(_xlfn.SINGLE(_xll.BDP($C5463, "DELTA_MID"))),_xll.BDP($C5463, "DELTA_MID")," ")</f>
        <v/>
      </c>
      <c r="O5463" s="7">
        <f t="array" ref="O5463">IF(ISNUMBER(N5463),_xll.BDP($C5463, "OPT_UNDL_TICKER"),"")</f>
        <v/>
      </c>
      <c r="P5463" s="8">
        <f t="array" ref="P5463">IF(ISNUMBER(N5463),_xll.BDP($C5463, "OPT_UNDL_PX")," ")</f>
        <v/>
      </c>
      <c r="Q5463" s="7">
        <f>IF(ISNUMBER(N5463),+G5463*_xll.BDP($C5463, "PX_POS_MULT_FACTOR")*P5463/K5463," ")</f>
        <v/>
      </c>
      <c r="R5463" s="8">
        <f t="array" ref="R5463">IF(OR($A5463="TUA",$A5463="TYA"),"",IF(ISNUMBER(_xlfn.SINGLE(_xll.BDP($C5463,"DUR_ADJ_OAS_MID"))),_xll.BDP($C5463,"DUR_ADJ_OAS_MID"),IF(ISNUMBER(_xlfn.SINGLE(_xll.BDP($E5463&amp;" ISIN","DUR_ADJ_OAS_MID"))),_xll.BDP($E5463&amp;" ISIN","DUR_ADJ_OAS_MID")," ")))</f>
        <v/>
      </c>
      <c r="S5463" s="7">
        <f>IF(ISNUMBER(N5463),Q5463*N5463,IF(ISNUMBER(R5463),J5463*R5463," "))</f>
        <v/>
      </c>
      <c r="T5463" t="inlineStr">
        <is>
          <t>01TQTBSM5</t>
        </is>
      </c>
      <c r="U5463" t="inlineStr">
        <is>
          <t>Option</t>
        </is>
      </c>
      <c r="AG5463" t="n">
        <v>-0.00078</v>
      </c>
    </row>
    <row r="5464">
      <c r="A5464" t="inlineStr">
        <is>
          <t>SVOL</t>
        </is>
      </c>
      <c r="B5464" t="inlineStr">
        <is>
          <t>SPXW US 10/23/25 P6515 Index</t>
        </is>
      </c>
      <c r="C5464" t="inlineStr">
        <is>
          <t>SPXW US 10/23/25 P6515 Index</t>
        </is>
      </c>
      <c r="F5464" t="inlineStr">
        <is>
          <t>01XV9SY70</t>
        </is>
      </c>
      <c r="G5464" s="1" t="n">
        <v>-330</v>
      </c>
      <c r="H5464" s="1" t="n">
        <v>0.575</v>
      </c>
      <c r="I5464" s="2" t="n">
        <v>-18975</v>
      </c>
      <c r="J5464" s="3" t="n">
        <v>-2.667e-05</v>
      </c>
      <c r="K5464" s="4" t="n">
        <v>711544621.4</v>
      </c>
      <c r="L5464" s="5" t="n">
        <v>40200001</v>
      </c>
      <c r="M5464" s="6" t="n">
        <v>17.70011452</v>
      </c>
      <c r="N5464" s="7">
        <f t="array" ref="N5464">IF(ISNUMBER(_xlfn.SINGLE(_xll.BDP($C5464, "DELTA_MID"))),_xll.BDP($C5464, "DELTA_MID")," ")</f>
        <v/>
      </c>
      <c r="O5464" s="7">
        <f t="array" ref="O5464">IF(ISNUMBER(N5464),_xll.BDP($C5464, "OPT_UNDL_TICKER"),"")</f>
        <v/>
      </c>
      <c r="P5464" s="8">
        <f t="array" ref="P5464">IF(ISNUMBER(N5464),_xll.BDP($C5464, "OPT_UNDL_PX")," ")</f>
        <v/>
      </c>
      <c r="Q5464" s="7">
        <f>IF(ISNUMBER(N5464),+G5464*_xll.BDP($C5464, "PX_POS_MULT_FACTOR")*P5464/K5464," ")</f>
        <v/>
      </c>
      <c r="R5464" s="8">
        <f t="array" ref="R5464">IF(OR($A5464="TUA",$A5464="TYA"),"",IF(ISNUMBER(_xlfn.SINGLE(_xll.BDP($C5464,"DUR_ADJ_OAS_MID"))),_xll.BDP($C5464,"DUR_ADJ_OAS_MID"),IF(ISNUMBER(_xlfn.SINGLE(_xll.BDP($E5464&amp;" ISIN","DUR_ADJ_OAS_MID"))),_xll.BDP($E5464&amp;" ISIN","DUR_ADJ_OAS_MID")," ")))</f>
        <v/>
      </c>
      <c r="S5464" s="7">
        <f>IF(ISNUMBER(N5464),Q5464*N5464,IF(ISNUMBER(R5464),J5464*R5464," "))</f>
        <v/>
      </c>
      <c r="T5464" t="inlineStr">
        <is>
          <t>01XV9SY70</t>
        </is>
      </c>
      <c r="U5464" t="inlineStr">
        <is>
          <t>Option</t>
        </is>
      </c>
      <c r="AG5464" t="n">
        <v>-0.00078</v>
      </c>
    </row>
    <row r="5465">
      <c r="A5465" t="inlineStr">
        <is>
          <t>SVOL</t>
        </is>
      </c>
      <c r="B5465" t="inlineStr">
        <is>
          <t>SPXW US 10/23/25 P6580 Index</t>
        </is>
      </c>
      <c r="C5465" t="inlineStr">
        <is>
          <t>SPXW US 10/23/25 P6580 Index</t>
        </is>
      </c>
      <c r="F5465" t="inlineStr">
        <is>
          <t>01XFQLGQ5</t>
        </is>
      </c>
      <c r="G5465" s="1" t="n">
        <v>330</v>
      </c>
      <c r="H5465" s="1" t="n">
        <v>1.65</v>
      </c>
      <c r="I5465" s="2" t="n">
        <v>54450</v>
      </c>
      <c r="J5465" s="3" t="n">
        <v>7.652000000000001e-05</v>
      </c>
      <c r="K5465" s="4" t="n">
        <v>711544621.4</v>
      </c>
      <c r="L5465" s="5" t="n">
        <v>40200001</v>
      </c>
      <c r="M5465" s="6" t="n">
        <v>17.70011452</v>
      </c>
      <c r="N5465" s="7">
        <f t="array" ref="N5465">IF(ISNUMBER(_xlfn.SINGLE(_xll.BDP($C5465, "DELTA_MID"))),_xll.BDP($C5465, "DELTA_MID")," ")</f>
        <v/>
      </c>
      <c r="O5465" s="7">
        <f t="array" ref="O5465">IF(ISNUMBER(N5465),_xll.BDP($C5465, "OPT_UNDL_TICKER"),"")</f>
        <v/>
      </c>
      <c r="P5465" s="8">
        <f t="array" ref="P5465">IF(ISNUMBER(N5465),_xll.BDP($C5465, "OPT_UNDL_PX")," ")</f>
        <v/>
      </c>
      <c r="Q5465" s="7">
        <f>IF(ISNUMBER(N5465),+G5465*_xll.BDP($C5465, "PX_POS_MULT_FACTOR")*P5465/K5465," ")</f>
        <v/>
      </c>
      <c r="R5465" s="8">
        <f t="array" ref="R5465">IF(OR($A5465="TUA",$A5465="TYA"),"",IF(ISNUMBER(_xlfn.SINGLE(_xll.BDP($C5465,"DUR_ADJ_OAS_MID"))),_xll.BDP($C5465,"DUR_ADJ_OAS_MID"),IF(ISNUMBER(_xlfn.SINGLE(_xll.BDP($E5465&amp;" ISIN","DUR_ADJ_OAS_MID"))),_xll.BDP($E5465&amp;" ISIN","DUR_ADJ_OAS_MID")," ")))</f>
        <v/>
      </c>
      <c r="S5465" s="7">
        <f>IF(ISNUMBER(N5465),Q5465*N5465,IF(ISNUMBER(R5465),J5465*R5465," "))</f>
        <v/>
      </c>
      <c r="T5465" t="inlineStr">
        <is>
          <t>01XFQLGQ5</t>
        </is>
      </c>
      <c r="U5465" t="inlineStr">
        <is>
          <t>Option</t>
        </is>
      </c>
      <c r="AG5465" t="n">
        <v>-0.00078</v>
      </c>
    </row>
    <row r="5466">
      <c r="A5466" t="inlineStr">
        <is>
          <t>SVOL</t>
        </is>
      </c>
      <c r="B5466" t="inlineStr">
        <is>
          <t>SPXW US 11/10/25 P5900 Index</t>
        </is>
      </c>
      <c r="C5466" t="inlineStr">
        <is>
          <t>SPXW US 11/10/25 P5900 Index</t>
        </is>
      </c>
      <c r="F5466" t="inlineStr">
        <is>
          <t>01XP53ZJ6</t>
        </is>
      </c>
      <c r="G5466" s="1" t="n">
        <v>1235</v>
      </c>
      <c r="H5466" s="1" t="n">
        <v>5.15</v>
      </c>
      <c r="I5466" s="2" t="n">
        <v>636025</v>
      </c>
      <c r="J5466" s="3" t="n">
        <v>0.00089387</v>
      </c>
      <c r="K5466" s="4" t="n">
        <v>711544621.4</v>
      </c>
      <c r="L5466" s="5" t="n">
        <v>40200001</v>
      </c>
      <c r="M5466" s="6" t="n">
        <v>17.70011452</v>
      </c>
      <c r="N5466" s="7">
        <f t="array" ref="N5466">IF(ISNUMBER(_xlfn.SINGLE(_xll.BDP($C5466, "DELTA_MID"))),_xll.BDP($C5466, "DELTA_MID")," ")</f>
        <v/>
      </c>
      <c r="O5466" s="7">
        <f t="array" ref="O5466">IF(ISNUMBER(N5466),_xll.BDP($C5466, "OPT_UNDL_TICKER"),"")</f>
        <v/>
      </c>
      <c r="P5466" s="8">
        <f t="array" ref="P5466">IF(ISNUMBER(N5466),_xll.BDP($C5466, "OPT_UNDL_PX")," ")</f>
        <v/>
      </c>
      <c r="Q5466" s="7">
        <f>IF(ISNUMBER(N5466),+G5466*_xll.BDP($C5466, "PX_POS_MULT_FACTOR")*P5466/K5466," ")</f>
        <v/>
      </c>
      <c r="R5466" s="8">
        <f t="array" ref="R5466">IF(OR($A5466="TUA",$A5466="TYA"),"",IF(ISNUMBER(_xlfn.SINGLE(_xll.BDP($C5466,"DUR_ADJ_OAS_MID"))),_xll.BDP($C5466,"DUR_ADJ_OAS_MID"),IF(ISNUMBER(_xlfn.SINGLE(_xll.BDP($E5466&amp;" ISIN","DUR_ADJ_OAS_MID"))),_xll.BDP($E5466&amp;" ISIN","DUR_ADJ_OAS_MID")," ")))</f>
        <v/>
      </c>
      <c r="S5466" s="7">
        <f>IF(ISNUMBER(N5466),Q5466*N5466,IF(ISNUMBER(R5466),J5466*R5466," "))</f>
        <v/>
      </c>
      <c r="T5466" t="inlineStr">
        <is>
          <t>01XP53ZJ6</t>
        </is>
      </c>
      <c r="U5466" t="inlineStr">
        <is>
          <t>Option</t>
        </is>
      </c>
      <c r="AG5466" t="n">
        <v>-0.00078</v>
      </c>
    </row>
    <row r="5467">
      <c r="A5467" t="inlineStr">
        <is>
          <t>SVOL</t>
        </is>
      </c>
      <c r="B5467" t="inlineStr">
        <is>
          <t>US Bond Fut Opt Nov25P 118</t>
        </is>
      </c>
      <c r="C5467" t="inlineStr">
        <is>
          <t>USX5P 118.0 Comdty</t>
        </is>
      </c>
      <c r="F5467" t="inlineStr">
        <is>
          <t>01VPZPY49</t>
        </is>
      </c>
      <c r="G5467" s="1" t="n">
        <v>-800</v>
      </c>
      <c r="H5467" s="1" t="n">
        <v>0.03125</v>
      </c>
      <c r="I5467" s="2" t="n">
        <v>-25000</v>
      </c>
      <c r="J5467" s="3" t="n">
        <v>-3.513e-05</v>
      </c>
      <c r="K5467" s="4" t="n">
        <v>711544621.4</v>
      </c>
      <c r="L5467" s="5" t="n">
        <v>40200001</v>
      </c>
      <c r="M5467" s="6" t="n">
        <v>17.70011452</v>
      </c>
      <c r="N5467" s="7">
        <f t="array" ref="N5467">IF(ISNUMBER(_xlfn.SINGLE(_xll.BDP($C5467, "DELTA_MID"))),_xll.BDP($C5467, "DELTA_MID")," ")</f>
        <v/>
      </c>
      <c r="O5467" s="7">
        <f t="array" ref="O5467">IF(ISNUMBER(N5467),_xll.BDP($C5467, "OPT_UNDL_TICKER"),"")</f>
        <v/>
      </c>
      <c r="P5467" s="8">
        <f t="array" ref="P5467">IF(ISNUMBER(N5467),_xll.BDP($C5467, "OPT_UNDL_PX")," ")</f>
        <v/>
      </c>
      <c r="Q5467" s="7">
        <f>IF(ISNUMBER(N5467),+G5467*_xll.BDP($C5467, "PX_POS_MULT_FACTOR")*P5467/K5467," ")</f>
        <v/>
      </c>
      <c r="R5467" s="8">
        <f t="array" ref="R5467">IF(OR($A5467="TUA",$A5467="TYA"),"",IF(ISNUMBER(_xlfn.SINGLE(_xll.BDP($C5467,"DUR_ADJ_OAS_MID"))),_xll.BDP($C5467,"DUR_ADJ_OAS_MID"),IF(ISNUMBER(_xlfn.SINGLE(_xll.BDP($E5467&amp;" ISIN","DUR_ADJ_OAS_MID"))),_xll.BDP($E5467&amp;" ISIN","DUR_ADJ_OAS_MID")," ")))</f>
        <v/>
      </c>
      <c r="S5467" s="7">
        <f>IF(ISNUMBER(N5467),Q5467*N5467,IF(ISNUMBER(R5467),J5467*R5467," "))</f>
        <v/>
      </c>
      <c r="T5467" t="inlineStr">
        <is>
          <t>01VPZPY49</t>
        </is>
      </c>
      <c r="U5467" t="inlineStr">
        <is>
          <t>Option</t>
        </is>
      </c>
      <c r="AG5467" t="n">
        <v>-0.00078</v>
      </c>
    </row>
    <row r="5468">
      <c r="A5468" t="inlineStr">
        <is>
          <t>SVOL</t>
        </is>
      </c>
      <c r="B5468" t="inlineStr">
        <is>
          <t>US Bond Fut Opt Dec25P 110</t>
        </is>
      </c>
      <c r="C5468" t="inlineStr">
        <is>
          <t>USZ5P 110.0 Comdty</t>
        </is>
      </c>
      <c r="F5468" t="inlineStr">
        <is>
          <t>01T0CRLF6</t>
        </is>
      </c>
      <c r="G5468" s="1" t="n">
        <v>-1600</v>
      </c>
      <c r="H5468" s="1" t="n">
        <v>0.03125</v>
      </c>
      <c r="I5468" s="2" t="n">
        <v>-50000</v>
      </c>
      <c r="J5468" s="3" t="n">
        <v>-7.027e-05</v>
      </c>
      <c r="K5468" s="4" t="n">
        <v>711544621.4</v>
      </c>
      <c r="L5468" s="5" t="n">
        <v>40200001</v>
      </c>
      <c r="M5468" s="6" t="n">
        <v>17.70011452</v>
      </c>
      <c r="N5468" s="7">
        <f t="array" ref="N5468">IF(ISNUMBER(_xlfn.SINGLE(_xll.BDP($C5468, "DELTA_MID"))),_xll.BDP($C5468, "DELTA_MID")," ")</f>
        <v/>
      </c>
      <c r="O5468" s="7">
        <f t="array" ref="O5468">IF(ISNUMBER(N5468),_xll.BDP($C5468, "OPT_UNDL_TICKER"),"")</f>
        <v/>
      </c>
      <c r="P5468" s="8">
        <f t="array" ref="P5468">IF(ISNUMBER(N5468),_xll.BDP($C5468, "OPT_UNDL_PX")," ")</f>
        <v/>
      </c>
      <c r="Q5468" s="7">
        <f>IF(ISNUMBER(N5468),+G5468*_xll.BDP($C5468, "PX_POS_MULT_FACTOR")*P5468/K5468," ")</f>
        <v/>
      </c>
      <c r="R5468" s="8">
        <f t="array" ref="R5468">IF(OR($A5468="TUA",$A5468="TYA"),"",IF(ISNUMBER(_xlfn.SINGLE(_xll.BDP($C5468,"DUR_ADJ_OAS_MID"))),_xll.BDP($C5468,"DUR_ADJ_OAS_MID"),IF(ISNUMBER(_xlfn.SINGLE(_xll.BDP($E5468&amp;" ISIN","DUR_ADJ_OAS_MID"))),_xll.BDP($E5468&amp;" ISIN","DUR_ADJ_OAS_MID")," ")))</f>
        <v/>
      </c>
      <c r="S5468" s="7">
        <f>IF(ISNUMBER(N5468),Q5468*N5468,IF(ISNUMBER(R5468),J5468*R5468," "))</f>
        <v/>
      </c>
      <c r="T5468" t="inlineStr">
        <is>
          <t>01T0CRLF6</t>
        </is>
      </c>
      <c r="U5468" t="inlineStr">
        <is>
          <t>Option</t>
        </is>
      </c>
      <c r="AG5468" t="n">
        <v>-0.00078</v>
      </c>
    </row>
    <row r="5469">
      <c r="A5469" t="inlineStr">
        <is>
          <t>SVOL</t>
        </is>
      </c>
      <c r="B5469" t="inlineStr">
        <is>
          <t>US Bond Fut Opt Dec25P 111</t>
        </is>
      </c>
      <c r="C5469" t="inlineStr">
        <is>
          <t>USZ5P 111.0 Comdty</t>
        </is>
      </c>
      <c r="F5469" t="inlineStr">
        <is>
          <t>01T0CRLM8</t>
        </is>
      </c>
      <c r="G5469" s="1" t="n">
        <v>-800</v>
      </c>
      <c r="H5469" s="1" t="n">
        <v>0.03125</v>
      </c>
      <c r="I5469" s="2" t="n">
        <v>-25000</v>
      </c>
      <c r="J5469" s="3" t="n">
        <v>-3.513e-05</v>
      </c>
      <c r="K5469" s="4" t="n">
        <v>711544621.4</v>
      </c>
      <c r="L5469" s="5" t="n">
        <v>40200001</v>
      </c>
      <c r="M5469" s="6" t="n">
        <v>17.70011452</v>
      </c>
      <c r="N5469" s="7">
        <f t="array" ref="N5469">IF(ISNUMBER(_xlfn.SINGLE(_xll.BDP($C5469, "DELTA_MID"))),_xll.BDP($C5469, "DELTA_MID")," ")</f>
        <v/>
      </c>
      <c r="O5469" s="7">
        <f t="array" ref="O5469">IF(ISNUMBER(N5469),_xll.BDP($C5469, "OPT_UNDL_TICKER"),"")</f>
        <v/>
      </c>
      <c r="P5469" s="8">
        <f t="array" ref="P5469">IF(ISNUMBER(N5469),_xll.BDP($C5469, "OPT_UNDL_PX")," ")</f>
        <v/>
      </c>
      <c r="Q5469" s="7">
        <f>IF(ISNUMBER(N5469),+G5469*_xll.BDP($C5469, "PX_POS_MULT_FACTOR")*P5469/K5469," ")</f>
        <v/>
      </c>
      <c r="R5469" s="8">
        <f t="array" ref="R5469">IF(OR($A5469="TUA",$A5469="TYA"),"",IF(ISNUMBER(_xlfn.SINGLE(_xll.BDP($C5469,"DUR_ADJ_OAS_MID"))),_xll.BDP($C5469,"DUR_ADJ_OAS_MID"),IF(ISNUMBER(_xlfn.SINGLE(_xll.BDP($E5469&amp;" ISIN","DUR_ADJ_OAS_MID"))),_xll.BDP($E5469&amp;" ISIN","DUR_ADJ_OAS_MID")," ")))</f>
        <v/>
      </c>
      <c r="S5469" s="7">
        <f>IF(ISNUMBER(N5469),Q5469*N5469,IF(ISNUMBER(R5469),J5469*R5469," "))</f>
        <v/>
      </c>
      <c r="T5469" t="inlineStr">
        <is>
          <t>01T0CRLM8</t>
        </is>
      </c>
      <c r="U5469" t="inlineStr">
        <is>
          <t>Option</t>
        </is>
      </c>
      <c r="AG5469" t="n">
        <v>-0.00078</v>
      </c>
    </row>
    <row r="5470">
      <c r="A5470" t="inlineStr">
        <is>
          <t>SVOL</t>
        </is>
      </c>
      <c r="B5470" t="inlineStr">
        <is>
          <t>US Bond Fut Opt Dec25P 112</t>
        </is>
      </c>
      <c r="C5470" t="inlineStr">
        <is>
          <t>USZ5P 112.0 Comdty</t>
        </is>
      </c>
      <c r="F5470" t="inlineStr">
        <is>
          <t>01T0CRLS2</t>
        </is>
      </c>
      <c r="G5470" s="1" t="n">
        <v>-1600</v>
      </c>
      <c r="H5470" s="1" t="n">
        <v>0.046875</v>
      </c>
      <c r="I5470" s="2" t="n">
        <v>-75000</v>
      </c>
      <c r="J5470" s="3" t="n">
        <v>-0.0001054</v>
      </c>
      <c r="K5470" s="4" t="n">
        <v>711544621.4</v>
      </c>
      <c r="L5470" s="5" t="n">
        <v>40200001</v>
      </c>
      <c r="M5470" s="6" t="n">
        <v>17.70011452</v>
      </c>
      <c r="N5470" s="7">
        <f t="array" ref="N5470">IF(ISNUMBER(_xlfn.SINGLE(_xll.BDP($C5470, "DELTA_MID"))),_xll.BDP($C5470, "DELTA_MID")," ")</f>
        <v/>
      </c>
      <c r="O5470" s="7">
        <f t="array" ref="O5470">IF(ISNUMBER(N5470),_xll.BDP($C5470, "OPT_UNDL_TICKER"),"")</f>
        <v/>
      </c>
      <c r="P5470" s="8">
        <f t="array" ref="P5470">IF(ISNUMBER(N5470),_xll.BDP($C5470, "OPT_UNDL_PX")," ")</f>
        <v/>
      </c>
      <c r="Q5470" s="7">
        <f>IF(ISNUMBER(N5470),+G5470*_xll.BDP($C5470, "PX_POS_MULT_FACTOR")*P5470/K5470," ")</f>
        <v/>
      </c>
      <c r="R5470" s="8">
        <f t="array" ref="R5470">IF(OR($A5470="TUA",$A5470="TYA"),"",IF(ISNUMBER(_xlfn.SINGLE(_xll.BDP($C5470,"DUR_ADJ_OAS_MID"))),_xll.BDP($C5470,"DUR_ADJ_OAS_MID"),IF(ISNUMBER(_xlfn.SINGLE(_xll.BDP($E5470&amp;" ISIN","DUR_ADJ_OAS_MID"))),_xll.BDP($E5470&amp;" ISIN","DUR_ADJ_OAS_MID")," ")))</f>
        <v/>
      </c>
      <c r="S5470" s="7">
        <f>IF(ISNUMBER(N5470),Q5470*N5470,IF(ISNUMBER(R5470),J5470*R5470," "))</f>
        <v/>
      </c>
      <c r="T5470" t="inlineStr">
        <is>
          <t>01T0CRLS2</t>
        </is>
      </c>
      <c r="U5470" t="inlineStr">
        <is>
          <t>Option</t>
        </is>
      </c>
      <c r="AG5470" t="n">
        <v>-0.00078</v>
      </c>
    </row>
    <row r="5471">
      <c r="A5471" t="inlineStr">
        <is>
          <t>SVOL</t>
        </is>
      </c>
      <c r="B5471" t="inlineStr">
        <is>
          <t>US Bond Fut Opt Dec25P 113</t>
        </is>
      </c>
      <c r="C5471" t="inlineStr">
        <is>
          <t>USZ5P 113.0 Comdty</t>
        </is>
      </c>
      <c r="F5471" t="inlineStr">
        <is>
          <t>01T0CRLY5</t>
        </is>
      </c>
      <c r="G5471" s="1" t="n">
        <v>-800</v>
      </c>
      <c r="H5471" s="1" t="n">
        <v>0.0625</v>
      </c>
      <c r="I5471" s="2" t="n">
        <v>-50000</v>
      </c>
      <c r="J5471" s="3" t="n">
        <v>-7.027e-05</v>
      </c>
      <c r="K5471" s="4" t="n">
        <v>711544621.4</v>
      </c>
      <c r="L5471" s="5" t="n">
        <v>40200001</v>
      </c>
      <c r="M5471" s="6" t="n">
        <v>17.70011452</v>
      </c>
      <c r="N5471" s="7">
        <f t="array" ref="N5471">IF(ISNUMBER(_xlfn.SINGLE(_xll.BDP($C5471, "DELTA_MID"))),_xll.BDP($C5471, "DELTA_MID")," ")</f>
        <v/>
      </c>
      <c r="O5471" s="7">
        <f t="array" ref="O5471">IF(ISNUMBER(N5471),_xll.BDP($C5471, "OPT_UNDL_TICKER"),"")</f>
        <v/>
      </c>
      <c r="P5471" s="8">
        <f t="array" ref="P5471">IF(ISNUMBER(N5471),_xll.BDP($C5471, "OPT_UNDL_PX")," ")</f>
        <v/>
      </c>
      <c r="Q5471" s="7">
        <f>IF(ISNUMBER(N5471),+G5471*_xll.BDP($C5471, "PX_POS_MULT_FACTOR")*P5471/K5471," ")</f>
        <v/>
      </c>
      <c r="R5471" s="8">
        <f t="array" ref="R5471">IF(OR($A5471="TUA",$A5471="TYA"),"",IF(ISNUMBER(_xlfn.SINGLE(_xll.BDP($C5471,"DUR_ADJ_OAS_MID"))),_xll.BDP($C5471,"DUR_ADJ_OAS_MID"),IF(ISNUMBER(_xlfn.SINGLE(_xll.BDP($E5471&amp;" ISIN","DUR_ADJ_OAS_MID"))),_xll.BDP($E5471&amp;" ISIN","DUR_ADJ_OAS_MID")," ")))</f>
        <v/>
      </c>
      <c r="S5471" s="7">
        <f>IF(ISNUMBER(N5471),Q5471*N5471,IF(ISNUMBER(R5471),J5471*R5471," "))</f>
        <v/>
      </c>
      <c r="T5471" t="inlineStr">
        <is>
          <t>01T0CRLY5</t>
        </is>
      </c>
      <c r="U5471" t="inlineStr">
        <is>
          <t>Option</t>
        </is>
      </c>
      <c r="AG5471" t="n">
        <v>-0.00078</v>
      </c>
    </row>
    <row r="5472">
      <c r="A5472" t="inlineStr">
        <is>
          <t>SVOL</t>
        </is>
      </c>
      <c r="B5472" t="inlineStr">
        <is>
          <t>US Bond Fut Opt Dec25P 114</t>
        </is>
      </c>
      <c r="C5472" t="inlineStr">
        <is>
          <t>USZ5P 114.0 Comdty</t>
        </is>
      </c>
      <c r="F5472" t="inlineStr">
        <is>
          <t>01T0CRM46</t>
        </is>
      </c>
      <c r="G5472" s="1" t="n">
        <v>-800</v>
      </c>
      <c r="H5472" s="1" t="n">
        <v>0.09375</v>
      </c>
      <c r="I5472" s="2" t="n">
        <v>-75000</v>
      </c>
      <c r="J5472" s="3" t="n">
        <v>-0.0001054</v>
      </c>
      <c r="K5472" s="4" t="n">
        <v>711544621.4</v>
      </c>
      <c r="L5472" s="5" t="n">
        <v>40200001</v>
      </c>
      <c r="M5472" s="6" t="n">
        <v>17.70011452</v>
      </c>
      <c r="N5472" s="7">
        <f t="array" ref="N5472">IF(ISNUMBER(_xlfn.SINGLE(_xll.BDP($C5472, "DELTA_MID"))),_xll.BDP($C5472, "DELTA_MID")," ")</f>
        <v/>
      </c>
      <c r="O5472" s="7">
        <f t="array" ref="O5472">IF(ISNUMBER(N5472),_xll.BDP($C5472, "OPT_UNDL_TICKER"),"")</f>
        <v/>
      </c>
      <c r="P5472" s="8">
        <f t="array" ref="P5472">IF(ISNUMBER(N5472),_xll.BDP($C5472, "OPT_UNDL_PX")," ")</f>
        <v/>
      </c>
      <c r="Q5472" s="7">
        <f>IF(ISNUMBER(N5472),+G5472*_xll.BDP($C5472, "PX_POS_MULT_FACTOR")*P5472/K5472," ")</f>
        <v/>
      </c>
      <c r="R5472" s="8">
        <f t="array" ref="R5472">IF(OR($A5472="TUA",$A5472="TYA"),"",IF(ISNUMBER(_xlfn.SINGLE(_xll.BDP($C5472,"DUR_ADJ_OAS_MID"))),_xll.BDP($C5472,"DUR_ADJ_OAS_MID"),IF(ISNUMBER(_xlfn.SINGLE(_xll.BDP($E5472&amp;" ISIN","DUR_ADJ_OAS_MID"))),_xll.BDP($E5472&amp;" ISIN","DUR_ADJ_OAS_MID")," ")))</f>
        <v/>
      </c>
      <c r="S5472" s="7">
        <f>IF(ISNUMBER(N5472),Q5472*N5472,IF(ISNUMBER(R5472),J5472*R5472," "))</f>
        <v/>
      </c>
      <c r="T5472" t="inlineStr">
        <is>
          <t>01T0CRM46</t>
        </is>
      </c>
      <c r="U5472" t="inlineStr">
        <is>
          <t>Option</t>
        </is>
      </c>
      <c r="AG5472" t="n">
        <v>-0.00078</v>
      </c>
    </row>
    <row r="5473">
      <c r="A5473" t="inlineStr">
        <is>
          <t>SVOL</t>
        </is>
      </c>
      <c r="B5473" t="inlineStr">
        <is>
          <t>US Bond Fut Opt Dec25P 115</t>
        </is>
      </c>
      <c r="C5473" t="inlineStr">
        <is>
          <t>USZ5P 115.0 Comdty</t>
        </is>
      </c>
      <c r="F5473" t="inlineStr">
        <is>
          <t>01T0CRM91</t>
        </is>
      </c>
      <c r="G5473" s="1" t="n">
        <v>-800</v>
      </c>
      <c r="H5473" s="1" t="n">
        <v>0.15625</v>
      </c>
      <c r="I5473" s="2" t="n">
        <v>-125000</v>
      </c>
      <c r="J5473" s="3" t="n">
        <v>-0.00017567</v>
      </c>
      <c r="K5473" s="4" t="n">
        <v>711544621.4</v>
      </c>
      <c r="L5473" s="5" t="n">
        <v>40200001</v>
      </c>
      <c r="M5473" s="6" t="n">
        <v>17.70011452</v>
      </c>
      <c r="N5473" s="7">
        <f t="array" ref="N5473">IF(ISNUMBER(_xlfn.SINGLE(_xll.BDP($C5473, "DELTA_MID"))),_xll.BDP($C5473, "DELTA_MID")," ")</f>
        <v/>
      </c>
      <c r="O5473" s="7">
        <f t="array" ref="O5473">IF(ISNUMBER(N5473),_xll.BDP($C5473, "OPT_UNDL_TICKER"),"")</f>
        <v/>
      </c>
      <c r="P5473" s="8">
        <f t="array" ref="P5473">IF(ISNUMBER(N5473),_xll.BDP($C5473, "OPT_UNDL_PX")," ")</f>
        <v/>
      </c>
      <c r="Q5473" s="7">
        <f>IF(ISNUMBER(N5473),+G5473*_xll.BDP($C5473, "PX_POS_MULT_FACTOR")*P5473/K5473," ")</f>
        <v/>
      </c>
      <c r="R5473" s="8">
        <f t="array" ref="R5473">IF(OR($A5473="TUA",$A5473="TYA"),"",IF(ISNUMBER(_xlfn.SINGLE(_xll.BDP($C5473,"DUR_ADJ_OAS_MID"))),_xll.BDP($C5473,"DUR_ADJ_OAS_MID"),IF(ISNUMBER(_xlfn.SINGLE(_xll.BDP($E5473&amp;" ISIN","DUR_ADJ_OAS_MID"))),_xll.BDP($E5473&amp;" ISIN","DUR_ADJ_OAS_MID")," ")))</f>
        <v/>
      </c>
      <c r="S5473" s="7">
        <f>IF(ISNUMBER(N5473),Q5473*N5473,IF(ISNUMBER(R5473),J5473*R5473," "))</f>
        <v/>
      </c>
      <c r="T5473" t="inlineStr">
        <is>
          <t>01T0CRM91</t>
        </is>
      </c>
      <c r="U5473" t="inlineStr">
        <is>
          <t>Option</t>
        </is>
      </c>
      <c r="AG5473" t="n">
        <v>-0.00078</v>
      </c>
    </row>
    <row r="5474">
      <c r="A5474" t="inlineStr">
        <is>
          <t>SVOL</t>
        </is>
      </c>
      <c r="B5474" t="inlineStr">
        <is>
          <t>US Bon Fut Opt Dec25P 116</t>
        </is>
      </c>
      <c r="C5474" t="inlineStr">
        <is>
          <t>USZ5P 116.0 Comdty</t>
        </is>
      </c>
      <c r="F5474" t="inlineStr">
        <is>
          <t>01T0CRMG3</t>
        </is>
      </c>
      <c r="G5474" s="1" t="n">
        <v>-800</v>
      </c>
      <c r="H5474" s="1" t="n">
        <v>0.25</v>
      </c>
      <c r="I5474" s="2" t="n">
        <v>-200000</v>
      </c>
      <c r="J5474" s="3" t="n">
        <v>-0.00028108</v>
      </c>
      <c r="K5474" s="4" t="n">
        <v>711544621.4</v>
      </c>
      <c r="L5474" s="5" t="n">
        <v>40200001</v>
      </c>
      <c r="M5474" s="6" t="n">
        <v>17.70011452</v>
      </c>
      <c r="N5474" s="7">
        <f t="array" ref="N5474">IF(ISNUMBER(_xlfn.SINGLE(_xll.BDP($C5474, "DELTA_MID"))),_xll.BDP($C5474, "DELTA_MID")," ")</f>
        <v/>
      </c>
      <c r="O5474" s="7">
        <f t="array" ref="O5474">IF(ISNUMBER(N5474),_xll.BDP($C5474, "OPT_UNDL_TICKER"),"")</f>
        <v/>
      </c>
      <c r="P5474" s="8">
        <f t="array" ref="P5474">IF(ISNUMBER(N5474),_xll.BDP($C5474, "OPT_UNDL_PX")," ")</f>
        <v/>
      </c>
      <c r="Q5474" s="7">
        <f>IF(ISNUMBER(N5474),+G5474*_xll.BDP($C5474, "PX_POS_MULT_FACTOR")*P5474/K5474," ")</f>
        <v/>
      </c>
      <c r="R5474" s="8">
        <f t="array" ref="R5474">IF(OR($A5474="TUA",$A5474="TYA"),"",IF(ISNUMBER(_xlfn.SINGLE(_xll.BDP($C5474,"DUR_ADJ_OAS_MID"))),_xll.BDP($C5474,"DUR_ADJ_OAS_MID"),IF(ISNUMBER(_xlfn.SINGLE(_xll.BDP($E5474&amp;" ISIN","DUR_ADJ_OAS_MID"))),_xll.BDP($E5474&amp;" ISIN","DUR_ADJ_OAS_MID")," ")))</f>
        <v/>
      </c>
      <c r="S5474" s="7">
        <f>IF(ISNUMBER(N5474),Q5474*N5474,IF(ISNUMBER(R5474),J5474*R5474," "))</f>
        <v/>
      </c>
      <c r="T5474" t="inlineStr">
        <is>
          <t>01T0CRMG3</t>
        </is>
      </c>
      <c r="U5474" t="inlineStr">
        <is>
          <t>Option</t>
        </is>
      </c>
      <c r="AG5474" t="n">
        <v>-0.00078</v>
      </c>
    </row>
    <row r="5475">
      <c r="A5475" t="inlineStr">
        <is>
          <t>SVOL</t>
        </is>
      </c>
      <c r="B5475" t="inlineStr">
        <is>
          <t>VIX US 11/19/25 C60 Index</t>
        </is>
      </c>
      <c r="C5475" t="inlineStr">
        <is>
          <t>VIX US 11/19/25 C60 Index</t>
        </is>
      </c>
      <c r="F5475" t="inlineStr">
        <is>
          <t>01SKPFPY0</t>
        </is>
      </c>
      <c r="G5475" s="1" t="n">
        <v>60600</v>
      </c>
      <c r="H5475" s="1" t="n">
        <v>0.205</v>
      </c>
      <c r="I5475" s="2" t="n">
        <v>1242300</v>
      </c>
      <c r="J5475" s="3" t="n">
        <v>0.00174592</v>
      </c>
      <c r="K5475" s="4" t="n">
        <v>711544621.4</v>
      </c>
      <c r="L5475" s="5" t="n">
        <v>40200001</v>
      </c>
      <c r="M5475" s="6" t="n">
        <v>17.70011452</v>
      </c>
      <c r="N5475" s="7">
        <f t="array" ref="N5475">IF(ISNUMBER(_xlfn.SINGLE(_xll.BDP($C5475, "DELTA_MID"))),_xll.BDP($C5475, "DELTA_MID")," ")</f>
        <v/>
      </c>
      <c r="O5475" s="7">
        <f t="array" ref="O5475">IF(ISNUMBER(N5475),_xll.BDP($C5475, "OPT_UNDL_TICKER"),"")</f>
        <v/>
      </c>
      <c r="P5475" s="8">
        <f t="array" ref="P5475">IF(ISNUMBER(N5475),_xll.BDP($C5475, "OPT_UNDL_PX")," ")</f>
        <v/>
      </c>
      <c r="Q5475" s="7">
        <f>IF(ISNUMBER(N5475),+G5475*_xll.BDP($C5475, "PX_POS_MULT_FACTOR")*P5475/K5475," ")</f>
        <v/>
      </c>
      <c r="R5475" s="8">
        <f t="array" ref="R5475">IF(OR($A5475="TUA",$A5475="TYA"),"",IF(ISNUMBER(_xlfn.SINGLE(_xll.BDP($C5475,"DUR_ADJ_OAS_MID"))),_xll.BDP($C5475,"DUR_ADJ_OAS_MID"),IF(ISNUMBER(_xlfn.SINGLE(_xll.BDP($E5475&amp;" ISIN","DUR_ADJ_OAS_MID"))),_xll.BDP($E5475&amp;" ISIN","DUR_ADJ_OAS_MID")," ")))</f>
        <v/>
      </c>
      <c r="S5475" s="7">
        <f>IF(ISNUMBER(N5475),Q5475*N5475,IF(ISNUMBER(R5475),J5475*R5475," "))</f>
        <v/>
      </c>
      <c r="T5475" t="inlineStr">
        <is>
          <t>01SKPFPY0</t>
        </is>
      </c>
      <c r="U5475" t="inlineStr">
        <is>
          <t>Option</t>
        </is>
      </c>
      <c r="AG5475" t="n">
        <v>-0.00078</v>
      </c>
    </row>
    <row r="5476">
      <c r="A5476" t="inlineStr">
        <is>
          <t>SVOL</t>
        </is>
      </c>
      <c r="B5476" t="inlineStr">
        <is>
          <t>B 01/08/26 Govt</t>
        </is>
      </c>
      <c r="C5476" t="inlineStr">
        <is>
          <t>B 01/08/26 Govt</t>
        </is>
      </c>
      <c r="D5476" t="inlineStr">
        <is>
          <t>BVMNBF5</t>
        </is>
      </c>
      <c r="E5476" t="inlineStr">
        <is>
          <t>US912797RH21</t>
        </is>
      </c>
      <c r="F5476" t="inlineStr">
        <is>
          <t>912797RH2</t>
        </is>
      </c>
      <c r="G5476" s="1" t="n">
        <v>56000000</v>
      </c>
      <c r="H5476" s="1" t="n">
        <v>99.189094</v>
      </c>
      <c r="I5476" s="2" t="n">
        <v>55545892.64</v>
      </c>
      <c r="J5476" s="3" t="n">
        <v>0.07806382000000001</v>
      </c>
      <c r="K5476" s="4" t="n">
        <v>711544621.4</v>
      </c>
      <c r="L5476" s="5" t="n">
        <v>40200001</v>
      </c>
      <c r="M5476" s="6" t="n">
        <v>17.70011452</v>
      </c>
      <c r="N5476" s="7">
        <f t="array" ref="N5476">IF(ISNUMBER(_xlfn.SINGLE(_xll.BDP($C5476, "DELTA_MID"))),_xll.BDP($C5476, "DELTA_MID")," ")</f>
        <v/>
      </c>
      <c r="O5476" s="7">
        <f>IF(ISNUMBER(N5476),_xll.BDP($C5476, "OPT_UNDL_TICKER"),"")</f>
        <v/>
      </c>
      <c r="P5476" s="8">
        <f>IF(ISNUMBER(N5476),_xll.BDP($C5476, "OPT_UNDL_PX")," ")</f>
        <v/>
      </c>
      <c r="Q5476" s="7">
        <f>IF(ISNUMBER(N5476),+G5476*_xll.BDP($C5476, "PX_POS_MULT_FACTOR")*P5476/K5476," ")</f>
        <v/>
      </c>
      <c r="R5476" s="8">
        <f t="array" ref="R5476">IF(OR($A5476="TUA",$A5476="TYA"),"",IF(ISNUMBER(_xlfn.SINGLE(_xll.BDP($C5476,"DUR_ADJ_OAS_MID"))),_xll.BDP($C5476,"DUR_ADJ_OAS_MID"),IF(ISNUMBER(_xlfn.SINGLE(_xll.BDP($E5476&amp;" ISIN","DUR_ADJ_OAS_MID"))),_xll.BDP($E5476&amp;" ISIN","DUR_ADJ_OAS_MID")," ")))</f>
        <v/>
      </c>
      <c r="S5476" s="7">
        <f>IF(ISNUMBER(N5476),Q5476*N5476,IF(ISNUMBER(R5476),J5476*R5476," "))</f>
        <v/>
      </c>
      <c r="T5476" t="inlineStr">
        <is>
          <t>912797RH2</t>
        </is>
      </c>
      <c r="U5476" t="inlineStr">
        <is>
          <t>Treasury Bill</t>
        </is>
      </c>
      <c r="AG5476" t="n">
        <v>-0.00078</v>
      </c>
    </row>
    <row r="5477">
      <c r="A5477" t="inlineStr">
        <is>
          <t>SVOL</t>
        </is>
      </c>
      <c r="B5477" t="inlineStr">
        <is>
          <t>B 10/28/25 Govt</t>
        </is>
      </c>
      <c r="C5477" t="inlineStr">
        <is>
          <t>B 10/28/25 Govt</t>
        </is>
      </c>
      <c r="D5477" t="inlineStr">
        <is>
          <t>BT212N0</t>
        </is>
      </c>
      <c r="E5477" t="inlineStr">
        <is>
          <t>US912797RE99</t>
        </is>
      </c>
      <c r="F5477" t="inlineStr">
        <is>
          <t>912797RE9</t>
        </is>
      </c>
      <c r="G5477" s="1" t="n">
        <v>45000000</v>
      </c>
      <c r="H5477" s="1" t="n">
        <v>99.943611</v>
      </c>
      <c r="I5477" s="2" t="n">
        <v>44974624.95</v>
      </c>
      <c r="J5477" s="3" t="n">
        <v>0.06320703</v>
      </c>
      <c r="K5477" s="4" t="n">
        <v>711544621.4</v>
      </c>
      <c r="L5477" s="5" t="n">
        <v>40200001</v>
      </c>
      <c r="M5477" s="6" t="n">
        <v>17.70011452</v>
      </c>
      <c r="N5477" s="7">
        <f t="array" ref="N5477">IF(ISNUMBER(_xlfn.SINGLE(_xll.BDP($C5477, "DELTA_MID"))),_xll.BDP($C5477, "DELTA_MID")," ")</f>
        <v/>
      </c>
      <c r="O5477" s="7">
        <f>IF(ISNUMBER(N5477),_xll.BDP($C5477, "OPT_UNDL_TICKER"),"")</f>
        <v/>
      </c>
      <c r="P5477" s="8">
        <f>IF(ISNUMBER(N5477),_xll.BDP($C5477, "OPT_UNDL_PX")," ")</f>
        <v/>
      </c>
      <c r="Q5477" s="7">
        <f>IF(ISNUMBER(N5477),+G5477*_xll.BDP($C5477, "PX_POS_MULT_FACTOR")*P5477/K5477," ")</f>
        <v/>
      </c>
      <c r="R5477" s="8">
        <f t="array" ref="R5477">IF(OR($A5477="TUA",$A5477="TYA"),"",IF(ISNUMBER(_xlfn.SINGLE(_xll.BDP($C5477,"DUR_ADJ_OAS_MID"))),_xll.BDP($C5477,"DUR_ADJ_OAS_MID"),IF(ISNUMBER(_xlfn.SINGLE(_xll.BDP($E5477&amp;" ISIN","DUR_ADJ_OAS_MID"))),_xll.BDP($E5477&amp;" ISIN","DUR_ADJ_OAS_MID")," ")))</f>
        <v/>
      </c>
      <c r="S5477" s="7">
        <f>IF(ISNUMBER(N5477),Q5477*N5477,IF(ISNUMBER(R5477),J5477*R5477," "))</f>
        <v/>
      </c>
      <c r="T5477" t="inlineStr">
        <is>
          <t>912797RE9</t>
        </is>
      </c>
      <c r="U5477" t="inlineStr">
        <is>
          <t>Treasury Bill</t>
        </is>
      </c>
      <c r="AG5477" t="n">
        <v>-0.00078</v>
      </c>
    </row>
    <row r="5478">
      <c r="A5478" t="inlineStr">
        <is>
          <t>SVOL</t>
        </is>
      </c>
      <c r="B5478" t="inlineStr">
        <is>
          <t>B 11/13/25 Govt</t>
        </is>
      </c>
      <c r="C5478" t="inlineStr">
        <is>
          <t>B 11/13/25 Govt</t>
        </is>
      </c>
      <c r="D5478" t="inlineStr">
        <is>
          <t>BSJN9W0</t>
        </is>
      </c>
      <c r="E5478" t="inlineStr">
        <is>
          <t>US912797QQ39</t>
        </is>
      </c>
      <c r="F5478" t="inlineStr">
        <is>
          <t>912797QQ3</t>
        </is>
      </c>
      <c r="G5478" s="1" t="n">
        <v>44000000</v>
      </c>
      <c r="H5478" s="1" t="n">
        <v>99.76900000000001</v>
      </c>
      <c r="I5478" s="2" t="n">
        <v>43898360</v>
      </c>
      <c r="J5478" s="3" t="n">
        <v>0.06169446</v>
      </c>
      <c r="K5478" s="4" t="n">
        <v>711544621.4</v>
      </c>
      <c r="L5478" s="5" t="n">
        <v>40200001</v>
      </c>
      <c r="M5478" s="6" t="n">
        <v>17.70011452</v>
      </c>
      <c r="N5478" s="7">
        <f t="array" ref="N5478">IF(ISNUMBER(_xlfn.SINGLE(_xll.BDP($C5478, "DELTA_MID"))),_xll.BDP($C5478, "DELTA_MID")," ")</f>
        <v/>
      </c>
      <c r="O5478" s="7">
        <f>IF(ISNUMBER(N5478),_xll.BDP($C5478, "OPT_UNDL_TICKER"),"")</f>
        <v/>
      </c>
      <c r="P5478" s="8">
        <f>IF(ISNUMBER(N5478),_xll.BDP($C5478, "OPT_UNDL_PX")," ")</f>
        <v/>
      </c>
      <c r="Q5478" s="7">
        <f>IF(ISNUMBER(N5478),+G5478*_xll.BDP($C5478, "PX_POS_MULT_FACTOR")*P5478/K5478," ")</f>
        <v/>
      </c>
      <c r="R5478" s="8">
        <f t="array" ref="R5478">IF(OR($A5478="TUA",$A5478="TYA"),"",IF(ISNUMBER(_xlfn.SINGLE(_xll.BDP($C5478,"DUR_ADJ_OAS_MID"))),_xll.BDP($C5478,"DUR_ADJ_OAS_MID"),IF(ISNUMBER(_xlfn.SINGLE(_xll.BDP($E5478&amp;" ISIN","DUR_ADJ_OAS_MID"))),_xll.BDP($E5478&amp;" ISIN","DUR_ADJ_OAS_MID")," ")))</f>
        <v/>
      </c>
      <c r="S5478" s="7">
        <f>IF(ISNUMBER(N5478),Q5478*N5478,IF(ISNUMBER(R5478),J5478*R5478," "))</f>
        <v/>
      </c>
      <c r="T5478" t="inlineStr">
        <is>
          <t>912797QQ3</t>
        </is>
      </c>
      <c r="U5478" t="inlineStr">
        <is>
          <t>Treasury Bill</t>
        </is>
      </c>
      <c r="AG5478" t="n">
        <v>-0.00078</v>
      </c>
    </row>
    <row r="5479">
      <c r="A5479" t="inlineStr">
        <is>
          <t>SVOL</t>
        </is>
      </c>
      <c r="B5479" t="inlineStr">
        <is>
          <t>B 12/04/25 Govt</t>
        </is>
      </c>
      <c r="C5479" t="inlineStr">
        <is>
          <t>B 12/04/25 Govt</t>
        </is>
      </c>
      <c r="D5479" t="inlineStr">
        <is>
          <t>BNBV7Z6</t>
        </is>
      </c>
      <c r="E5479" t="inlineStr">
        <is>
          <t>US912797QS94</t>
        </is>
      </c>
      <c r="F5479" t="inlineStr">
        <is>
          <t>912797QS9</t>
        </is>
      </c>
      <c r="G5479" s="1" t="n">
        <v>24000000</v>
      </c>
      <c r="H5479" s="1" t="n">
        <v>99.540648</v>
      </c>
      <c r="I5479" s="2" t="n">
        <v>23889755.52</v>
      </c>
      <c r="J5479" s="3" t="n">
        <v>0.0335745</v>
      </c>
      <c r="K5479" s="4" t="n">
        <v>711544621.4</v>
      </c>
      <c r="L5479" s="5" t="n">
        <v>40200001</v>
      </c>
      <c r="M5479" s="6" t="n">
        <v>17.70011452</v>
      </c>
      <c r="N5479" s="7">
        <f t="array" ref="N5479">IF(ISNUMBER(_xlfn.SINGLE(_xll.BDP($C5479, "DELTA_MID"))),_xll.BDP($C5479, "DELTA_MID")," ")</f>
        <v/>
      </c>
      <c r="O5479" s="7">
        <f>IF(ISNUMBER(N5479),_xll.BDP($C5479, "OPT_UNDL_TICKER"),"")</f>
        <v/>
      </c>
      <c r="P5479" s="8">
        <f>IF(ISNUMBER(N5479),_xll.BDP($C5479, "OPT_UNDL_PX")," ")</f>
        <v/>
      </c>
      <c r="Q5479" s="7">
        <f>IF(ISNUMBER(N5479),+G5479*_xll.BDP($C5479, "PX_POS_MULT_FACTOR")*P5479/K5479," ")</f>
        <v/>
      </c>
      <c r="R5479" s="8">
        <f t="array" ref="R5479">IF(OR($A5479="TUA",$A5479="TYA"),"",IF(ISNUMBER(_xlfn.SINGLE(_xll.BDP($C5479,"DUR_ADJ_OAS_MID"))),_xll.BDP($C5479,"DUR_ADJ_OAS_MID"),IF(ISNUMBER(_xlfn.SINGLE(_xll.BDP($E5479&amp;" ISIN","DUR_ADJ_OAS_MID"))),_xll.BDP($E5479&amp;" ISIN","DUR_ADJ_OAS_MID")," ")))</f>
        <v/>
      </c>
      <c r="S5479" s="7">
        <f>IF(ISNUMBER(N5479),Q5479*N5479,IF(ISNUMBER(R5479),J5479*R5479," "))</f>
        <v/>
      </c>
      <c r="T5479" t="inlineStr">
        <is>
          <t>912797QS9</t>
        </is>
      </c>
      <c r="U5479" t="inlineStr">
        <is>
          <t>Treasury Bill</t>
        </is>
      </c>
      <c r="AG5479" t="n">
        <v>-0.00078</v>
      </c>
    </row>
    <row r="5480">
      <c r="A5480" t="inlineStr">
        <is>
          <t>SVOL</t>
        </is>
      </c>
      <c r="B5480" t="inlineStr">
        <is>
          <t>B 12/11/25 Govt</t>
        </is>
      </c>
      <c r="C5480" t="inlineStr">
        <is>
          <t>B 12/11/25 Govt</t>
        </is>
      </c>
      <c r="D5480" t="inlineStr">
        <is>
          <t>BTPGTS6</t>
        </is>
      </c>
      <c r="E5480" t="inlineStr">
        <is>
          <t>US912797QY62</t>
        </is>
      </c>
      <c r="F5480" t="inlineStr">
        <is>
          <t>912797QY6</t>
        </is>
      </c>
      <c r="G5480" s="1" t="n">
        <v>4000000</v>
      </c>
      <c r="H5480" s="1" t="n">
        <v>99.46889400000001</v>
      </c>
      <c r="I5480" s="2" t="n">
        <v>3978755.76</v>
      </c>
      <c r="J5480" s="3" t="n">
        <v>0.00559172</v>
      </c>
      <c r="K5480" s="4" t="n">
        <v>711544621.4</v>
      </c>
      <c r="L5480" s="5" t="n">
        <v>40200001</v>
      </c>
      <c r="M5480" s="6" t="n">
        <v>17.70011452</v>
      </c>
      <c r="N5480" s="7">
        <f t="array" ref="N5480">IF(ISNUMBER(_xlfn.SINGLE(_xll.BDP($C5480, "DELTA_MID"))),_xll.BDP($C5480, "DELTA_MID")," ")</f>
        <v/>
      </c>
      <c r="O5480" s="7">
        <f>IF(ISNUMBER(N5480),_xll.BDP($C5480, "OPT_UNDL_TICKER"),"")</f>
        <v/>
      </c>
      <c r="P5480" s="8">
        <f>IF(ISNUMBER(N5480),_xll.BDP($C5480, "OPT_UNDL_PX")," ")</f>
        <v/>
      </c>
      <c r="Q5480" s="7">
        <f>IF(ISNUMBER(N5480),+G5480*_xll.BDP($C5480, "PX_POS_MULT_FACTOR")*P5480/K5480," ")</f>
        <v/>
      </c>
      <c r="R5480" s="8">
        <f t="array" ref="R5480">IF(OR($A5480="TUA",$A5480="TYA"),"",IF(ISNUMBER(_xlfn.SINGLE(_xll.BDP($C5480,"DUR_ADJ_OAS_MID"))),_xll.BDP($C5480,"DUR_ADJ_OAS_MID"),IF(ISNUMBER(_xlfn.SINGLE(_xll.BDP($E5480&amp;" ISIN","DUR_ADJ_OAS_MID"))),_xll.BDP($E5480&amp;" ISIN","DUR_ADJ_OAS_MID")," ")))</f>
        <v/>
      </c>
      <c r="S5480" s="7">
        <f>IF(ISNUMBER(N5480),Q5480*N5480,IF(ISNUMBER(R5480),J5480*R5480," "))</f>
        <v/>
      </c>
      <c r="T5480" t="inlineStr">
        <is>
          <t>912797QY6</t>
        </is>
      </c>
      <c r="U5480" t="inlineStr">
        <is>
          <t>Treasury Bill</t>
        </is>
      </c>
      <c r="AG5480" t="n">
        <v>-0.00078</v>
      </c>
    </row>
    <row r="5481">
      <c r="A5481" t="inlineStr">
        <is>
          <t>SVOL</t>
        </is>
      </c>
      <c r="B5481" t="inlineStr">
        <is>
          <t>B 12/26/25 Govt</t>
        </is>
      </c>
      <c r="C5481" t="inlineStr">
        <is>
          <t>B 12/26/25 Govt</t>
        </is>
      </c>
      <c r="D5481" t="inlineStr">
        <is>
          <t>BS60BH3</t>
        </is>
      </c>
      <c r="E5481" t="inlineStr">
        <is>
          <t>US912797NU77</t>
        </is>
      </c>
      <c r="F5481" t="inlineStr">
        <is>
          <t>912797NU7</t>
        </is>
      </c>
      <c r="G5481" s="1" t="n">
        <v>173700000</v>
      </c>
      <c r="H5481" s="1" t="n">
        <v>99.31440000000001</v>
      </c>
      <c r="I5481" s="2" t="n">
        <v>172509112.8</v>
      </c>
      <c r="J5481" s="3" t="n">
        <v>0.24244314</v>
      </c>
      <c r="K5481" s="4" t="n">
        <v>711544621.4</v>
      </c>
      <c r="L5481" s="5" t="n">
        <v>40200001</v>
      </c>
      <c r="M5481" s="6" t="n">
        <v>17.70011452</v>
      </c>
      <c r="N5481" s="7">
        <f t="array" ref="N5481">IF(ISNUMBER(_xlfn.SINGLE(_xll.BDP($C5481, "DELTA_MID"))),_xll.BDP($C5481, "DELTA_MID")," ")</f>
        <v/>
      </c>
      <c r="O5481" s="7">
        <f>IF(ISNUMBER(N5481),_xll.BDP($C5481, "OPT_UNDL_TICKER"),"")</f>
        <v/>
      </c>
      <c r="P5481" s="8">
        <f>IF(ISNUMBER(N5481),_xll.BDP($C5481, "OPT_UNDL_PX")," ")</f>
        <v/>
      </c>
      <c r="Q5481" s="7">
        <f>IF(ISNUMBER(N5481),+G5481*_xll.BDP($C5481, "PX_POS_MULT_FACTOR")*P5481/K5481," ")</f>
        <v/>
      </c>
      <c r="R5481" s="8">
        <f t="array" ref="R5481">IF(OR($A5481="TUA",$A5481="TYA"),"",IF(ISNUMBER(_xlfn.SINGLE(_xll.BDP($C5481,"DUR_ADJ_OAS_MID"))),_xll.BDP($C5481,"DUR_ADJ_OAS_MID"),IF(ISNUMBER(_xlfn.SINGLE(_xll.BDP($E5481&amp;" ISIN","DUR_ADJ_OAS_MID"))),_xll.BDP($E5481&amp;" ISIN","DUR_ADJ_OAS_MID")," ")))</f>
        <v/>
      </c>
      <c r="S5481" s="7">
        <f>IF(ISNUMBER(N5481),Q5481*N5481,IF(ISNUMBER(R5481),J5481*R5481," "))</f>
        <v/>
      </c>
      <c r="T5481" t="inlineStr">
        <is>
          <t>912797NU7</t>
        </is>
      </c>
      <c r="U5481" t="inlineStr">
        <is>
          <t>Treasury Bill</t>
        </is>
      </c>
      <c r="AG5481" t="n">
        <v>-0.00078</v>
      </c>
    </row>
    <row r="5482">
      <c r="A5482" t="inlineStr">
        <is>
          <t>SVOL</t>
        </is>
      </c>
      <c r="B5482" t="inlineStr">
        <is>
          <t>Cash</t>
        </is>
      </c>
      <c r="C5482" t="inlineStr">
        <is>
          <t>Cash</t>
        </is>
      </c>
      <c r="G5482" s="1" t="n">
        <v>17866571.32999995</v>
      </c>
      <c r="H5482" s="1" t="n">
        <v>1</v>
      </c>
      <c r="I5482" s="2" t="n">
        <v>17866571.32999995</v>
      </c>
      <c r="J5482" s="3" t="n">
        <v>0.02510956</v>
      </c>
      <c r="K5482" s="4" t="n">
        <v>711544621.4</v>
      </c>
      <c r="L5482" s="5" t="n">
        <v>40200001</v>
      </c>
      <c r="M5482" s="6" t="n">
        <v>17.70011452</v>
      </c>
      <c r="N5482" s="7">
        <f t="array" ref="N5482">IF(ISNUMBER(_xlfn.SINGLE(_xll.BDP($C5482, "DELTA_MID"))),_xll.BDP($C5482, "DELTA_MID")," ")</f>
        <v/>
      </c>
      <c r="O5482" s="7">
        <f>IF(ISNUMBER(N5482),_xll.BDP($C5482, "OPT_UNDL_TICKER"),"")</f>
        <v/>
      </c>
      <c r="P5482" s="8">
        <f>IF(ISNUMBER(N5482),_xll.BDP($C5482, "OPT_UNDL_PX")," ")</f>
        <v/>
      </c>
      <c r="Q5482" s="7">
        <f>IF(ISNUMBER(N5482),+G5482*_xll.BDP($C5482, "PX_POS_MULT_FACTOR")*P5482/K5482," ")</f>
        <v/>
      </c>
      <c r="R5482" s="8">
        <f t="array" ref="R5482">IF(OR($A5482="TUA",$A5482="TYA"),"",IF(ISNUMBER(_xlfn.SINGLE(_xll.BDP($C5482,"DUR_ADJ_OAS_MID"))),_xll.BDP($C5482,"DUR_ADJ_OAS_MID"),IF(ISNUMBER(_xlfn.SINGLE(_xll.BDP($E5482&amp;" ISIN","DUR_ADJ_OAS_MID"))),_xll.BDP($E5482&amp;" ISIN","DUR_ADJ_OAS_MID")," ")))</f>
        <v/>
      </c>
      <c r="S5482" s="7">
        <f>IF(ISNUMBER(N5482),Q5482*N5482,IF(ISNUMBER(R5482),J5482*R5482," "))</f>
        <v/>
      </c>
      <c r="T5482" t="inlineStr">
        <is>
          <t>Cash</t>
        </is>
      </c>
      <c r="U5482" t="inlineStr">
        <is>
          <t>Cash</t>
        </is>
      </c>
      <c r="AG5482" t="n">
        <v>-0.00078</v>
      </c>
    </row>
    <row r="5483">
      <c r="N5483" s="7">
        <f t="array" ref="N5483">IF(ISNUMBER(_xlfn.SINGLE(_xll.BDP($C5483, "DELTA_MID"))),_xll.BDP($C5483, "DELTA_MID")," ")</f>
        <v/>
      </c>
      <c r="O5483" s="7">
        <f>IF(ISNUMBER(N5483),_xll.BDP($C5483, "OPT_UNDL_TICKER"),"")</f>
        <v/>
      </c>
      <c r="P5483" s="8">
        <f>IF(ISNUMBER(N5483),_xll.BDP($C5483, "OPT_UNDL_PX")," ")</f>
        <v/>
      </c>
      <c r="Q5483" s="7">
        <f>IF(ISNUMBER(N5483),+G5483*_xll.BDP($C5483, "PX_POS_MULT_FACTOR")*P5483/K5483," ")</f>
        <v/>
      </c>
      <c r="R5483" s="8">
        <f t="array" ref="R5483">IF(OR($A5483="TUA",$A5483="TYA"),"",IF(ISNUMBER(_xlfn.SINGLE(_xll.BDP($C5483,"DUR_ADJ_OAS_MID"))),_xll.BDP($C5483,"DUR_ADJ_OAS_MID"),IF(ISNUMBER(_xlfn.SINGLE(_xll.BDP($E5483&amp;" ISIN","DUR_ADJ_OAS_MID"))),_xll.BDP($E5483&amp;" ISIN","DUR_ADJ_OAS_MID")," ")))</f>
        <v/>
      </c>
      <c r="S5483" s="7">
        <f>IF(ISNUMBER(N5483),Q5483*N5483,IF(ISNUMBER(R5483),J5483*R5483," "))</f>
        <v/>
      </c>
    </row>
    <row r="5484">
      <c r="A5484" t="inlineStr">
        <is>
          <t>TESL</t>
        </is>
      </c>
      <c r="B5484" t="inlineStr">
        <is>
          <t>TESLA INC USD 0.001</t>
        </is>
      </c>
      <c r="C5484" t="inlineStr">
        <is>
          <t>TSLA</t>
        </is>
      </c>
      <c r="D5484" t="inlineStr">
        <is>
          <t>B616C79</t>
        </is>
      </c>
      <c r="E5484" t="inlineStr">
        <is>
          <t>US88160R1014</t>
        </is>
      </c>
      <c r="F5484" t="inlineStr">
        <is>
          <t>88160R101</t>
        </is>
      </c>
      <c r="G5484" s="1" t="n">
        <v>50469</v>
      </c>
      <c r="H5484" s="1" t="n">
        <v>438.97</v>
      </c>
      <c r="I5484" s="2" t="n">
        <v>22154376.93</v>
      </c>
      <c r="J5484" s="3" t="n">
        <v>0.53304171</v>
      </c>
      <c r="K5484" s="4" t="n">
        <v>41562182.66</v>
      </c>
      <c r="L5484" s="5" t="n">
        <v>1500001</v>
      </c>
      <c r="M5484" s="6" t="n">
        <v>27.7081033</v>
      </c>
      <c r="N5484" s="7">
        <f t="array" ref="N5484">IF(ISNUMBER(_xlfn.SINGLE(_xll.BDP($C5484, "DELTA_MID"))),_xll.BDP($C5484, "DELTA_MID")," ")</f>
        <v/>
      </c>
      <c r="O5484" s="7">
        <f>IF(ISNUMBER(N5484),_xll.BDP($C5484, "OPT_UNDL_TICKER"),"")</f>
        <v/>
      </c>
      <c r="P5484" s="8">
        <f>IF(ISNUMBER(N5484),_xll.BDP($C5484, "OPT_UNDL_PX")," ")</f>
        <v/>
      </c>
      <c r="Q5484" s="7">
        <f>IF(ISNUMBER(N5484),+G5484*_xll.BDP($C5484, "PX_POS_MULT_FACTOR")*P5484/K5484," ")</f>
        <v/>
      </c>
      <c r="R5484" s="8">
        <f t="array" ref="R5484">IF(OR($A5484="TUA",$A5484="TYA"),"",IF(ISNUMBER(_xlfn.SINGLE(_xll.BDP($C5484,"DUR_ADJ_OAS_MID"))),_xll.BDP($C5484,"DUR_ADJ_OAS_MID"),IF(ISNUMBER(_xlfn.SINGLE(_xll.BDP($E5484&amp;" ISIN","DUR_ADJ_OAS_MID"))),_xll.BDP($E5484&amp;" ISIN","DUR_ADJ_OAS_MID")," ")))</f>
        <v/>
      </c>
      <c r="S5484" s="7">
        <f>IF(ISNUMBER(N5484),Q5484*N5484,IF(ISNUMBER(R5484),J5484*R5484," "))</f>
        <v/>
      </c>
      <c r="T5484" t="inlineStr">
        <is>
          <t>88160R101</t>
        </is>
      </c>
      <c r="U5484" t="inlineStr">
        <is>
          <t>Equity</t>
        </is>
      </c>
      <c r="AG5484" t="n">
        <v>-0.222374</v>
      </c>
    </row>
    <row r="5485">
      <c r="A5485" t="inlineStr">
        <is>
          <t>TESL</t>
        </is>
      </c>
      <c r="B5485" t="inlineStr">
        <is>
          <t>GLD US 10/29/25 P352 Equity</t>
        </is>
      </c>
      <c r="C5485" t="inlineStr">
        <is>
          <t>GLD 10/29/25 P352 Equity</t>
        </is>
      </c>
      <c r="F5485" t="inlineStr">
        <is>
          <t>01XX864C4</t>
        </is>
      </c>
      <c r="G5485" s="1" t="n">
        <v>222</v>
      </c>
      <c r="H5485" s="1" t="n">
        <v>0.555</v>
      </c>
      <c r="I5485" s="2" t="n">
        <v>12321</v>
      </c>
      <c r="J5485" s="3" t="n">
        <v>0.00029645</v>
      </c>
      <c r="K5485" s="4" t="n">
        <v>41562182.66</v>
      </c>
      <c r="L5485" s="5" t="n">
        <v>1500001</v>
      </c>
      <c r="M5485" s="6" t="n">
        <v>27.7081033</v>
      </c>
      <c r="N5485" s="7">
        <f t="array" ref="N5485">IF(ISNUMBER(_xlfn.SINGLE(_xll.BDP($C5485, "DELTA_MID"))),_xll.BDP($C5485, "DELTA_MID")," ")</f>
        <v/>
      </c>
      <c r="O5485" s="7">
        <f t="array" ref="O5485">IF(ISNUMBER(N5485),_xll.BDP($C5485, "OPT_UNDL_TICKER"),"")</f>
        <v/>
      </c>
      <c r="P5485" s="8">
        <f t="array" ref="P5485">IF(ISNUMBER(N5485),_xll.BDP($C5485, "OPT_UNDL_PX")," ")</f>
        <v/>
      </c>
      <c r="Q5485" s="7">
        <f>IF(ISNUMBER(N5485),+G5485*_xll.BDP($C5485, "PX_POS_MULT_FACTOR")*P5485/K5485," ")</f>
        <v/>
      </c>
      <c r="R5485" s="8">
        <f t="array" ref="R5485">IF(OR($A5485="TUA",$A5485="TYA"),"",IF(ISNUMBER(_xlfn.SINGLE(_xll.BDP($C5485,"DUR_ADJ_OAS_MID"))),_xll.BDP($C5485,"DUR_ADJ_OAS_MID"),IF(ISNUMBER(_xlfn.SINGLE(_xll.BDP($E5485&amp;" ISIN","DUR_ADJ_OAS_MID"))),_xll.BDP($E5485&amp;" ISIN","DUR_ADJ_OAS_MID")," ")))</f>
        <v/>
      </c>
      <c r="S5485" s="7">
        <f>IF(ISNUMBER(N5485),Q5485*N5485,IF(ISNUMBER(R5485),J5485*R5485," "))</f>
        <v/>
      </c>
      <c r="T5485" t="inlineStr">
        <is>
          <t>01XX864C4</t>
        </is>
      </c>
      <c r="U5485" t="inlineStr">
        <is>
          <t>Option</t>
        </is>
      </c>
      <c r="AG5485" t="n">
        <v>-0.222374</v>
      </c>
    </row>
    <row r="5486">
      <c r="A5486" t="inlineStr">
        <is>
          <t>TESL</t>
        </is>
      </c>
      <c r="B5486" t="inlineStr">
        <is>
          <t>GLD US 10/29/25 P362 Equity</t>
        </is>
      </c>
      <c r="C5486" t="inlineStr">
        <is>
          <t>GLD 10/29/25 P362 Equity</t>
        </is>
      </c>
      <c r="F5486" t="inlineStr">
        <is>
          <t>01XWSK3K8</t>
        </is>
      </c>
      <c r="G5486" s="1" t="n">
        <v>-222</v>
      </c>
      <c r="H5486" s="1" t="n">
        <v>1.41</v>
      </c>
      <c r="I5486" s="2" t="n">
        <v>-31302</v>
      </c>
      <c r="J5486" s="3" t="n">
        <v>-0.00075314</v>
      </c>
      <c r="K5486" s="4" t="n">
        <v>41562182.66</v>
      </c>
      <c r="L5486" s="5" t="n">
        <v>1500001</v>
      </c>
      <c r="M5486" s="6" t="n">
        <v>27.7081033</v>
      </c>
      <c r="N5486" s="7">
        <f t="array" ref="N5486">IF(ISNUMBER(_xlfn.SINGLE(_xll.BDP($C5486, "DELTA_MID"))),_xll.BDP($C5486, "DELTA_MID")," ")</f>
        <v/>
      </c>
      <c r="O5486" s="7">
        <f t="array" ref="O5486">IF(ISNUMBER(N5486),_xll.BDP($C5486, "OPT_UNDL_TICKER"),"")</f>
        <v/>
      </c>
      <c r="P5486" s="8">
        <f t="array" ref="P5486">IF(ISNUMBER(N5486),_xll.BDP($C5486, "OPT_UNDL_PX")," ")</f>
        <v/>
      </c>
      <c r="Q5486" s="7">
        <f>IF(ISNUMBER(N5486),+G5486*_xll.BDP($C5486, "PX_POS_MULT_FACTOR")*P5486/K5486," ")</f>
        <v/>
      </c>
      <c r="R5486" s="8">
        <f t="array" ref="R5486">IF(OR($A5486="TUA",$A5486="TYA"),"",IF(ISNUMBER(_xlfn.SINGLE(_xll.BDP($C5486,"DUR_ADJ_OAS_MID"))),_xll.BDP($C5486,"DUR_ADJ_OAS_MID"),IF(ISNUMBER(_xlfn.SINGLE(_xll.BDP($E5486&amp;" ISIN","DUR_ADJ_OAS_MID"))),_xll.BDP($E5486&amp;" ISIN","DUR_ADJ_OAS_MID")," ")))</f>
        <v/>
      </c>
      <c r="S5486" s="7">
        <f>IF(ISNUMBER(N5486),Q5486*N5486,IF(ISNUMBER(R5486),J5486*R5486," "))</f>
        <v/>
      </c>
      <c r="T5486" t="inlineStr">
        <is>
          <t>01XWSK3K8</t>
        </is>
      </c>
      <c r="U5486" t="inlineStr">
        <is>
          <t>Option</t>
        </is>
      </c>
      <c r="AG5486" t="n">
        <v>-0.222374</v>
      </c>
    </row>
    <row r="5487">
      <c r="A5487" t="inlineStr">
        <is>
          <t>TESL</t>
        </is>
      </c>
      <c r="B5487" t="inlineStr">
        <is>
          <t>RUTW US 10/29/25 P2250 Index</t>
        </is>
      </c>
      <c r="C5487" t="inlineStr">
        <is>
          <t>RUTW US 10/29/25 P2250 Index</t>
        </is>
      </c>
      <c r="F5487" t="inlineStr">
        <is>
          <t>01XWR8H69</t>
        </is>
      </c>
      <c r="G5487" s="1" t="n">
        <v>33</v>
      </c>
      <c r="H5487" s="1" t="n">
        <v>1.575</v>
      </c>
      <c r="I5487" s="2" t="n">
        <v>5197.5</v>
      </c>
      <c r="J5487" s="3" t="n">
        <v>0.00012505</v>
      </c>
      <c r="K5487" s="4" t="n">
        <v>41562182.66</v>
      </c>
      <c r="L5487" s="5" t="n">
        <v>1500001</v>
      </c>
      <c r="M5487" s="6" t="n">
        <v>27.7081033</v>
      </c>
      <c r="N5487" s="7">
        <f t="array" ref="N5487">IF(ISNUMBER(_xlfn.SINGLE(_xll.BDP($C5487, "DELTA_MID"))),_xll.BDP($C5487, "DELTA_MID")," ")</f>
        <v/>
      </c>
      <c r="O5487" s="7">
        <f t="array" ref="O5487">IF(ISNUMBER(N5487),_xll.BDP($C5487, "OPT_UNDL_TICKER"),"")</f>
        <v/>
      </c>
      <c r="P5487" s="8">
        <f t="array" ref="P5487">IF(ISNUMBER(N5487),_xll.BDP($C5487, "OPT_UNDL_PX")," ")</f>
        <v/>
      </c>
      <c r="Q5487" s="7">
        <f>IF(ISNUMBER(N5487),+G5487*_xll.BDP($C5487, "PX_POS_MULT_FACTOR")*P5487/K5487," ")</f>
        <v/>
      </c>
      <c r="R5487" s="8">
        <f t="array" ref="R5487">IF(OR($A5487="TUA",$A5487="TYA"),"",IF(ISNUMBER(_xlfn.SINGLE(_xll.BDP($C5487,"DUR_ADJ_OAS_MID"))),_xll.BDP($C5487,"DUR_ADJ_OAS_MID"),IF(ISNUMBER(_xlfn.SINGLE(_xll.BDP($E5487&amp;" ISIN","DUR_ADJ_OAS_MID"))),_xll.BDP($E5487&amp;" ISIN","DUR_ADJ_OAS_MID")," ")))</f>
        <v/>
      </c>
      <c r="S5487" s="7">
        <f>IF(ISNUMBER(N5487),Q5487*N5487,IF(ISNUMBER(R5487),J5487*R5487," "))</f>
        <v/>
      </c>
      <c r="T5487" t="inlineStr">
        <is>
          <t>01XWR8H69</t>
        </is>
      </c>
      <c r="U5487" t="inlineStr">
        <is>
          <t>Option</t>
        </is>
      </c>
      <c r="AG5487" t="n">
        <v>-0.222374</v>
      </c>
    </row>
    <row r="5488">
      <c r="A5488" t="inlineStr">
        <is>
          <t>TESL</t>
        </is>
      </c>
      <c r="B5488" t="inlineStr">
        <is>
          <t>RUTW US 10/29/25 P2350 Index</t>
        </is>
      </c>
      <c r="C5488" t="inlineStr">
        <is>
          <t>RUTW US 10/29/25 P2350 Index</t>
        </is>
      </c>
      <c r="F5488" t="inlineStr">
        <is>
          <t>01XWNC4L5</t>
        </is>
      </c>
      <c r="G5488" s="1" t="n">
        <v>-33</v>
      </c>
      <c r="H5488" s="1" t="n">
        <v>6.6</v>
      </c>
      <c r="I5488" s="2" t="n">
        <v>-21780</v>
      </c>
      <c r="J5488" s="3" t="n">
        <v>-0.00052403</v>
      </c>
      <c r="K5488" s="4" t="n">
        <v>41562182.66</v>
      </c>
      <c r="L5488" s="5" t="n">
        <v>1500001</v>
      </c>
      <c r="M5488" s="6" t="n">
        <v>27.7081033</v>
      </c>
      <c r="N5488" s="7">
        <f t="array" ref="N5488">IF(ISNUMBER(_xlfn.SINGLE(_xll.BDP($C5488, "DELTA_MID"))),_xll.BDP($C5488, "DELTA_MID")," ")</f>
        <v/>
      </c>
      <c r="O5488" s="7">
        <f t="array" ref="O5488">IF(ISNUMBER(N5488),_xll.BDP($C5488, "OPT_UNDL_TICKER"),"")</f>
        <v/>
      </c>
      <c r="P5488" s="8">
        <f t="array" ref="P5488">IF(ISNUMBER(N5488),_xll.BDP($C5488, "OPT_UNDL_PX")," ")</f>
        <v/>
      </c>
      <c r="Q5488" s="7">
        <f>IF(ISNUMBER(N5488),+G5488*_xll.BDP($C5488, "PX_POS_MULT_FACTOR")*P5488/K5488," ")</f>
        <v/>
      </c>
      <c r="R5488" s="8">
        <f t="array" ref="R5488">IF(OR($A5488="TUA",$A5488="TYA"),"",IF(ISNUMBER(_xlfn.SINGLE(_xll.BDP($C5488,"DUR_ADJ_OAS_MID"))),_xll.BDP($C5488,"DUR_ADJ_OAS_MID"),IF(ISNUMBER(_xlfn.SINGLE(_xll.BDP($E5488&amp;" ISIN","DUR_ADJ_OAS_MID"))),_xll.BDP($E5488&amp;" ISIN","DUR_ADJ_OAS_MID")," ")))</f>
        <v/>
      </c>
      <c r="S5488" s="7">
        <f>IF(ISNUMBER(N5488),Q5488*N5488,IF(ISNUMBER(R5488),J5488*R5488," "))</f>
        <v/>
      </c>
      <c r="T5488" t="inlineStr">
        <is>
          <t>01XWNC4L5</t>
        </is>
      </c>
      <c r="U5488" t="inlineStr">
        <is>
          <t>Option</t>
        </is>
      </c>
      <c r="AG5488" t="n">
        <v>-0.222374</v>
      </c>
    </row>
    <row r="5489">
      <c r="A5489" t="inlineStr">
        <is>
          <t>TESL</t>
        </is>
      </c>
      <c r="B5489" t="inlineStr">
        <is>
          <t>RUTW US 10/31/25 P2250 Index</t>
        </is>
      </c>
      <c r="C5489" t="inlineStr">
        <is>
          <t>RUTW US 10/31/25 P2250 Index</t>
        </is>
      </c>
      <c r="F5489" t="inlineStr">
        <is>
          <t>01TS8YD01</t>
        </is>
      </c>
      <c r="G5489" s="1" t="n">
        <v>33</v>
      </c>
      <c r="H5489" s="1" t="n">
        <v>2.95</v>
      </c>
      <c r="I5489" s="2" t="n">
        <v>9735</v>
      </c>
      <c r="J5489" s="3" t="n">
        <v>0.00023423</v>
      </c>
      <c r="K5489" s="4" t="n">
        <v>41562182.66</v>
      </c>
      <c r="L5489" s="5" t="n">
        <v>1500001</v>
      </c>
      <c r="M5489" s="6" t="n">
        <v>27.7081033</v>
      </c>
      <c r="N5489" s="7">
        <f t="array" ref="N5489">IF(ISNUMBER(_xlfn.SINGLE(_xll.BDP($C5489, "DELTA_MID"))),_xll.BDP($C5489, "DELTA_MID")," ")</f>
        <v/>
      </c>
      <c r="O5489" s="7">
        <f t="array" ref="O5489">IF(ISNUMBER(N5489),_xll.BDP($C5489, "OPT_UNDL_TICKER"),"")</f>
        <v/>
      </c>
      <c r="P5489" s="8">
        <f t="array" ref="P5489">IF(ISNUMBER(N5489),_xll.BDP($C5489, "OPT_UNDL_PX")," ")</f>
        <v/>
      </c>
      <c r="Q5489" s="7">
        <f>IF(ISNUMBER(N5489),+G5489*_xll.BDP($C5489, "PX_POS_MULT_FACTOR")*P5489/K5489," ")</f>
        <v/>
      </c>
      <c r="R5489" s="8">
        <f t="array" ref="R5489">IF(OR($A5489="TUA",$A5489="TYA"),"",IF(ISNUMBER(_xlfn.SINGLE(_xll.BDP($C5489,"DUR_ADJ_OAS_MID"))),_xll.BDP($C5489,"DUR_ADJ_OAS_MID"),IF(ISNUMBER(_xlfn.SINGLE(_xll.BDP($E5489&amp;" ISIN","DUR_ADJ_OAS_MID"))),_xll.BDP($E5489&amp;" ISIN","DUR_ADJ_OAS_MID")," ")))</f>
        <v/>
      </c>
      <c r="S5489" s="7">
        <f>IF(ISNUMBER(N5489),Q5489*N5489,IF(ISNUMBER(R5489),J5489*R5489," "))</f>
        <v/>
      </c>
      <c r="T5489" t="inlineStr">
        <is>
          <t>01TS8YD01</t>
        </is>
      </c>
      <c r="U5489" t="inlineStr">
        <is>
          <t>Option</t>
        </is>
      </c>
      <c r="AG5489" t="n">
        <v>-0.222374</v>
      </c>
    </row>
    <row r="5490">
      <c r="A5490" t="inlineStr">
        <is>
          <t>TESL</t>
        </is>
      </c>
      <c r="B5490" t="inlineStr">
        <is>
          <t>RUTW US 10/31/25 P2350 Index</t>
        </is>
      </c>
      <c r="C5490" t="inlineStr">
        <is>
          <t>RUTW US 10/31/25 P2350 Index</t>
        </is>
      </c>
      <c r="F5490" t="inlineStr">
        <is>
          <t>01TS8XHJ3</t>
        </is>
      </c>
      <c r="G5490" s="1" t="n">
        <v>-33</v>
      </c>
      <c r="H5490" s="1" t="n">
        <v>10.05</v>
      </c>
      <c r="I5490" s="2" t="n">
        <v>-33165</v>
      </c>
      <c r="J5490" s="3" t="n">
        <v>-0.00079796</v>
      </c>
      <c r="K5490" s="4" t="n">
        <v>41562182.66</v>
      </c>
      <c r="L5490" s="5" t="n">
        <v>1500001</v>
      </c>
      <c r="M5490" s="6" t="n">
        <v>27.7081033</v>
      </c>
      <c r="N5490" s="7">
        <f t="array" ref="N5490">IF(ISNUMBER(_xlfn.SINGLE(_xll.BDP($C5490, "DELTA_MID"))),_xll.BDP($C5490, "DELTA_MID")," ")</f>
        <v/>
      </c>
      <c r="O5490" s="7">
        <f t="array" ref="O5490">IF(ISNUMBER(N5490),_xll.BDP($C5490, "OPT_UNDL_TICKER"),"")</f>
        <v/>
      </c>
      <c r="P5490" s="8">
        <f t="array" ref="P5490">IF(ISNUMBER(N5490),_xll.BDP($C5490, "OPT_UNDL_PX")," ")</f>
        <v/>
      </c>
      <c r="Q5490" s="7">
        <f>IF(ISNUMBER(N5490),+G5490*_xll.BDP($C5490, "PX_POS_MULT_FACTOR")*P5490/K5490," ")</f>
        <v/>
      </c>
      <c r="R5490" s="8">
        <f t="array" ref="R5490">IF(OR($A5490="TUA",$A5490="TYA"),"",IF(ISNUMBER(_xlfn.SINGLE(_xll.BDP($C5490,"DUR_ADJ_OAS_MID"))),_xll.BDP($C5490,"DUR_ADJ_OAS_MID"),IF(ISNUMBER(_xlfn.SINGLE(_xll.BDP($E5490&amp;" ISIN","DUR_ADJ_OAS_MID"))),_xll.BDP($E5490&amp;" ISIN","DUR_ADJ_OAS_MID")," ")))</f>
        <v/>
      </c>
      <c r="S5490" s="7">
        <f>IF(ISNUMBER(N5490),Q5490*N5490,IF(ISNUMBER(R5490),J5490*R5490," "))</f>
        <v/>
      </c>
      <c r="T5490" t="inlineStr">
        <is>
          <t>01TS8XHJ3</t>
        </is>
      </c>
      <c r="U5490" t="inlineStr">
        <is>
          <t>Option</t>
        </is>
      </c>
      <c r="AG5490" t="n">
        <v>-0.222374</v>
      </c>
    </row>
    <row r="5491">
      <c r="A5491" t="inlineStr">
        <is>
          <t>TESL</t>
        </is>
      </c>
      <c r="B5491" t="inlineStr">
        <is>
          <t>RUTW US 11/05/25 P2185 Index</t>
        </is>
      </c>
      <c r="C5491" t="inlineStr">
        <is>
          <t>RUTW US 11/05/25 P2185 Index</t>
        </is>
      </c>
      <c r="F5491" t="inlineStr">
        <is>
          <t>01Y25GLN1</t>
        </is>
      </c>
      <c r="G5491" s="1" t="n">
        <v>31</v>
      </c>
      <c r="H5491" s="1" t="n">
        <v>3</v>
      </c>
      <c r="I5491" s="2" t="n">
        <v>9300</v>
      </c>
      <c r="J5491" s="3" t="n">
        <v>0.00022376</v>
      </c>
      <c r="K5491" s="4" t="n">
        <v>41562182.66</v>
      </c>
      <c r="L5491" s="5" t="n">
        <v>1500001</v>
      </c>
      <c r="M5491" s="6" t="n">
        <v>27.7081033</v>
      </c>
      <c r="N5491" s="7">
        <f t="array" ref="N5491">IF(ISNUMBER(_xlfn.SINGLE(_xll.BDP($C5491, "DELTA_MID"))),_xll.BDP($C5491, "DELTA_MID")," ")</f>
        <v/>
      </c>
      <c r="O5491" s="7">
        <f t="array" ref="O5491">IF(ISNUMBER(N5491),_xll.BDP($C5491, "OPT_UNDL_TICKER"),"")</f>
        <v/>
      </c>
      <c r="P5491" s="8">
        <f t="array" ref="P5491">IF(ISNUMBER(N5491),_xll.BDP($C5491, "OPT_UNDL_PX")," ")</f>
        <v/>
      </c>
      <c r="Q5491" s="7">
        <f>IF(ISNUMBER(N5491),+G5491*_xll.BDP($C5491, "PX_POS_MULT_FACTOR")*P5491/K5491," ")</f>
        <v/>
      </c>
      <c r="R5491" s="8">
        <f t="array" ref="R5491">IF(OR($A5491="TUA",$A5491="TYA"),"",IF(ISNUMBER(_xlfn.SINGLE(_xll.BDP($C5491,"DUR_ADJ_OAS_MID"))),_xll.BDP($C5491,"DUR_ADJ_OAS_MID"),IF(ISNUMBER(_xlfn.SINGLE(_xll.BDP($E5491&amp;" ISIN","DUR_ADJ_OAS_MID"))),_xll.BDP($E5491&amp;" ISIN","DUR_ADJ_OAS_MID")," ")))</f>
        <v/>
      </c>
      <c r="S5491" s="7">
        <f>IF(ISNUMBER(N5491),Q5491*N5491,IF(ISNUMBER(R5491),J5491*R5491," "))</f>
        <v/>
      </c>
      <c r="T5491" t="inlineStr">
        <is>
          <t>01Y25GLN1</t>
        </is>
      </c>
      <c r="U5491" t="inlineStr">
        <is>
          <t>Option</t>
        </is>
      </c>
      <c r="AG5491" t="n">
        <v>-0.222374</v>
      </c>
    </row>
    <row r="5492">
      <c r="A5492" t="inlineStr">
        <is>
          <t>TESL</t>
        </is>
      </c>
      <c r="B5492" t="inlineStr">
        <is>
          <t>RUTW US 11/05/25 P2285 Index</t>
        </is>
      </c>
      <c r="C5492" t="inlineStr">
        <is>
          <t>RUTW US 11/05/25 P2285 Index</t>
        </is>
      </c>
      <c r="F5492" t="inlineStr">
        <is>
          <t>01Y25D1J3</t>
        </is>
      </c>
      <c r="G5492" s="1" t="n">
        <v>-31</v>
      </c>
      <c r="H5492" s="1" t="n">
        <v>7.25</v>
      </c>
      <c r="I5492" s="2" t="n">
        <v>-22475</v>
      </c>
      <c r="J5492" s="3" t="n">
        <v>-0.00054076</v>
      </c>
      <c r="K5492" s="4" t="n">
        <v>41562182.66</v>
      </c>
      <c r="L5492" s="5" t="n">
        <v>1500001</v>
      </c>
      <c r="M5492" s="6" t="n">
        <v>27.7081033</v>
      </c>
      <c r="N5492" s="7">
        <f t="array" ref="N5492">IF(ISNUMBER(_xlfn.SINGLE(_xll.BDP($C5492, "DELTA_MID"))),_xll.BDP($C5492, "DELTA_MID")," ")</f>
        <v/>
      </c>
      <c r="O5492" s="7">
        <f t="array" ref="O5492">IF(ISNUMBER(N5492),_xll.BDP($C5492, "OPT_UNDL_TICKER"),"")</f>
        <v/>
      </c>
      <c r="P5492" s="8">
        <f t="array" ref="P5492">IF(ISNUMBER(N5492),_xll.BDP($C5492, "OPT_UNDL_PX")," ")</f>
        <v/>
      </c>
      <c r="Q5492" s="7">
        <f>IF(ISNUMBER(N5492),+G5492*_xll.BDP($C5492, "PX_POS_MULT_FACTOR")*P5492/K5492," ")</f>
        <v/>
      </c>
      <c r="R5492" s="8">
        <f t="array" ref="R5492">IF(OR($A5492="TUA",$A5492="TYA"),"",IF(ISNUMBER(_xlfn.SINGLE(_xll.BDP($C5492,"DUR_ADJ_OAS_MID"))),_xll.BDP($C5492,"DUR_ADJ_OAS_MID"),IF(ISNUMBER(_xlfn.SINGLE(_xll.BDP($E5492&amp;" ISIN","DUR_ADJ_OAS_MID"))),_xll.BDP($E5492&amp;" ISIN","DUR_ADJ_OAS_MID")," ")))</f>
        <v/>
      </c>
      <c r="S5492" s="7">
        <f>IF(ISNUMBER(N5492),Q5492*N5492,IF(ISNUMBER(R5492),J5492*R5492," "))</f>
        <v/>
      </c>
      <c r="T5492" t="inlineStr">
        <is>
          <t>01Y25D1J3</t>
        </is>
      </c>
      <c r="U5492" t="inlineStr">
        <is>
          <t>Option</t>
        </is>
      </c>
      <c r="AG5492" t="n">
        <v>-0.222374</v>
      </c>
    </row>
    <row r="5493">
      <c r="A5493" t="inlineStr">
        <is>
          <t>TESL</t>
        </is>
      </c>
      <c r="B5493" t="inlineStr">
        <is>
          <t>SPXW US 10/24/25 C6800 Index</t>
        </is>
      </c>
      <c r="C5493" t="inlineStr">
        <is>
          <t>SPXW US 10/24/25 C6800 Index</t>
        </is>
      </c>
      <c r="F5493" t="inlineStr">
        <is>
          <t>01X150WZ4</t>
        </is>
      </c>
      <c r="G5493" s="1" t="n">
        <v>63</v>
      </c>
      <c r="H5493" s="1" t="n">
        <v>1.175</v>
      </c>
      <c r="I5493" s="2" t="n">
        <v>7402.5</v>
      </c>
      <c r="J5493" s="3" t="n">
        <v>0.00017811</v>
      </c>
      <c r="K5493" s="4" t="n">
        <v>41562182.66</v>
      </c>
      <c r="L5493" s="5" t="n">
        <v>1500001</v>
      </c>
      <c r="M5493" s="6" t="n">
        <v>27.7081033</v>
      </c>
      <c r="N5493" s="7">
        <f t="array" ref="N5493">IF(ISNUMBER(_xlfn.SINGLE(_xll.BDP($C5493, "DELTA_MID"))),_xll.BDP($C5493, "DELTA_MID")," ")</f>
        <v/>
      </c>
      <c r="O5493" s="7">
        <f t="array" ref="O5493">IF(ISNUMBER(N5493),_xll.BDP($C5493, "OPT_UNDL_TICKER"),"")</f>
        <v/>
      </c>
      <c r="P5493" s="8">
        <f t="array" ref="P5493">IF(ISNUMBER(N5493),_xll.BDP($C5493, "OPT_UNDL_PX")," ")</f>
        <v/>
      </c>
      <c r="Q5493" s="7">
        <f>IF(ISNUMBER(N5493),+G5493*_xll.BDP($C5493, "PX_POS_MULT_FACTOR")*P5493/K5493," ")</f>
        <v/>
      </c>
      <c r="R5493" s="8">
        <f t="array" ref="R5493">IF(OR($A5493="TUA",$A5493="TYA"),"",IF(ISNUMBER(_xlfn.SINGLE(_xll.BDP($C5493,"DUR_ADJ_OAS_MID"))),_xll.BDP($C5493,"DUR_ADJ_OAS_MID"),IF(ISNUMBER(_xlfn.SINGLE(_xll.BDP($E5493&amp;" ISIN","DUR_ADJ_OAS_MID"))),_xll.BDP($E5493&amp;" ISIN","DUR_ADJ_OAS_MID")," ")))</f>
        <v/>
      </c>
      <c r="S5493" s="7">
        <f>IF(ISNUMBER(N5493),Q5493*N5493,IF(ISNUMBER(R5493),J5493*R5493," "))</f>
        <v/>
      </c>
      <c r="T5493" t="inlineStr">
        <is>
          <t>01X150WZ4</t>
        </is>
      </c>
      <c r="U5493" t="inlineStr">
        <is>
          <t>Option</t>
        </is>
      </c>
      <c r="AG5493" t="n">
        <v>-0.222374</v>
      </c>
    </row>
    <row r="5494">
      <c r="A5494" t="inlineStr">
        <is>
          <t>TESL</t>
        </is>
      </c>
      <c r="B5494" t="inlineStr">
        <is>
          <t>SPXW US 10/24/25 C6810 Index</t>
        </is>
      </c>
      <c r="C5494" t="inlineStr">
        <is>
          <t>SPXW US 10/24/25 C6810 Index</t>
        </is>
      </c>
      <c r="F5494" t="inlineStr">
        <is>
          <t>01XB3DW48</t>
        </is>
      </c>
      <c r="G5494" s="1" t="n">
        <v>17</v>
      </c>
      <c r="H5494" s="1" t="n">
        <v>0.75</v>
      </c>
      <c r="I5494" s="2" t="n">
        <v>1275</v>
      </c>
      <c r="J5494" s="3" t="n">
        <v>3.068e-05</v>
      </c>
      <c r="K5494" s="4" t="n">
        <v>41562182.66</v>
      </c>
      <c r="L5494" s="5" t="n">
        <v>1500001</v>
      </c>
      <c r="M5494" s="6" t="n">
        <v>27.7081033</v>
      </c>
      <c r="N5494" s="7">
        <f t="array" ref="N5494">IF(ISNUMBER(_xlfn.SINGLE(_xll.BDP($C5494, "DELTA_MID"))),_xll.BDP($C5494, "DELTA_MID")," ")</f>
        <v/>
      </c>
      <c r="O5494" s="7">
        <f t="array" ref="O5494">IF(ISNUMBER(N5494),_xll.BDP($C5494, "OPT_UNDL_TICKER"),"")</f>
        <v/>
      </c>
      <c r="P5494" s="8">
        <f t="array" ref="P5494">IF(ISNUMBER(N5494),_xll.BDP($C5494, "OPT_UNDL_PX")," ")</f>
        <v/>
      </c>
      <c r="Q5494" s="7">
        <f>IF(ISNUMBER(N5494),+G5494*_xll.BDP($C5494, "PX_POS_MULT_FACTOR")*P5494/K5494," ")</f>
        <v/>
      </c>
      <c r="R5494" s="8">
        <f t="array" ref="R5494">IF(OR($A5494="TUA",$A5494="TYA"),"",IF(ISNUMBER(_xlfn.SINGLE(_xll.BDP($C5494,"DUR_ADJ_OAS_MID"))),_xll.BDP($C5494,"DUR_ADJ_OAS_MID"),IF(ISNUMBER(_xlfn.SINGLE(_xll.BDP($E5494&amp;" ISIN","DUR_ADJ_OAS_MID"))),_xll.BDP($E5494&amp;" ISIN","DUR_ADJ_OAS_MID")," ")))</f>
        <v/>
      </c>
      <c r="S5494" s="7">
        <f>IF(ISNUMBER(N5494),Q5494*N5494,IF(ISNUMBER(R5494),J5494*R5494," "))</f>
        <v/>
      </c>
      <c r="T5494" t="inlineStr">
        <is>
          <t>01XB3DW48</t>
        </is>
      </c>
      <c r="U5494" t="inlineStr">
        <is>
          <t>Option</t>
        </is>
      </c>
      <c r="AG5494" t="n">
        <v>-0.222374</v>
      </c>
    </row>
    <row r="5495">
      <c r="A5495" t="inlineStr">
        <is>
          <t>TESL</t>
        </is>
      </c>
      <c r="B5495" t="inlineStr">
        <is>
          <t>SPXW US 10/27/25 C6840 Index</t>
        </is>
      </c>
      <c r="C5495" t="inlineStr">
        <is>
          <t>SPXW US 10/27/25 C6840 Index</t>
        </is>
      </c>
      <c r="F5495" t="inlineStr">
        <is>
          <t>01XP4RQV9</t>
        </is>
      </c>
      <c r="G5495" s="1" t="n">
        <v>55</v>
      </c>
      <c r="H5495" s="1" t="n">
        <v>0.6</v>
      </c>
      <c r="I5495" s="2" t="n">
        <v>3300</v>
      </c>
      <c r="J5495" s="3" t="n">
        <v>7.940000000000001e-05</v>
      </c>
      <c r="K5495" s="4" t="n">
        <v>41562182.66</v>
      </c>
      <c r="L5495" s="5" t="n">
        <v>1500001</v>
      </c>
      <c r="M5495" s="6" t="n">
        <v>27.7081033</v>
      </c>
      <c r="N5495" s="7">
        <f t="array" ref="N5495">IF(ISNUMBER(_xlfn.SINGLE(_xll.BDP($C5495, "DELTA_MID"))),_xll.BDP($C5495, "DELTA_MID")," ")</f>
        <v/>
      </c>
      <c r="O5495" s="7">
        <f t="array" ref="O5495">IF(ISNUMBER(N5495),_xll.BDP($C5495, "OPT_UNDL_TICKER"),"")</f>
        <v/>
      </c>
      <c r="P5495" s="8">
        <f t="array" ref="P5495">IF(ISNUMBER(N5495),_xll.BDP($C5495, "OPT_UNDL_PX")," ")</f>
        <v/>
      </c>
      <c r="Q5495" s="7">
        <f>IF(ISNUMBER(N5495),+G5495*_xll.BDP($C5495, "PX_POS_MULT_FACTOR")*P5495/K5495," ")</f>
        <v/>
      </c>
      <c r="R5495" s="8">
        <f t="array" ref="R5495">IF(OR($A5495="TUA",$A5495="TYA"),"",IF(ISNUMBER(_xlfn.SINGLE(_xll.BDP($C5495,"DUR_ADJ_OAS_MID"))),_xll.BDP($C5495,"DUR_ADJ_OAS_MID"),IF(ISNUMBER(_xlfn.SINGLE(_xll.BDP($E5495&amp;" ISIN","DUR_ADJ_OAS_MID"))),_xll.BDP($E5495&amp;" ISIN","DUR_ADJ_OAS_MID")," ")))</f>
        <v/>
      </c>
      <c r="S5495" s="7">
        <f>IF(ISNUMBER(N5495),Q5495*N5495,IF(ISNUMBER(R5495),J5495*R5495," "))</f>
        <v/>
      </c>
      <c r="T5495" t="inlineStr">
        <is>
          <t>01XP4RQV9</t>
        </is>
      </c>
      <c r="U5495" t="inlineStr">
        <is>
          <t>Option</t>
        </is>
      </c>
      <c r="AG5495" t="n">
        <v>-0.222374</v>
      </c>
    </row>
    <row r="5496">
      <c r="A5496" t="inlineStr">
        <is>
          <t>TESL</t>
        </is>
      </c>
      <c r="B5496" t="inlineStr">
        <is>
          <t>SPXW US 10/28/25 C6785 Index</t>
        </is>
      </c>
      <c r="C5496" t="inlineStr">
        <is>
          <t>SPXW US 10/28/25 C6785 Index</t>
        </is>
      </c>
      <c r="F5496" t="inlineStr">
        <is>
          <t>01XT1SW29</t>
        </is>
      </c>
      <c r="G5496" s="1" t="n">
        <v>46</v>
      </c>
      <c r="H5496" s="1" t="n">
        <v>9.35</v>
      </c>
      <c r="I5496" s="2" t="n">
        <v>43010</v>
      </c>
      <c r="J5496" s="3" t="n">
        <v>0.00103483</v>
      </c>
      <c r="K5496" s="4" t="n">
        <v>41562182.66</v>
      </c>
      <c r="L5496" s="5" t="n">
        <v>1500001</v>
      </c>
      <c r="M5496" s="6" t="n">
        <v>27.7081033</v>
      </c>
      <c r="N5496" s="7">
        <f t="array" ref="N5496">IF(ISNUMBER(_xlfn.SINGLE(_xll.BDP($C5496, "DELTA_MID"))),_xll.BDP($C5496, "DELTA_MID")," ")</f>
        <v/>
      </c>
      <c r="O5496" s="7">
        <f t="array" ref="O5496">IF(ISNUMBER(N5496),_xll.BDP($C5496, "OPT_UNDL_TICKER"),"")</f>
        <v/>
      </c>
      <c r="P5496" s="8">
        <f t="array" ref="P5496">IF(ISNUMBER(N5496),_xll.BDP($C5496, "OPT_UNDL_PX")," ")</f>
        <v/>
      </c>
      <c r="Q5496" s="7">
        <f>IF(ISNUMBER(N5496),+G5496*_xll.BDP($C5496, "PX_POS_MULT_FACTOR")*P5496/K5496," ")</f>
        <v/>
      </c>
      <c r="R5496" s="8">
        <f t="array" ref="R5496">IF(OR($A5496="TUA",$A5496="TYA"),"",IF(ISNUMBER(_xlfn.SINGLE(_xll.BDP($C5496,"DUR_ADJ_OAS_MID"))),_xll.BDP($C5496,"DUR_ADJ_OAS_MID"),IF(ISNUMBER(_xlfn.SINGLE(_xll.BDP($E5496&amp;" ISIN","DUR_ADJ_OAS_MID"))),_xll.BDP($E5496&amp;" ISIN","DUR_ADJ_OAS_MID")," ")))</f>
        <v/>
      </c>
      <c r="S5496" s="7">
        <f>IF(ISNUMBER(N5496),Q5496*N5496,IF(ISNUMBER(R5496),J5496*R5496," "))</f>
        <v/>
      </c>
      <c r="T5496" t="inlineStr">
        <is>
          <t>01XT1SW29</t>
        </is>
      </c>
      <c r="U5496" t="inlineStr">
        <is>
          <t>Option</t>
        </is>
      </c>
      <c r="AG5496" t="n">
        <v>-0.222374</v>
      </c>
    </row>
    <row r="5497">
      <c r="A5497" t="inlineStr">
        <is>
          <t>TESL</t>
        </is>
      </c>
      <c r="B5497" t="inlineStr">
        <is>
          <t>SPXW US 10/31/25 P6150 Index</t>
        </is>
      </c>
      <c r="C5497" t="inlineStr">
        <is>
          <t>SPXW US 10/31/25 P6150 Index</t>
        </is>
      </c>
      <c r="F5497" t="inlineStr">
        <is>
          <t>01TS8X3Z6</t>
        </is>
      </c>
      <c r="G5497" s="1" t="n">
        <v>11</v>
      </c>
      <c r="H5497" s="1" t="n">
        <v>3.6</v>
      </c>
      <c r="I5497" s="2" t="n">
        <v>3960</v>
      </c>
      <c r="J5497" s="3" t="n">
        <v>9.528e-05</v>
      </c>
      <c r="K5497" s="4" t="n">
        <v>41562182.66</v>
      </c>
      <c r="L5497" s="5" t="n">
        <v>1500001</v>
      </c>
      <c r="M5497" s="6" t="n">
        <v>27.7081033</v>
      </c>
      <c r="N5497" s="7">
        <f t="array" ref="N5497">IF(ISNUMBER(_xlfn.SINGLE(_xll.BDP($C5497, "DELTA_MID"))),_xll.BDP($C5497, "DELTA_MID")," ")</f>
        <v/>
      </c>
      <c r="O5497" s="7">
        <f t="array" ref="O5497">IF(ISNUMBER(N5497),_xll.BDP($C5497, "OPT_UNDL_TICKER"),"")</f>
        <v/>
      </c>
      <c r="P5497" s="8">
        <f t="array" ref="P5497">IF(ISNUMBER(N5497),_xll.BDP($C5497, "OPT_UNDL_PX")," ")</f>
        <v/>
      </c>
      <c r="Q5497" s="7">
        <f>IF(ISNUMBER(N5497),+G5497*_xll.BDP($C5497, "PX_POS_MULT_FACTOR")*P5497/K5497," ")</f>
        <v/>
      </c>
      <c r="R5497" s="8">
        <f t="array" ref="R5497">IF(OR($A5497="TUA",$A5497="TYA"),"",IF(ISNUMBER(_xlfn.SINGLE(_xll.BDP($C5497,"DUR_ADJ_OAS_MID"))),_xll.BDP($C5497,"DUR_ADJ_OAS_MID"),IF(ISNUMBER(_xlfn.SINGLE(_xll.BDP($E5497&amp;" ISIN","DUR_ADJ_OAS_MID"))),_xll.BDP($E5497&amp;" ISIN","DUR_ADJ_OAS_MID")," ")))</f>
        <v/>
      </c>
      <c r="S5497" s="7">
        <f>IF(ISNUMBER(N5497),Q5497*N5497,IF(ISNUMBER(R5497),J5497*R5497," "))</f>
        <v/>
      </c>
      <c r="T5497" t="inlineStr">
        <is>
          <t>01TS8X3Z6</t>
        </is>
      </c>
      <c r="U5497" t="inlineStr">
        <is>
          <t>Option</t>
        </is>
      </c>
      <c r="AG5497" t="n">
        <v>-0.222374</v>
      </c>
    </row>
    <row r="5498">
      <c r="A5498" t="inlineStr">
        <is>
          <t>TESL</t>
        </is>
      </c>
      <c r="B5498" t="inlineStr">
        <is>
          <t>SPXW US 10/31/25 P6450 Index</t>
        </is>
      </c>
      <c r="C5498" t="inlineStr">
        <is>
          <t>SPXW US 10/31/25 P6450 Index</t>
        </is>
      </c>
      <c r="F5498" t="inlineStr">
        <is>
          <t>01TZNW233</t>
        </is>
      </c>
      <c r="G5498" s="1" t="n">
        <v>-11</v>
      </c>
      <c r="H5498" s="1" t="n">
        <v>14.65</v>
      </c>
      <c r="I5498" s="2" t="n">
        <v>-16115</v>
      </c>
      <c r="J5498" s="3" t="n">
        <v>-0.00038773</v>
      </c>
      <c r="K5498" s="4" t="n">
        <v>41562182.66</v>
      </c>
      <c r="L5498" s="5" t="n">
        <v>1500001</v>
      </c>
      <c r="M5498" s="6" t="n">
        <v>27.7081033</v>
      </c>
      <c r="N5498" s="7">
        <f t="array" ref="N5498">IF(ISNUMBER(_xlfn.SINGLE(_xll.BDP($C5498, "DELTA_MID"))),_xll.BDP($C5498, "DELTA_MID")," ")</f>
        <v/>
      </c>
      <c r="O5498" s="7">
        <f t="array" ref="O5498">IF(ISNUMBER(N5498),_xll.BDP($C5498, "OPT_UNDL_TICKER"),"")</f>
        <v/>
      </c>
      <c r="P5498" s="8">
        <f t="array" ref="P5498">IF(ISNUMBER(N5498),_xll.BDP($C5498, "OPT_UNDL_PX")," ")</f>
        <v/>
      </c>
      <c r="Q5498" s="7">
        <f>IF(ISNUMBER(N5498),+G5498*_xll.BDP($C5498, "PX_POS_MULT_FACTOR")*P5498/K5498," ")</f>
        <v/>
      </c>
      <c r="R5498" s="8">
        <f t="array" ref="R5498">IF(OR($A5498="TUA",$A5498="TYA"),"",IF(ISNUMBER(_xlfn.SINGLE(_xll.BDP($C5498,"DUR_ADJ_OAS_MID"))),_xll.BDP($C5498,"DUR_ADJ_OAS_MID"),IF(ISNUMBER(_xlfn.SINGLE(_xll.BDP($E5498&amp;" ISIN","DUR_ADJ_OAS_MID"))),_xll.BDP($E5498&amp;" ISIN","DUR_ADJ_OAS_MID")," ")))</f>
        <v/>
      </c>
      <c r="S5498" s="7">
        <f>IF(ISNUMBER(N5498),Q5498*N5498,IF(ISNUMBER(R5498),J5498*R5498," "))</f>
        <v/>
      </c>
      <c r="T5498" t="inlineStr">
        <is>
          <t>01TZNW233</t>
        </is>
      </c>
      <c r="U5498" t="inlineStr">
        <is>
          <t>Option</t>
        </is>
      </c>
      <c r="AG5498" t="n">
        <v>-0.222374</v>
      </c>
    </row>
    <row r="5499">
      <c r="A5499" t="inlineStr">
        <is>
          <t>TESL</t>
        </is>
      </c>
      <c r="B5499" t="inlineStr">
        <is>
          <t>SPXW US 11/05/25 P6050 Index</t>
        </is>
      </c>
      <c r="C5499" t="inlineStr">
        <is>
          <t>SPXW US 11/05/25 P6050 Index</t>
        </is>
      </c>
      <c r="F5499" t="inlineStr">
        <is>
          <t>01XP4QPN1</t>
        </is>
      </c>
      <c r="G5499" s="1" t="n">
        <v>10</v>
      </c>
      <c r="H5499" s="1" t="n">
        <v>4.85</v>
      </c>
      <c r="I5499" s="2" t="n">
        <v>4850</v>
      </c>
      <c r="J5499" s="3" t="n">
        <v>0.00011669</v>
      </c>
      <c r="K5499" s="4" t="n">
        <v>41562182.66</v>
      </c>
      <c r="L5499" s="5" t="n">
        <v>1500001</v>
      </c>
      <c r="M5499" s="6" t="n">
        <v>27.7081033</v>
      </c>
      <c r="N5499" s="7">
        <f t="array" ref="N5499">IF(ISNUMBER(_xlfn.SINGLE(_xll.BDP($C5499, "DELTA_MID"))),_xll.BDP($C5499, "DELTA_MID")," ")</f>
        <v/>
      </c>
      <c r="O5499" s="7">
        <f t="array" ref="O5499">IF(ISNUMBER(N5499),_xll.BDP($C5499, "OPT_UNDL_TICKER"),"")</f>
        <v/>
      </c>
      <c r="P5499" s="8">
        <f t="array" ref="P5499">IF(ISNUMBER(N5499),_xll.BDP($C5499, "OPT_UNDL_PX")," ")</f>
        <v/>
      </c>
      <c r="Q5499" s="7">
        <f>IF(ISNUMBER(N5499),+G5499*_xll.BDP($C5499, "PX_POS_MULT_FACTOR")*P5499/K5499," ")</f>
        <v/>
      </c>
      <c r="R5499" s="8">
        <f t="array" ref="R5499">IF(OR($A5499="TUA",$A5499="TYA"),"",IF(ISNUMBER(_xlfn.SINGLE(_xll.BDP($C5499,"DUR_ADJ_OAS_MID"))),_xll.BDP($C5499,"DUR_ADJ_OAS_MID"),IF(ISNUMBER(_xlfn.SINGLE(_xll.BDP($E5499&amp;" ISIN","DUR_ADJ_OAS_MID"))),_xll.BDP($E5499&amp;" ISIN","DUR_ADJ_OAS_MID")," ")))</f>
        <v/>
      </c>
      <c r="S5499" s="7">
        <f>IF(ISNUMBER(N5499),Q5499*N5499,IF(ISNUMBER(R5499),J5499*R5499," "))</f>
        <v/>
      </c>
      <c r="T5499" t="inlineStr">
        <is>
          <t>01XP4QPN1</t>
        </is>
      </c>
      <c r="U5499" t="inlineStr">
        <is>
          <t>Option</t>
        </is>
      </c>
      <c r="AG5499" t="n">
        <v>-0.222374</v>
      </c>
    </row>
    <row r="5500">
      <c r="A5500" t="inlineStr">
        <is>
          <t>TESL</t>
        </is>
      </c>
      <c r="B5500" t="inlineStr">
        <is>
          <t>SPXW US 11/05/25 P6350 Index</t>
        </is>
      </c>
      <c r="C5500" t="inlineStr">
        <is>
          <t>SPXW US 11/05/25 P6350 Index</t>
        </is>
      </c>
      <c r="F5500" t="inlineStr">
        <is>
          <t>01XM8RK00</t>
        </is>
      </c>
      <c r="G5500" s="1" t="n">
        <v>-10</v>
      </c>
      <c r="H5500" s="1" t="n">
        <v>14.2</v>
      </c>
      <c r="I5500" s="2" t="n">
        <v>-14200</v>
      </c>
      <c r="J5500" s="3" t="n">
        <v>-0.00034166</v>
      </c>
      <c r="K5500" s="4" t="n">
        <v>41562182.66</v>
      </c>
      <c r="L5500" s="5" t="n">
        <v>1500001</v>
      </c>
      <c r="M5500" s="6" t="n">
        <v>27.7081033</v>
      </c>
      <c r="N5500" s="7">
        <f t="array" ref="N5500">IF(ISNUMBER(_xlfn.SINGLE(_xll.BDP($C5500, "DELTA_MID"))),_xll.BDP($C5500, "DELTA_MID")," ")</f>
        <v/>
      </c>
      <c r="O5500" s="7">
        <f t="array" ref="O5500">IF(ISNUMBER(N5500),_xll.BDP($C5500, "OPT_UNDL_TICKER"),"")</f>
        <v/>
      </c>
      <c r="P5500" s="8">
        <f t="array" ref="P5500">IF(ISNUMBER(N5500),_xll.BDP($C5500, "OPT_UNDL_PX")," ")</f>
        <v/>
      </c>
      <c r="Q5500" s="7">
        <f>IF(ISNUMBER(N5500),+G5500*_xll.BDP($C5500, "PX_POS_MULT_FACTOR")*P5500/K5500," ")</f>
        <v/>
      </c>
      <c r="R5500" s="8">
        <f t="array" ref="R5500">IF(OR($A5500="TUA",$A5500="TYA"),"",IF(ISNUMBER(_xlfn.SINGLE(_xll.BDP($C5500,"DUR_ADJ_OAS_MID"))),_xll.BDP($C5500,"DUR_ADJ_OAS_MID"),IF(ISNUMBER(_xlfn.SINGLE(_xll.BDP($E5500&amp;" ISIN","DUR_ADJ_OAS_MID"))),_xll.BDP($E5500&amp;" ISIN","DUR_ADJ_OAS_MID")," ")))</f>
        <v/>
      </c>
      <c r="S5500" s="7">
        <f>IF(ISNUMBER(N5500),Q5500*N5500,IF(ISNUMBER(R5500),J5500*R5500," "))</f>
        <v/>
      </c>
      <c r="T5500" t="inlineStr">
        <is>
          <t>01XM8RK00</t>
        </is>
      </c>
      <c r="U5500" t="inlineStr">
        <is>
          <t>Option</t>
        </is>
      </c>
      <c r="AG5500" t="n">
        <v>-0.222374</v>
      </c>
    </row>
    <row r="5501">
      <c r="A5501" t="inlineStr">
        <is>
          <t>TESL</t>
        </is>
      </c>
      <c r="B5501" t="inlineStr">
        <is>
          <t>SPXW US 11/07/25 C6735 Index</t>
        </is>
      </c>
      <c r="C5501" t="inlineStr">
        <is>
          <t>SPXW US 11/07/25 C6735 Index</t>
        </is>
      </c>
      <c r="F5501" t="inlineStr">
        <is>
          <t>01XR0GR36</t>
        </is>
      </c>
      <c r="G5501" s="1" t="n">
        <v>15</v>
      </c>
      <c r="H5501" s="1" t="n">
        <v>71</v>
      </c>
      <c r="I5501" s="2" t="n">
        <v>106500</v>
      </c>
      <c r="J5501" s="3" t="n">
        <v>0.00256243</v>
      </c>
      <c r="K5501" s="4" t="n">
        <v>41562182.66</v>
      </c>
      <c r="L5501" s="5" t="n">
        <v>1500001</v>
      </c>
      <c r="M5501" s="6" t="n">
        <v>27.7081033</v>
      </c>
      <c r="N5501" s="7">
        <f t="array" ref="N5501">IF(ISNUMBER(_xlfn.SINGLE(_xll.BDP($C5501, "DELTA_MID"))),_xll.BDP($C5501, "DELTA_MID")," ")</f>
        <v/>
      </c>
      <c r="O5501" s="7">
        <f t="array" ref="O5501">IF(ISNUMBER(N5501),_xll.BDP($C5501, "OPT_UNDL_TICKER"),"")</f>
        <v/>
      </c>
      <c r="P5501" s="8">
        <f t="array" ref="P5501">IF(ISNUMBER(N5501),_xll.BDP($C5501, "OPT_UNDL_PX")," ")</f>
        <v/>
      </c>
      <c r="Q5501" s="7">
        <f>IF(ISNUMBER(N5501),+G5501*_xll.BDP($C5501, "PX_POS_MULT_FACTOR")*P5501/K5501," ")</f>
        <v/>
      </c>
      <c r="R5501" s="8">
        <f t="array" ref="R5501">IF(OR($A5501="TUA",$A5501="TYA"),"",IF(ISNUMBER(_xlfn.SINGLE(_xll.BDP($C5501,"DUR_ADJ_OAS_MID"))),_xll.BDP($C5501,"DUR_ADJ_OAS_MID"),IF(ISNUMBER(_xlfn.SINGLE(_xll.BDP($E5501&amp;" ISIN","DUR_ADJ_OAS_MID"))),_xll.BDP($E5501&amp;" ISIN","DUR_ADJ_OAS_MID")," ")))</f>
        <v/>
      </c>
      <c r="S5501" s="7">
        <f>IF(ISNUMBER(N5501),Q5501*N5501,IF(ISNUMBER(R5501),J5501*R5501," "))</f>
        <v/>
      </c>
      <c r="T5501" t="inlineStr">
        <is>
          <t>01XR0GR36</t>
        </is>
      </c>
      <c r="U5501" t="inlineStr">
        <is>
          <t>Option</t>
        </is>
      </c>
      <c r="AG5501" t="n">
        <v>-0.222374</v>
      </c>
    </row>
    <row r="5502">
      <c r="A5502" t="inlineStr">
        <is>
          <t>TESL</t>
        </is>
      </c>
      <c r="B5502" t="inlineStr">
        <is>
          <t>SPXW US 11/21/25 P5200 Index</t>
        </is>
      </c>
      <c r="C5502" t="inlineStr">
        <is>
          <t>SPXW US 11/21/25 P5200 Index</t>
        </is>
      </c>
      <c r="F5502" t="inlineStr">
        <is>
          <t>01VLFVCB0</t>
        </is>
      </c>
      <c r="G5502" s="1" t="n">
        <v>-111</v>
      </c>
      <c r="H5502" s="1" t="n">
        <v>4</v>
      </c>
      <c r="I5502" s="2" t="n">
        <v>-44400</v>
      </c>
      <c r="J5502" s="3" t="n">
        <v>-0.00106828</v>
      </c>
      <c r="K5502" s="4" t="n">
        <v>41562182.66</v>
      </c>
      <c r="L5502" s="5" t="n">
        <v>1500001</v>
      </c>
      <c r="M5502" s="6" t="n">
        <v>27.7081033</v>
      </c>
      <c r="N5502" s="7">
        <f t="array" ref="N5502">IF(ISNUMBER(_xlfn.SINGLE(_xll.BDP($C5502, "DELTA_MID"))),_xll.BDP($C5502, "DELTA_MID")," ")</f>
        <v/>
      </c>
      <c r="O5502" s="7">
        <f t="array" ref="O5502">IF(ISNUMBER(N5502),_xll.BDP($C5502, "OPT_UNDL_TICKER"),"")</f>
        <v/>
      </c>
      <c r="P5502" s="8">
        <f t="array" ref="P5502">IF(ISNUMBER(N5502),_xll.BDP($C5502, "OPT_UNDL_PX")," ")</f>
        <v/>
      </c>
      <c r="Q5502" s="7">
        <f>IF(ISNUMBER(N5502),+G5502*_xll.BDP($C5502, "PX_POS_MULT_FACTOR")*P5502/K5502," ")</f>
        <v/>
      </c>
      <c r="R5502" s="8">
        <f t="array" ref="R5502">IF(OR($A5502="TUA",$A5502="TYA"),"",IF(ISNUMBER(_xlfn.SINGLE(_xll.BDP($C5502,"DUR_ADJ_OAS_MID"))),_xll.BDP($C5502,"DUR_ADJ_OAS_MID"),IF(ISNUMBER(_xlfn.SINGLE(_xll.BDP($E5502&amp;" ISIN","DUR_ADJ_OAS_MID"))),_xll.BDP($E5502&amp;" ISIN","DUR_ADJ_OAS_MID")," ")))</f>
        <v/>
      </c>
      <c r="S5502" s="7">
        <f>IF(ISNUMBER(N5502),Q5502*N5502,IF(ISNUMBER(R5502),J5502*R5502," "))</f>
        <v/>
      </c>
      <c r="T5502" t="inlineStr">
        <is>
          <t>01VLFVCB0</t>
        </is>
      </c>
      <c r="U5502" t="inlineStr">
        <is>
          <t>Option</t>
        </is>
      </c>
      <c r="AG5502" t="n">
        <v>-0.222374</v>
      </c>
    </row>
    <row r="5503">
      <c r="A5503" t="inlineStr">
        <is>
          <t>TESL</t>
        </is>
      </c>
      <c r="B5503" t="inlineStr">
        <is>
          <t>SPXW US 11/21/25 P5500 Index</t>
        </is>
      </c>
      <c r="C5503" t="inlineStr">
        <is>
          <t>SPXW US 11/21/25 P5500 Index</t>
        </is>
      </c>
      <c r="F5503" t="inlineStr">
        <is>
          <t>01VLFVCL9</t>
        </is>
      </c>
      <c r="G5503" s="1" t="n">
        <v>111</v>
      </c>
      <c r="H5503" s="1" t="n">
        <v>6</v>
      </c>
      <c r="I5503" s="2" t="n">
        <v>66600</v>
      </c>
      <c r="J5503" s="3" t="n">
        <v>0.00160242</v>
      </c>
      <c r="K5503" s="4" t="n">
        <v>41562182.66</v>
      </c>
      <c r="L5503" s="5" t="n">
        <v>1500001</v>
      </c>
      <c r="M5503" s="6" t="n">
        <v>27.7081033</v>
      </c>
      <c r="N5503" s="7">
        <f t="array" ref="N5503">IF(ISNUMBER(_xlfn.SINGLE(_xll.BDP($C5503, "DELTA_MID"))),_xll.BDP($C5503, "DELTA_MID")," ")</f>
        <v/>
      </c>
      <c r="O5503" s="7">
        <f t="array" ref="O5503">IF(ISNUMBER(N5503),_xll.BDP($C5503, "OPT_UNDL_TICKER"),"")</f>
        <v/>
      </c>
      <c r="P5503" s="8">
        <f t="array" ref="P5503">IF(ISNUMBER(N5503),_xll.BDP($C5503, "OPT_UNDL_PX")," ")</f>
        <v/>
      </c>
      <c r="Q5503" s="7">
        <f>IF(ISNUMBER(N5503),+G5503*_xll.BDP($C5503, "PX_POS_MULT_FACTOR")*P5503/K5503," ")</f>
        <v/>
      </c>
      <c r="R5503" s="8">
        <f t="array" ref="R5503">IF(OR($A5503="TUA",$A5503="TYA"),"",IF(ISNUMBER(_xlfn.SINGLE(_xll.BDP($C5503,"DUR_ADJ_OAS_MID"))),_xll.BDP($C5503,"DUR_ADJ_OAS_MID"),IF(ISNUMBER(_xlfn.SINGLE(_xll.BDP($E5503&amp;" ISIN","DUR_ADJ_OAS_MID"))),_xll.BDP($E5503&amp;" ISIN","DUR_ADJ_OAS_MID")," ")))</f>
        <v/>
      </c>
      <c r="S5503" s="7">
        <f>IF(ISNUMBER(N5503),Q5503*N5503,IF(ISNUMBER(R5503),J5503*R5503," "))</f>
        <v/>
      </c>
      <c r="T5503" t="inlineStr">
        <is>
          <t>01VLFVCL9</t>
        </is>
      </c>
      <c r="U5503" t="inlineStr">
        <is>
          <t>Option</t>
        </is>
      </c>
      <c r="AG5503" t="n">
        <v>-0.222374</v>
      </c>
    </row>
    <row r="5504">
      <c r="A5504" t="inlineStr">
        <is>
          <t>TESL</t>
        </is>
      </c>
      <c r="B5504" t="inlineStr">
        <is>
          <t>SPXW US 12/19/25 P5400 Index</t>
        </is>
      </c>
      <c r="C5504" t="inlineStr">
        <is>
          <t>SPXW US 12/19/25 P5400 Index</t>
        </is>
      </c>
      <c r="F5504" t="inlineStr">
        <is>
          <t>01W4GRZ65</t>
        </is>
      </c>
      <c r="G5504" s="1" t="n">
        <v>-139</v>
      </c>
      <c r="H5504" s="1" t="n">
        <v>13.15</v>
      </c>
      <c r="I5504" s="2" t="n">
        <v>-182785</v>
      </c>
      <c r="J5504" s="3" t="n">
        <v>-0.00439787</v>
      </c>
      <c r="K5504" s="4" t="n">
        <v>41562182.66</v>
      </c>
      <c r="L5504" s="5" t="n">
        <v>1500001</v>
      </c>
      <c r="M5504" s="6" t="n">
        <v>27.7081033</v>
      </c>
      <c r="N5504" s="7">
        <f t="array" ref="N5504">IF(ISNUMBER(_xlfn.SINGLE(_xll.BDP($C5504, "DELTA_MID"))),_xll.BDP($C5504, "DELTA_MID")," ")</f>
        <v/>
      </c>
      <c r="O5504" s="7">
        <f t="array" ref="O5504">IF(ISNUMBER(N5504),_xll.BDP($C5504, "OPT_UNDL_TICKER"),"")</f>
        <v/>
      </c>
      <c r="P5504" s="8">
        <f t="array" ref="P5504">IF(ISNUMBER(N5504),_xll.BDP($C5504, "OPT_UNDL_PX")," ")</f>
        <v/>
      </c>
      <c r="Q5504" s="7">
        <f>IF(ISNUMBER(N5504),+G5504*_xll.BDP($C5504, "PX_POS_MULT_FACTOR")*P5504/K5504," ")</f>
        <v/>
      </c>
      <c r="R5504" s="8">
        <f t="array" ref="R5504">IF(OR($A5504="TUA",$A5504="TYA"),"",IF(ISNUMBER(_xlfn.SINGLE(_xll.BDP($C5504,"DUR_ADJ_OAS_MID"))),_xll.BDP($C5504,"DUR_ADJ_OAS_MID"),IF(ISNUMBER(_xlfn.SINGLE(_xll.BDP($E5504&amp;" ISIN","DUR_ADJ_OAS_MID"))),_xll.BDP($E5504&amp;" ISIN","DUR_ADJ_OAS_MID")," ")))</f>
        <v/>
      </c>
      <c r="S5504" s="7">
        <f>IF(ISNUMBER(N5504),Q5504*N5504,IF(ISNUMBER(R5504),J5504*R5504," "))</f>
        <v/>
      </c>
      <c r="T5504" t="inlineStr">
        <is>
          <t>01W4GRZ65</t>
        </is>
      </c>
      <c r="U5504" t="inlineStr">
        <is>
          <t>Option</t>
        </is>
      </c>
      <c r="AG5504" t="n">
        <v>-0.222374</v>
      </c>
    </row>
    <row r="5505">
      <c r="A5505" t="inlineStr">
        <is>
          <t>TESL</t>
        </is>
      </c>
      <c r="B5505" t="inlineStr">
        <is>
          <t>SPXW US 12/19/25 P5700 Index</t>
        </is>
      </c>
      <c r="C5505" t="inlineStr">
        <is>
          <t>SPXW US 12/19/25 P5700 Index</t>
        </is>
      </c>
      <c r="F5505" t="inlineStr">
        <is>
          <t>01W4GRX33</t>
        </is>
      </c>
      <c r="G5505" s="1" t="n">
        <v>139</v>
      </c>
      <c r="H5505" s="1" t="n">
        <v>20.55</v>
      </c>
      <c r="I5505" s="2" t="n">
        <v>285645</v>
      </c>
      <c r="J5505" s="3" t="n">
        <v>0.00687271</v>
      </c>
      <c r="K5505" s="4" t="n">
        <v>41562182.66</v>
      </c>
      <c r="L5505" s="5" t="n">
        <v>1500001</v>
      </c>
      <c r="M5505" s="6" t="n">
        <v>27.7081033</v>
      </c>
      <c r="N5505" s="7">
        <f t="array" ref="N5505">IF(ISNUMBER(_xlfn.SINGLE(_xll.BDP($C5505, "DELTA_MID"))),_xll.BDP($C5505, "DELTA_MID")," ")</f>
        <v/>
      </c>
      <c r="O5505" s="7">
        <f t="array" ref="O5505">IF(ISNUMBER(N5505),_xll.BDP($C5505, "OPT_UNDL_TICKER"),"")</f>
        <v/>
      </c>
      <c r="P5505" s="8">
        <f t="array" ref="P5505">IF(ISNUMBER(N5505),_xll.BDP($C5505, "OPT_UNDL_PX")," ")</f>
        <v/>
      </c>
      <c r="Q5505" s="7">
        <f>IF(ISNUMBER(N5505),+G5505*_xll.BDP($C5505, "PX_POS_MULT_FACTOR")*P5505/K5505," ")</f>
        <v/>
      </c>
      <c r="R5505" s="8">
        <f t="array" ref="R5505">IF(OR($A5505="TUA",$A5505="TYA"),"",IF(ISNUMBER(_xlfn.SINGLE(_xll.BDP($C5505,"DUR_ADJ_OAS_MID"))),_xll.BDP($C5505,"DUR_ADJ_OAS_MID"),IF(ISNUMBER(_xlfn.SINGLE(_xll.BDP($E5505&amp;" ISIN","DUR_ADJ_OAS_MID"))),_xll.BDP($E5505&amp;" ISIN","DUR_ADJ_OAS_MID")," ")))</f>
        <v/>
      </c>
      <c r="S5505" s="7">
        <f>IF(ISNUMBER(N5505),Q5505*N5505,IF(ISNUMBER(R5505),J5505*R5505," "))</f>
        <v/>
      </c>
      <c r="T5505" t="inlineStr">
        <is>
          <t>01W4GRX33</t>
        </is>
      </c>
      <c r="U5505" t="inlineStr">
        <is>
          <t>Option</t>
        </is>
      </c>
      <c r="AG5505" t="n">
        <v>-0.222374</v>
      </c>
    </row>
    <row r="5506">
      <c r="A5506" t="inlineStr">
        <is>
          <t>TESL</t>
        </is>
      </c>
      <c r="B5506" t="inlineStr">
        <is>
          <t>SPXW US 12/19/25 P5850 Index</t>
        </is>
      </c>
      <c r="C5506" t="inlineStr">
        <is>
          <t>SPXW US 12/19/25 P5850 Index</t>
        </is>
      </c>
      <c r="F5506" t="inlineStr">
        <is>
          <t>01W4GRXP9</t>
        </is>
      </c>
      <c r="G5506" s="1" t="n">
        <v>-63</v>
      </c>
      <c r="H5506" s="1" t="n">
        <v>26.35</v>
      </c>
      <c r="I5506" s="2" t="n">
        <v>-166005</v>
      </c>
      <c r="J5506" s="3" t="n">
        <v>-0.00399414</v>
      </c>
      <c r="K5506" s="4" t="n">
        <v>41562182.66</v>
      </c>
      <c r="L5506" s="5" t="n">
        <v>1500001</v>
      </c>
      <c r="M5506" s="6" t="n">
        <v>27.7081033</v>
      </c>
      <c r="N5506" s="7">
        <f t="array" ref="N5506">IF(ISNUMBER(_xlfn.SINGLE(_xll.BDP($C5506, "DELTA_MID"))),_xll.BDP($C5506, "DELTA_MID")," ")</f>
        <v/>
      </c>
      <c r="O5506" s="7">
        <f t="array" ref="O5506">IF(ISNUMBER(N5506),_xll.BDP($C5506, "OPT_UNDL_TICKER"),"")</f>
        <v/>
      </c>
      <c r="P5506" s="8">
        <f t="array" ref="P5506">IF(ISNUMBER(N5506),_xll.BDP($C5506, "OPT_UNDL_PX")," ")</f>
        <v/>
      </c>
      <c r="Q5506" s="7">
        <f>IF(ISNUMBER(N5506),+G5506*_xll.BDP($C5506, "PX_POS_MULT_FACTOR")*P5506/K5506," ")</f>
        <v/>
      </c>
      <c r="R5506" s="8">
        <f t="array" ref="R5506">IF(OR($A5506="TUA",$A5506="TYA"),"",IF(ISNUMBER(_xlfn.SINGLE(_xll.BDP($C5506,"DUR_ADJ_OAS_MID"))),_xll.BDP($C5506,"DUR_ADJ_OAS_MID"),IF(ISNUMBER(_xlfn.SINGLE(_xll.BDP($E5506&amp;" ISIN","DUR_ADJ_OAS_MID"))),_xll.BDP($E5506&amp;" ISIN","DUR_ADJ_OAS_MID")," ")))</f>
        <v/>
      </c>
      <c r="S5506" s="7">
        <f>IF(ISNUMBER(N5506),Q5506*N5506,IF(ISNUMBER(R5506),J5506*R5506," "))</f>
        <v/>
      </c>
      <c r="T5506" t="inlineStr">
        <is>
          <t>01W4GRXP9</t>
        </is>
      </c>
      <c r="U5506" t="inlineStr">
        <is>
          <t>Option</t>
        </is>
      </c>
      <c r="AG5506" t="n">
        <v>-0.222374</v>
      </c>
    </row>
    <row r="5507">
      <c r="A5507" t="inlineStr">
        <is>
          <t>TESL</t>
        </is>
      </c>
      <c r="B5507" t="inlineStr">
        <is>
          <t>SPXW US 12/19/25 P6150 Index</t>
        </is>
      </c>
      <c r="C5507" t="inlineStr">
        <is>
          <t>SPXW US 12/19/25 P6150 Index</t>
        </is>
      </c>
      <c r="F5507" t="inlineStr">
        <is>
          <t>01W4GQ526</t>
        </is>
      </c>
      <c r="G5507" s="1" t="n">
        <v>63</v>
      </c>
      <c r="H5507" s="1" t="n">
        <v>46.1</v>
      </c>
      <c r="I5507" s="2" t="n">
        <v>290430</v>
      </c>
      <c r="J5507" s="3" t="n">
        <v>0.00698784</v>
      </c>
      <c r="K5507" s="4" t="n">
        <v>41562182.66</v>
      </c>
      <c r="L5507" s="5" t="n">
        <v>1500001</v>
      </c>
      <c r="M5507" s="6" t="n">
        <v>27.7081033</v>
      </c>
      <c r="N5507" s="7">
        <f t="array" ref="N5507">IF(ISNUMBER(_xlfn.SINGLE(_xll.BDP($C5507, "DELTA_MID"))),_xll.BDP($C5507, "DELTA_MID")," ")</f>
        <v/>
      </c>
      <c r="O5507" s="7">
        <f t="array" ref="O5507">IF(ISNUMBER(N5507),_xll.BDP($C5507, "OPT_UNDL_TICKER"),"")</f>
        <v/>
      </c>
      <c r="P5507" s="8">
        <f t="array" ref="P5507">IF(ISNUMBER(N5507),_xll.BDP($C5507, "OPT_UNDL_PX")," ")</f>
        <v/>
      </c>
      <c r="Q5507" s="7">
        <f>IF(ISNUMBER(N5507),+G5507*_xll.BDP($C5507, "PX_POS_MULT_FACTOR")*P5507/K5507," ")</f>
        <v/>
      </c>
      <c r="R5507" s="8">
        <f t="array" ref="R5507">IF(OR($A5507="TUA",$A5507="TYA"),"",IF(ISNUMBER(_xlfn.SINGLE(_xll.BDP($C5507,"DUR_ADJ_OAS_MID"))),_xll.BDP($C5507,"DUR_ADJ_OAS_MID"),IF(ISNUMBER(_xlfn.SINGLE(_xll.BDP($E5507&amp;" ISIN","DUR_ADJ_OAS_MID"))),_xll.BDP($E5507&amp;" ISIN","DUR_ADJ_OAS_MID")," ")))</f>
        <v/>
      </c>
      <c r="S5507" s="7">
        <f>IF(ISNUMBER(N5507),Q5507*N5507,IF(ISNUMBER(R5507),J5507*R5507," "))</f>
        <v/>
      </c>
      <c r="T5507" t="inlineStr">
        <is>
          <t>01W4GQ526</t>
        </is>
      </c>
      <c r="U5507" t="inlineStr">
        <is>
          <t>Option</t>
        </is>
      </c>
      <c r="AG5507" t="n">
        <v>-0.222374</v>
      </c>
    </row>
    <row r="5508">
      <c r="A5508" t="inlineStr">
        <is>
          <t>TESL</t>
        </is>
      </c>
      <c r="B5508" t="inlineStr">
        <is>
          <t>TSLBOATRS</t>
        </is>
      </c>
      <c r="C5508" t="inlineStr">
        <is>
          <t>TSLA US Equity</t>
        </is>
      </c>
      <c r="F5508" t="inlineStr">
        <is>
          <t>TSLBOATRS</t>
        </is>
      </c>
      <c r="G5508" s="1" t="n">
        <v>44565</v>
      </c>
      <c r="H5508" s="1" t="n">
        <v>438.97</v>
      </c>
      <c r="I5508" s="2" t="n">
        <v>19562698.05</v>
      </c>
      <c r="J5508" s="3" t="n">
        <v>0.47068505</v>
      </c>
      <c r="K5508" s="4" t="n">
        <v>41562182.66</v>
      </c>
      <c r="L5508" s="5" t="n">
        <v>1500001</v>
      </c>
      <c r="M5508" s="6" t="n">
        <v>27.7081033</v>
      </c>
      <c r="N5508" s="7">
        <f t="array" ref="N5508">IF(ISNUMBER(_xlfn.SINGLE(_xll.BDP($C5508, "DELTA_MID"))),_xll.BDP($C5508, "DELTA_MID")," ")</f>
        <v/>
      </c>
      <c r="O5508" s="7">
        <f>IF(ISNUMBER(N5508),_xll.BDP($C5508, "OPT_UNDL_TICKER"),"")</f>
        <v/>
      </c>
      <c r="P5508" s="8">
        <f>IF(ISNUMBER(N5508),_xll.BDP($C5508, "OPT_UNDL_PX")," ")</f>
        <v/>
      </c>
      <c r="Q5508" s="7">
        <f>IF(ISNUMBER(N5508),+G5508*_xll.BDP($C5508, "PX_POS_MULT_FACTOR")*P5508/K5508," ")</f>
        <v/>
      </c>
      <c r="R5508" s="8">
        <f t="array" ref="R5508">IF(OR($A5508="TUA",$A5508="TYA"),"",IF(ISNUMBER(_xlfn.SINGLE(_xll.BDP($C5508,"DUR_ADJ_OAS_MID"))),_xll.BDP($C5508,"DUR_ADJ_OAS_MID"),IF(ISNUMBER(_xlfn.SINGLE(_xll.BDP($E5508&amp;" ISIN","DUR_ADJ_OAS_MID"))),_xll.BDP($E5508&amp;" ISIN","DUR_ADJ_OAS_MID")," ")))</f>
        <v/>
      </c>
      <c r="S5508" s="7">
        <f>IF(ISNUMBER(N5508),Q5508*N5508,IF(ISNUMBER(R5508),J5508*R5508," "))</f>
        <v/>
      </c>
      <c r="T5508" t="inlineStr">
        <is>
          <t>TSLBOATRS</t>
        </is>
      </c>
      <c r="U5508" t="inlineStr">
        <is>
          <t>Swap</t>
        </is>
      </c>
      <c r="AG5508" t="n">
        <v>-0.222374</v>
      </c>
    </row>
    <row r="5509">
      <c r="A5509" t="inlineStr">
        <is>
          <t>TESL</t>
        </is>
      </c>
      <c r="B5509" t="inlineStr">
        <is>
          <t>TSLBOATRS            00001</t>
        </is>
      </c>
      <c r="C5509" t="inlineStr">
        <is>
          <t>TSLBOATRS 00001</t>
        </is>
      </c>
      <c r="F5509" t="inlineStr">
        <is>
          <t>TSLBOATRS 00001</t>
        </is>
      </c>
      <c r="G5509" s="1" t="n">
        <v>-19586816</v>
      </c>
      <c r="H5509" s="1" t="n">
        <v>100</v>
      </c>
      <c r="I5509" s="2" t="n">
        <v>-19586815.99</v>
      </c>
      <c r="J5509" s="3" t="n">
        <v>-0.47126534</v>
      </c>
      <c r="K5509" s="4" t="n">
        <v>41562182.66</v>
      </c>
      <c r="L5509" s="5" t="n">
        <v>1500001</v>
      </c>
      <c r="M5509" s="6" t="n">
        <v>27.7081033</v>
      </c>
      <c r="N5509" s="7">
        <f t="array" ref="N5509">IF(ISNUMBER(_xlfn.SINGLE(_xll.BDP($C5509, "DELTA_MID"))),_xll.BDP($C5509, "DELTA_MID")," ")</f>
        <v/>
      </c>
      <c r="O5509" s="7">
        <f>IF(ISNUMBER(N5509),_xll.BDP($C5509, "OPT_UNDL_TICKER"),"")</f>
        <v/>
      </c>
      <c r="P5509" s="8">
        <f>IF(ISNUMBER(N5509),_xll.BDP($C5509, "OPT_UNDL_PX")," ")</f>
        <v/>
      </c>
      <c r="Q5509" s="7">
        <f>IF(ISNUMBER(N5509),+G5509*_xll.BDP($C5509, "PX_POS_MULT_FACTOR")*P5509/K5509," ")</f>
        <v/>
      </c>
      <c r="R5509" s="8">
        <f t="array" ref="R5509">IF(OR($A5509="TUA",$A5509="TYA"),"",IF(ISNUMBER(_xlfn.SINGLE(_xll.BDP($C5509,"DUR_ADJ_OAS_MID"))),_xll.BDP($C5509,"DUR_ADJ_OAS_MID"),IF(ISNUMBER(_xlfn.SINGLE(_xll.BDP($E5509&amp;" ISIN","DUR_ADJ_OAS_MID"))),_xll.BDP($E5509&amp;" ISIN","DUR_ADJ_OAS_MID")," ")))</f>
        <v/>
      </c>
      <c r="S5509" s="7">
        <f>IF(ISNUMBER(N5509),Q5509*N5509,IF(ISNUMBER(R5509),J5509*R5509," "))</f>
        <v/>
      </c>
      <c r="T5509" t="inlineStr">
        <is>
          <t>TSLBOATRS 00001</t>
        </is>
      </c>
      <c r="U5509" t="inlineStr">
        <is>
          <t>Swap</t>
        </is>
      </c>
      <c r="AG5509" t="n">
        <v>-0.222374</v>
      </c>
    </row>
    <row r="5510">
      <c r="A5510" t="inlineStr">
        <is>
          <t>TESL</t>
        </is>
      </c>
      <c r="B5510" t="inlineStr">
        <is>
          <t>B 01/08/26 Govt</t>
        </is>
      </c>
      <c r="C5510" t="inlineStr">
        <is>
          <t>B 01/08/26 Govt</t>
        </is>
      </c>
      <c r="D5510" t="inlineStr">
        <is>
          <t>BVMNBF5</t>
        </is>
      </c>
      <c r="E5510" t="inlineStr">
        <is>
          <t>US912797RH21</t>
        </is>
      </c>
      <c r="F5510" t="inlineStr">
        <is>
          <t>912797RH2</t>
        </is>
      </c>
      <c r="G5510" s="1" t="n">
        <v>3000000</v>
      </c>
      <c r="H5510" s="1" t="n">
        <v>99.189094</v>
      </c>
      <c r="I5510" s="2" t="n">
        <v>2975672.82</v>
      </c>
      <c r="J5510" s="3" t="n">
        <v>0.07159567999999999</v>
      </c>
      <c r="K5510" s="4" t="n">
        <v>41562182.66</v>
      </c>
      <c r="L5510" s="5" t="n">
        <v>1500001</v>
      </c>
      <c r="M5510" s="6" t="n">
        <v>27.7081033</v>
      </c>
      <c r="N5510" s="7">
        <f t="array" ref="N5510">IF(ISNUMBER(_xlfn.SINGLE(_xll.BDP($C5510, "DELTA_MID"))),_xll.BDP($C5510, "DELTA_MID")," ")</f>
        <v/>
      </c>
      <c r="O5510" s="7">
        <f>IF(ISNUMBER(N5510),_xll.BDP($C5510, "OPT_UNDL_TICKER"),"")</f>
        <v/>
      </c>
      <c r="P5510" s="8">
        <f>IF(ISNUMBER(N5510),_xll.BDP($C5510, "OPT_UNDL_PX")," ")</f>
        <v/>
      </c>
      <c r="Q5510" s="7">
        <f>IF(ISNUMBER(N5510),+G5510*_xll.BDP($C5510, "PX_POS_MULT_FACTOR")*P5510/K5510," ")</f>
        <v/>
      </c>
      <c r="R5510" s="8">
        <f t="array" ref="R5510">IF(OR($A5510="TUA",$A5510="TYA"),"",IF(ISNUMBER(_xlfn.SINGLE(_xll.BDP($C5510,"DUR_ADJ_OAS_MID"))),_xll.BDP($C5510,"DUR_ADJ_OAS_MID"),IF(ISNUMBER(_xlfn.SINGLE(_xll.BDP($E5510&amp;" ISIN","DUR_ADJ_OAS_MID"))),_xll.BDP($E5510&amp;" ISIN","DUR_ADJ_OAS_MID")," ")))</f>
        <v/>
      </c>
      <c r="S5510" s="7">
        <f>IF(ISNUMBER(N5510),Q5510*N5510,IF(ISNUMBER(R5510),J5510*R5510," "))</f>
        <v/>
      </c>
      <c r="T5510" t="inlineStr">
        <is>
          <t>912797RH2</t>
        </is>
      </c>
      <c r="U5510" t="inlineStr">
        <is>
          <t>Treasury Bill</t>
        </is>
      </c>
      <c r="AG5510" t="n">
        <v>-0.222374</v>
      </c>
    </row>
    <row r="5511">
      <c r="A5511" t="inlineStr">
        <is>
          <t>TESL</t>
        </is>
      </c>
      <c r="B5511" t="inlineStr">
        <is>
          <t>B 11/13/25 Govt</t>
        </is>
      </c>
      <c r="C5511" t="inlineStr">
        <is>
          <t>B 11/13/25 Govt</t>
        </is>
      </c>
      <c r="D5511" t="inlineStr">
        <is>
          <t>BSJN9W0</t>
        </is>
      </c>
      <c r="E5511" t="inlineStr">
        <is>
          <t>US912797QQ39</t>
        </is>
      </c>
      <c r="F5511" t="inlineStr">
        <is>
          <t>912797QQ3</t>
        </is>
      </c>
      <c r="G5511" s="1" t="n">
        <v>7400000</v>
      </c>
      <c r="H5511" s="1" t="n">
        <v>99.76900000000001</v>
      </c>
      <c r="I5511" s="2" t="n">
        <v>7382906</v>
      </c>
      <c r="J5511" s="3" t="n">
        <v>0.17763518</v>
      </c>
      <c r="K5511" s="4" t="n">
        <v>41562182.66</v>
      </c>
      <c r="L5511" s="5" t="n">
        <v>1500001</v>
      </c>
      <c r="M5511" s="6" t="n">
        <v>27.7081033</v>
      </c>
      <c r="N5511" s="7">
        <f t="array" ref="N5511">IF(ISNUMBER(_xlfn.SINGLE(_xll.BDP($C5511, "DELTA_MID"))),_xll.BDP($C5511, "DELTA_MID")," ")</f>
        <v/>
      </c>
      <c r="O5511" s="7">
        <f>IF(ISNUMBER(N5511),_xll.BDP($C5511, "OPT_UNDL_TICKER"),"")</f>
        <v/>
      </c>
      <c r="P5511" s="8">
        <f>IF(ISNUMBER(N5511),_xll.BDP($C5511, "OPT_UNDL_PX")," ")</f>
        <v/>
      </c>
      <c r="Q5511" s="7">
        <f>IF(ISNUMBER(N5511),+G5511*_xll.BDP($C5511, "PX_POS_MULT_FACTOR")*P5511/K5511," ")</f>
        <v/>
      </c>
      <c r="R5511" s="8">
        <f t="array" ref="R5511">IF(OR($A5511="TUA",$A5511="TYA"),"",IF(ISNUMBER(_xlfn.SINGLE(_xll.BDP($C5511,"DUR_ADJ_OAS_MID"))),_xll.BDP($C5511,"DUR_ADJ_OAS_MID"),IF(ISNUMBER(_xlfn.SINGLE(_xll.BDP($E5511&amp;" ISIN","DUR_ADJ_OAS_MID"))),_xll.BDP($E5511&amp;" ISIN","DUR_ADJ_OAS_MID")," ")))</f>
        <v/>
      </c>
      <c r="S5511" s="7">
        <f>IF(ISNUMBER(N5511),Q5511*N5511,IF(ISNUMBER(R5511),J5511*R5511," "))</f>
        <v/>
      </c>
      <c r="T5511" t="inlineStr">
        <is>
          <t>912797QQ3</t>
        </is>
      </c>
      <c r="U5511" t="inlineStr">
        <is>
          <t>Treasury Bill</t>
        </is>
      </c>
      <c r="AG5511" t="n">
        <v>-0.222374</v>
      </c>
    </row>
    <row r="5512">
      <c r="A5512" t="inlineStr">
        <is>
          <t>TESL</t>
        </is>
      </c>
      <c r="B5512" t="inlineStr">
        <is>
          <t>B 12/04/25 Govt</t>
        </is>
      </c>
      <c r="C5512" t="inlineStr">
        <is>
          <t>B 12/04/25 Govt</t>
        </is>
      </c>
      <c r="D5512" t="inlineStr">
        <is>
          <t>BNBV7Z6</t>
        </is>
      </c>
      <c r="E5512" t="inlineStr">
        <is>
          <t>US912797QS94</t>
        </is>
      </c>
      <c r="F5512" t="inlineStr">
        <is>
          <t>912797QS9</t>
        </is>
      </c>
      <c r="G5512" s="1" t="n">
        <v>200000</v>
      </c>
      <c r="H5512" s="1" t="n">
        <v>99.540648</v>
      </c>
      <c r="I5512" s="2" t="n">
        <v>199081.3</v>
      </c>
      <c r="J5512" s="3" t="n">
        <v>0.00478996</v>
      </c>
      <c r="K5512" s="4" t="n">
        <v>41562182.66</v>
      </c>
      <c r="L5512" s="5" t="n">
        <v>1500001</v>
      </c>
      <c r="M5512" s="6" t="n">
        <v>27.7081033</v>
      </c>
      <c r="N5512" s="7">
        <f t="array" ref="N5512">IF(ISNUMBER(_xlfn.SINGLE(_xll.BDP($C5512, "DELTA_MID"))),_xll.BDP($C5512, "DELTA_MID")," ")</f>
        <v/>
      </c>
      <c r="O5512" s="7">
        <f>IF(ISNUMBER(N5512),_xll.BDP($C5512, "OPT_UNDL_TICKER"),"")</f>
        <v/>
      </c>
      <c r="P5512" s="8">
        <f>IF(ISNUMBER(N5512),_xll.BDP($C5512, "OPT_UNDL_PX")," ")</f>
        <v/>
      </c>
      <c r="Q5512" s="7">
        <f>IF(ISNUMBER(N5512),+G5512*_xll.BDP($C5512, "PX_POS_MULT_FACTOR")*P5512/K5512," ")</f>
        <v/>
      </c>
      <c r="R5512" s="8">
        <f t="array" ref="R5512">IF(OR($A5512="TUA",$A5512="TYA"),"",IF(ISNUMBER(_xlfn.SINGLE(_xll.BDP($C5512,"DUR_ADJ_OAS_MID"))),_xll.BDP($C5512,"DUR_ADJ_OAS_MID"),IF(ISNUMBER(_xlfn.SINGLE(_xll.BDP($E5512&amp;" ISIN","DUR_ADJ_OAS_MID"))),_xll.BDP($E5512&amp;" ISIN","DUR_ADJ_OAS_MID")," ")))</f>
        <v/>
      </c>
      <c r="S5512" s="7">
        <f>IF(ISNUMBER(N5512),Q5512*N5512,IF(ISNUMBER(R5512),J5512*R5512," "))</f>
        <v/>
      </c>
      <c r="T5512" t="inlineStr">
        <is>
          <t>912797QS9</t>
        </is>
      </c>
      <c r="U5512" t="inlineStr">
        <is>
          <t>Treasury Bill</t>
        </is>
      </c>
      <c r="AG5512" t="n">
        <v>-0.222374</v>
      </c>
    </row>
    <row r="5513">
      <c r="A5513" t="inlineStr">
        <is>
          <t>TESL</t>
        </is>
      </c>
      <c r="B5513" t="inlineStr">
        <is>
          <t>B 12/11/25 Govt</t>
        </is>
      </c>
      <c r="C5513" t="inlineStr">
        <is>
          <t>B 12/11/25 Govt</t>
        </is>
      </c>
      <c r="D5513" t="inlineStr">
        <is>
          <t>BTPGTS6</t>
        </is>
      </c>
      <c r="E5513" t="inlineStr">
        <is>
          <t>US912797QY62</t>
        </is>
      </c>
      <c r="F5513" t="inlineStr">
        <is>
          <t>912797QY6</t>
        </is>
      </c>
      <c r="G5513" s="1" t="n">
        <v>7350000</v>
      </c>
      <c r="H5513" s="1" t="n">
        <v>99.46889400000001</v>
      </c>
      <c r="I5513" s="2" t="n">
        <v>7310963.71</v>
      </c>
      <c r="J5513" s="3" t="n">
        <v>0.17590423</v>
      </c>
      <c r="K5513" s="4" t="n">
        <v>41562182.66</v>
      </c>
      <c r="L5513" s="5" t="n">
        <v>1500001</v>
      </c>
      <c r="M5513" s="6" t="n">
        <v>27.7081033</v>
      </c>
      <c r="N5513" s="7">
        <f t="array" ref="N5513">IF(ISNUMBER(_xlfn.SINGLE(_xll.BDP($C5513, "DELTA_MID"))),_xll.BDP($C5513, "DELTA_MID")," ")</f>
        <v/>
      </c>
      <c r="O5513" s="7">
        <f>IF(ISNUMBER(N5513),_xll.BDP($C5513, "OPT_UNDL_TICKER"),"")</f>
        <v/>
      </c>
      <c r="P5513" s="8">
        <f>IF(ISNUMBER(N5513),_xll.BDP($C5513, "OPT_UNDL_PX")," ")</f>
        <v/>
      </c>
      <c r="Q5513" s="7">
        <f>IF(ISNUMBER(N5513),+G5513*_xll.BDP($C5513, "PX_POS_MULT_FACTOR")*P5513/K5513," ")</f>
        <v/>
      </c>
      <c r="R5513" s="8">
        <f t="array" ref="R5513">IF(OR($A5513="TUA",$A5513="TYA"),"",IF(ISNUMBER(_xlfn.SINGLE(_xll.BDP($C5513,"DUR_ADJ_OAS_MID"))),_xll.BDP($C5513,"DUR_ADJ_OAS_MID"),IF(ISNUMBER(_xlfn.SINGLE(_xll.BDP($E5513&amp;" ISIN","DUR_ADJ_OAS_MID"))),_xll.BDP($E5513&amp;" ISIN","DUR_ADJ_OAS_MID")," ")))</f>
        <v/>
      </c>
      <c r="S5513" s="7">
        <f>IF(ISNUMBER(N5513),Q5513*N5513,IF(ISNUMBER(R5513),J5513*R5513," "))</f>
        <v/>
      </c>
      <c r="T5513" t="inlineStr">
        <is>
          <t>912797QY6</t>
        </is>
      </c>
      <c r="U5513" t="inlineStr">
        <is>
          <t>Treasury Bill</t>
        </is>
      </c>
      <c r="AG5513" t="n">
        <v>-0.222374</v>
      </c>
    </row>
    <row r="5514">
      <c r="A5514" t="inlineStr">
        <is>
          <t>TESL</t>
        </is>
      </c>
      <c r="B5514" t="inlineStr">
        <is>
          <t>B 12/26/25 Govt</t>
        </is>
      </c>
      <c r="C5514" t="inlineStr">
        <is>
          <t>B 12/26/25 Govt</t>
        </is>
      </c>
      <c r="D5514" t="inlineStr">
        <is>
          <t>BS60BH3</t>
        </is>
      </c>
      <c r="E5514" t="inlineStr">
        <is>
          <t>US912797NU77</t>
        </is>
      </c>
      <c r="F5514" t="inlineStr">
        <is>
          <t>912797NU7</t>
        </is>
      </c>
      <c r="G5514" s="1" t="n">
        <v>1000000</v>
      </c>
      <c r="H5514" s="1" t="n">
        <v>99.31440000000001</v>
      </c>
      <c r="I5514" s="2" t="n">
        <v>993144</v>
      </c>
      <c r="J5514" s="3" t="n">
        <v>0.02389538</v>
      </c>
      <c r="K5514" s="4" t="n">
        <v>41562182.66</v>
      </c>
      <c r="L5514" s="5" t="n">
        <v>1500001</v>
      </c>
      <c r="M5514" s="6" t="n">
        <v>27.7081033</v>
      </c>
      <c r="N5514" s="7">
        <f t="array" ref="N5514">IF(ISNUMBER(_xlfn.SINGLE(_xll.BDP($C5514, "DELTA_MID"))),_xll.BDP($C5514, "DELTA_MID")," ")</f>
        <v/>
      </c>
      <c r="O5514" s="7">
        <f>IF(ISNUMBER(N5514),_xll.BDP($C5514, "OPT_UNDL_TICKER"),"")</f>
        <v/>
      </c>
      <c r="P5514" s="8">
        <f>IF(ISNUMBER(N5514),_xll.BDP($C5514, "OPT_UNDL_PX")," ")</f>
        <v/>
      </c>
      <c r="Q5514" s="7">
        <f>IF(ISNUMBER(N5514),+G5514*_xll.BDP($C5514, "PX_POS_MULT_FACTOR")*P5514/K5514," ")</f>
        <v/>
      </c>
      <c r="R5514" s="8">
        <f t="array" ref="R5514">IF(OR($A5514="TUA",$A5514="TYA"),"",IF(ISNUMBER(_xlfn.SINGLE(_xll.BDP($C5514,"DUR_ADJ_OAS_MID"))),_xll.BDP($C5514,"DUR_ADJ_OAS_MID"),IF(ISNUMBER(_xlfn.SINGLE(_xll.BDP($E5514&amp;" ISIN","DUR_ADJ_OAS_MID"))),_xll.BDP($E5514&amp;" ISIN","DUR_ADJ_OAS_MID")," ")))</f>
        <v/>
      </c>
      <c r="S5514" s="7">
        <f>IF(ISNUMBER(N5514),Q5514*N5514,IF(ISNUMBER(R5514),J5514*R5514," "))</f>
        <v/>
      </c>
      <c r="T5514" t="inlineStr">
        <is>
          <t>912797NU7</t>
        </is>
      </c>
      <c r="U5514" t="inlineStr">
        <is>
          <t>Treasury Bill</t>
        </is>
      </c>
      <c r="AG5514" t="n">
        <v>-0.222374</v>
      </c>
    </row>
    <row r="5515">
      <c r="A5515" t="inlineStr">
        <is>
          <t>TESL</t>
        </is>
      </c>
      <c r="B5515" t="inlineStr">
        <is>
          <t>Cash</t>
        </is>
      </c>
      <c r="C5515" t="inlineStr">
        <is>
          <t>Cash</t>
        </is>
      </c>
      <c r="G5515" s="1" t="n">
        <v>252856.84</v>
      </c>
      <c r="H5515" s="1" t="n">
        <v>1</v>
      </c>
      <c r="I5515" s="2" t="n">
        <v>252856.84</v>
      </c>
      <c r="J5515" s="3" t="n">
        <v>0.00608382</v>
      </c>
      <c r="K5515" s="4" t="n">
        <v>41562182.66</v>
      </c>
      <c r="L5515" s="5" t="n">
        <v>1500001</v>
      </c>
      <c r="M5515" s="6" t="n">
        <v>27.7081033</v>
      </c>
      <c r="N5515" s="7">
        <f t="array" ref="N5515">IF(ISNUMBER(_xlfn.SINGLE(_xll.BDP($C5515, "DELTA_MID"))),_xll.BDP($C5515, "DELTA_MID")," ")</f>
        <v/>
      </c>
      <c r="O5515" s="7">
        <f>IF(ISNUMBER(N5515),_xll.BDP($C5515, "OPT_UNDL_TICKER"),"")</f>
        <v/>
      </c>
      <c r="P5515" s="8">
        <f>IF(ISNUMBER(N5515),_xll.BDP($C5515, "OPT_UNDL_PX")," ")</f>
        <v/>
      </c>
      <c r="Q5515" s="7">
        <f>IF(ISNUMBER(N5515),+G5515*_xll.BDP($C5515, "PX_POS_MULT_FACTOR")*P5515/K5515," ")</f>
        <v/>
      </c>
      <c r="R5515" s="8">
        <f t="array" ref="R5515">IF(OR($A5515="TUA",$A5515="TYA"),"",IF(ISNUMBER(_xlfn.SINGLE(_xll.BDP($C5515,"DUR_ADJ_OAS_MID"))),_xll.BDP($C5515,"DUR_ADJ_OAS_MID"),IF(ISNUMBER(_xlfn.SINGLE(_xll.BDP($E5515&amp;" ISIN","DUR_ADJ_OAS_MID"))),_xll.BDP($E5515&amp;" ISIN","DUR_ADJ_OAS_MID")," ")))</f>
        <v/>
      </c>
      <c r="S5515" s="7">
        <f>IF(ISNUMBER(N5515),Q5515*N5515,IF(ISNUMBER(R5515),J5515*R5515," "))</f>
        <v/>
      </c>
      <c r="T5515" t="inlineStr">
        <is>
          <t>Cash</t>
        </is>
      </c>
      <c r="U5515" t="inlineStr">
        <is>
          <t>Cash</t>
        </is>
      </c>
      <c r="AG5515" t="n">
        <v>-0.222374</v>
      </c>
    </row>
    <row r="5516">
      <c r="N5516" s="7">
        <f t="array" ref="N5516">IF(ISNUMBER(_xlfn.SINGLE(_xll.BDP($C5516, "DELTA_MID"))),_xll.BDP($C5516, "DELTA_MID")," ")</f>
        <v/>
      </c>
      <c r="O5516" s="7">
        <f>IF(ISNUMBER(N5516),_xll.BDP($C5516, "OPT_UNDL_TICKER"),"")</f>
        <v/>
      </c>
      <c r="P5516" s="8">
        <f>IF(ISNUMBER(N5516),_xll.BDP($C5516, "OPT_UNDL_PX")," ")</f>
        <v/>
      </c>
      <c r="Q5516" s="7">
        <f>IF(ISNUMBER(N5516),+G5516*_xll.BDP($C5516, "PX_POS_MULT_FACTOR")*P5516/K5516," ")</f>
        <v/>
      </c>
      <c r="R5516" s="8">
        <f t="array" ref="R5516">IF(OR($A5516="TUA",$A5516="TYA"),"",IF(ISNUMBER(_xlfn.SINGLE(_xll.BDP($C5516,"DUR_ADJ_OAS_MID"))),_xll.BDP($C5516,"DUR_ADJ_OAS_MID"),IF(ISNUMBER(_xlfn.SINGLE(_xll.BDP($E5516&amp;" ISIN","DUR_ADJ_OAS_MID"))),_xll.BDP($E5516&amp;" ISIN","DUR_ADJ_OAS_MID")," ")))</f>
        <v/>
      </c>
      <c r="S5516" s="7">
        <f>IF(ISNUMBER(N5516),Q5516*N5516,IF(ISNUMBER(R5516),J5516*R5516," "))</f>
        <v/>
      </c>
    </row>
    <row r="5517">
      <c r="A5517" t="inlineStr">
        <is>
          <t>TUA</t>
        </is>
      </c>
      <c r="B5517" t="inlineStr">
        <is>
          <t>US 2YR NOTE (CBT) DEC25</t>
        </is>
      </c>
      <c r="C5517" t="inlineStr">
        <is>
          <t>TUZ5 Comdty</t>
        </is>
      </c>
      <c r="F5517" t="inlineStr">
        <is>
          <t>US 2YR NOTE (CBT) DEC25</t>
        </is>
      </c>
      <c r="G5517" s="1" t="n">
        <v>16255</v>
      </c>
      <c r="H5517" s="1" t="n">
        <v>104.46875</v>
      </c>
      <c r="I5517" s="2" t="n">
        <v>3396279062.5</v>
      </c>
      <c r="J5517" s="3" t="n">
        <v>5.11496126</v>
      </c>
      <c r="K5517" s="4" t="n">
        <v>663989204.79</v>
      </c>
      <c r="L5517" s="5" t="n">
        <v>29850001</v>
      </c>
      <c r="M5517" s="6" t="n">
        <v>22.24419372</v>
      </c>
      <c r="N5517" s="7">
        <f t="array" ref="N5517">IF(ISNUMBER(_xlfn.SINGLE(_xll.BDP($C5517, "DELTA_MID"))),_xll.BDP($C5517, "DELTA_MID")," ")</f>
        <v/>
      </c>
      <c r="O5517" s="7">
        <f>IF(ISNUMBER(N5517),_xll.BDP($C5517, "OPT_UNDL_TICKER"),"")</f>
        <v/>
      </c>
      <c r="P5517" s="8">
        <f>IF(ISNUMBER(N5517),_xll.BDP($C5517, "OPT_UNDL_PX")," ")</f>
        <v/>
      </c>
      <c r="Q5517" s="7">
        <f>IF(ISNUMBER(N5517),+G5517*_xll.BDP($C5517, "PX_POS_MULT_FACTOR")*P5517/K5517," ")</f>
        <v/>
      </c>
      <c r="R5517" s="8">
        <f>IF(OR($A5517="TUA",$A5517="TYA"),"",IF(ISNUMBER(_xll.BDP($C5517,"DUR_ADJ_OAS_MID")),_xll.BDP($C5517,"DUR_ADJ_OAS_MID"),IF(ISNUMBER(_xll.BDP($E5517&amp;" ISIN","DUR_ADJ_OAS_MID")),_xll.BDP($E5517&amp;" ISIN","DUR_ADJ_OAS_MID")," ")))</f>
        <v/>
      </c>
      <c r="S5517" s="7">
        <f>IF(ISNUMBER(N5517),Q5517*N5517,IF(ISNUMBER(R5517),J5517*R5517," "))</f>
        <v/>
      </c>
      <c r="T5517" t="inlineStr">
        <is>
          <t>TUZ5</t>
        </is>
      </c>
      <c r="U5517" t="inlineStr">
        <is>
          <t>Future</t>
        </is>
      </c>
    </row>
    <row r="5518">
      <c r="A5518" t="inlineStr">
        <is>
          <t>TUA</t>
        </is>
      </c>
      <c r="B5518" t="inlineStr">
        <is>
          <t>SIMPLIFY E GOVT MONEY MKT ETF</t>
        </is>
      </c>
      <c r="C5518" t="inlineStr">
        <is>
          <t>SBIL</t>
        </is>
      </c>
      <c r="D5518" t="inlineStr">
        <is>
          <t>BNVVNP8</t>
        </is>
      </c>
      <c r="E5518" t="inlineStr">
        <is>
          <t>US82889N2696</t>
        </is>
      </c>
      <c r="F5518" t="inlineStr">
        <is>
          <t>82889N269</t>
        </is>
      </c>
      <c r="G5518" s="1" t="n">
        <v>5389000</v>
      </c>
      <c r="H5518" s="1" t="n">
        <v>100.32</v>
      </c>
      <c r="I5518" s="2" t="n">
        <v>540624480</v>
      </c>
      <c r="J5518" s="3" t="n">
        <v>0.81420673</v>
      </c>
      <c r="K5518" s="4" t="n">
        <v>663989204.79</v>
      </c>
      <c r="L5518" s="5" t="n">
        <v>29850001</v>
      </c>
      <c r="M5518" s="6" t="n">
        <v>22.24419372</v>
      </c>
      <c r="N5518" s="7">
        <f t="array" ref="N5518">IF(ISNUMBER(_xlfn.SINGLE(_xll.BDP($C5518, "DELTA_MID"))),_xll.BDP($C5518, "DELTA_MID")," ")</f>
        <v/>
      </c>
      <c r="O5518" s="7">
        <f>IF(ISNUMBER(N5518),_xll.BDP($C5518, "OPT_UNDL_TICKER"),"")</f>
        <v/>
      </c>
      <c r="P5518" s="8">
        <f>IF(ISNUMBER(N5518),_xll.BDP($C5518, "OPT_UNDL_PX")," ")</f>
        <v/>
      </c>
      <c r="Q5518" s="7">
        <f>IF(ISNUMBER(N5518),+G5518*_xll.BDP($C5518, "PX_POS_MULT_FACTOR")*P5518/K5518," ")</f>
        <v/>
      </c>
      <c r="R5518" s="8">
        <f>IF(OR($A5518="TUA",$A5518="TYA"),"",IF(ISNUMBER(_xll.BDP($C5518,"DUR_ADJ_OAS_MID")),_xll.BDP($C5518,"DUR_ADJ_OAS_MID"),IF(ISNUMBER(_xll.BDP($E5518&amp;" ISIN","DUR_ADJ_OAS_MID")),_xll.BDP($E5518&amp;" ISIN","DUR_ADJ_OAS_MID")," ")))</f>
        <v/>
      </c>
      <c r="S5518" s="7">
        <f>IF(ISNUMBER(N5518),Q5518*N5518,IF(ISNUMBER(R5518),J5518*R5518," "))</f>
        <v/>
      </c>
      <c r="T5518" t="inlineStr">
        <is>
          <t>82889N269</t>
        </is>
      </c>
      <c r="U5518" t="inlineStr">
        <is>
          <t>Fund</t>
        </is>
      </c>
    </row>
    <row r="5519">
      <c r="A5519" t="inlineStr">
        <is>
          <t>TUA</t>
        </is>
      </c>
      <c r="B5519" t="inlineStr">
        <is>
          <t>B 01/08/26 Govt</t>
        </is>
      </c>
      <c r="C5519" t="inlineStr">
        <is>
          <t>B 01/08/26 Govt</t>
        </is>
      </c>
      <c r="D5519" t="inlineStr">
        <is>
          <t>BVMNBF5</t>
        </is>
      </c>
      <c r="E5519" t="inlineStr">
        <is>
          <t>US912797RH21</t>
        </is>
      </c>
      <c r="F5519" t="inlineStr">
        <is>
          <t>912797RH2</t>
        </is>
      </c>
      <c r="G5519" s="1" t="n">
        <v>32900000</v>
      </c>
      <c r="H5519" s="1" t="n">
        <v>99.189094</v>
      </c>
      <c r="I5519" s="2" t="n">
        <v>32633211.93</v>
      </c>
      <c r="J5519" s="3" t="n">
        <v>0.0491472</v>
      </c>
      <c r="K5519" s="4" t="n">
        <v>663989204.79</v>
      </c>
      <c r="L5519" s="5" t="n">
        <v>29850001</v>
      </c>
      <c r="M5519" s="6" t="n">
        <v>22.24419372</v>
      </c>
      <c r="N5519" s="7">
        <f t="array" ref="N5519">IF(ISNUMBER(_xlfn.SINGLE(_xll.BDP($C5519, "DELTA_MID"))),_xll.BDP($C5519, "DELTA_MID")," ")</f>
        <v/>
      </c>
      <c r="O5519" s="7">
        <f>IF(ISNUMBER(N5519),_xll.BDP($C5519, "OPT_UNDL_TICKER"),"")</f>
        <v/>
      </c>
      <c r="P5519" s="8">
        <f>IF(ISNUMBER(N5519),_xll.BDP($C5519, "OPT_UNDL_PX")," ")</f>
        <v/>
      </c>
      <c r="Q5519" s="7">
        <f>IF(ISNUMBER(N5519),+G5519*_xll.BDP($C5519, "PX_POS_MULT_FACTOR")*P5519/K5519," ")</f>
        <v/>
      </c>
      <c r="R5519" s="8">
        <f>IF(OR($A5519="TUA",$A5519="TYA"),"",IF(ISNUMBER(_xll.BDP($C5519,"DUR_ADJ_OAS_MID")),_xll.BDP($C5519,"DUR_ADJ_OAS_MID"),IF(ISNUMBER(_xll.BDP($E5519&amp;" ISIN","DUR_ADJ_OAS_MID")),_xll.BDP($E5519&amp;" ISIN","DUR_ADJ_OAS_MID")," ")))</f>
        <v/>
      </c>
      <c r="S5519" s="7">
        <f>IF(ISNUMBER(N5519),Q5519*N5519,IF(ISNUMBER(R5519),J5519*R5519," "))</f>
        <v/>
      </c>
      <c r="T5519" t="inlineStr">
        <is>
          <t>912797RH2</t>
        </is>
      </c>
      <c r="U5519" t="inlineStr">
        <is>
          <t>Treasury Bill</t>
        </is>
      </c>
    </row>
    <row r="5520">
      <c r="A5520" t="inlineStr">
        <is>
          <t>TUA</t>
        </is>
      </c>
      <c r="B5520" t="inlineStr">
        <is>
          <t>B 11/13/25 Govt</t>
        </is>
      </c>
      <c r="C5520" t="inlineStr">
        <is>
          <t>B 11/13/25 Govt</t>
        </is>
      </c>
      <c r="D5520" t="inlineStr">
        <is>
          <t>BSJN9W0</t>
        </is>
      </c>
      <c r="E5520" t="inlineStr">
        <is>
          <t>US912797QQ39</t>
        </is>
      </c>
      <c r="F5520" t="inlineStr">
        <is>
          <t>912797QQ3</t>
        </is>
      </c>
      <c r="G5520" s="1" t="n">
        <v>12500000</v>
      </c>
      <c r="H5520" s="1" t="n">
        <v>99.76900000000001</v>
      </c>
      <c r="I5520" s="2" t="n">
        <v>12471125</v>
      </c>
      <c r="J5520" s="3" t="n">
        <v>0.01878212</v>
      </c>
      <c r="K5520" s="4" t="n">
        <v>663989204.79</v>
      </c>
      <c r="L5520" s="5" t="n">
        <v>29850001</v>
      </c>
      <c r="M5520" s="6" t="n">
        <v>22.24419372</v>
      </c>
      <c r="N5520" s="7">
        <f t="array" ref="N5520">IF(ISNUMBER(_xlfn.SINGLE(_xll.BDP($C5520, "DELTA_MID"))),_xll.BDP($C5520, "DELTA_MID")," ")</f>
        <v/>
      </c>
      <c r="O5520" s="7">
        <f>IF(ISNUMBER(N5520),_xll.BDP($C5520, "OPT_UNDL_TICKER"),"")</f>
        <v/>
      </c>
      <c r="P5520" s="8">
        <f>IF(ISNUMBER(N5520),_xll.BDP($C5520, "OPT_UNDL_PX")," ")</f>
        <v/>
      </c>
      <c r="Q5520" s="7">
        <f>IF(ISNUMBER(N5520),+G5520*_xll.BDP($C5520, "PX_POS_MULT_FACTOR")*P5520/K5520," ")</f>
        <v/>
      </c>
      <c r="R5520" s="8">
        <f>IF(OR($A5520="TUA",$A5520="TYA"),"",IF(ISNUMBER(_xll.BDP($C5520,"DUR_ADJ_OAS_MID")),_xll.BDP($C5520,"DUR_ADJ_OAS_MID"),IF(ISNUMBER(_xll.BDP($E5520&amp;" ISIN","DUR_ADJ_OAS_MID")),_xll.BDP($E5520&amp;" ISIN","DUR_ADJ_OAS_MID")," ")))</f>
        <v/>
      </c>
      <c r="S5520" s="7">
        <f>IF(ISNUMBER(N5520),Q5520*N5520,IF(ISNUMBER(R5520),J5520*R5520," "))</f>
        <v/>
      </c>
      <c r="T5520" t="inlineStr">
        <is>
          <t>912797QQ3</t>
        </is>
      </c>
      <c r="U5520" t="inlineStr">
        <is>
          <t>Treasury Bill</t>
        </is>
      </c>
    </row>
    <row r="5521">
      <c r="A5521" t="inlineStr">
        <is>
          <t>TUA</t>
        </is>
      </c>
      <c r="B5521" t="inlineStr">
        <is>
          <t>B 12/11/25 Govt</t>
        </is>
      </c>
      <c r="C5521" t="inlineStr">
        <is>
          <t>B 12/11/25 Govt</t>
        </is>
      </c>
      <c r="D5521" t="inlineStr">
        <is>
          <t>BTPGTS6</t>
        </is>
      </c>
      <c r="E5521" t="inlineStr">
        <is>
          <t>US912797QY62</t>
        </is>
      </c>
      <c r="F5521" t="inlineStr">
        <is>
          <t>912797QY6</t>
        </is>
      </c>
      <c r="G5521" s="1" t="n">
        <v>10000000</v>
      </c>
      <c r="H5521" s="1" t="n">
        <v>99.46889400000001</v>
      </c>
      <c r="I5521" s="2" t="n">
        <v>9946889.4</v>
      </c>
      <c r="J5521" s="3" t="n">
        <v>0.0149805</v>
      </c>
      <c r="K5521" s="4" t="n">
        <v>663989204.79</v>
      </c>
      <c r="L5521" s="5" t="n">
        <v>29850001</v>
      </c>
      <c r="M5521" s="6" t="n">
        <v>22.24419372</v>
      </c>
      <c r="N5521" s="7">
        <f t="array" ref="N5521">IF(ISNUMBER(_xlfn.SINGLE(_xll.BDP($C5521, "DELTA_MID"))),_xll.BDP($C5521, "DELTA_MID")," ")</f>
        <v/>
      </c>
      <c r="O5521" s="7">
        <f>IF(ISNUMBER(N5521),_xll.BDP($C5521, "OPT_UNDL_TICKER"),"")</f>
        <v/>
      </c>
      <c r="P5521" s="8">
        <f>IF(ISNUMBER(N5521),_xll.BDP($C5521, "OPT_UNDL_PX")," ")</f>
        <v/>
      </c>
      <c r="Q5521" s="7">
        <f>IF(ISNUMBER(N5521),+G5521*_xll.BDP($C5521, "PX_POS_MULT_FACTOR")*P5521/K5521," ")</f>
        <v/>
      </c>
      <c r="R5521" s="8">
        <f>IF(OR($A5521="TUA",$A5521="TYA"),"",IF(ISNUMBER(_xll.BDP($C5521,"DUR_ADJ_OAS_MID")),_xll.BDP($C5521,"DUR_ADJ_OAS_MID"),IF(ISNUMBER(_xll.BDP($E5521&amp;" ISIN","DUR_ADJ_OAS_MID")),_xll.BDP($E5521&amp;" ISIN","DUR_ADJ_OAS_MID")," ")))</f>
        <v/>
      </c>
      <c r="S5521" s="7">
        <f>IF(ISNUMBER(N5521),Q5521*N5521,IF(ISNUMBER(R5521),J5521*R5521," "))</f>
        <v/>
      </c>
      <c r="T5521" t="inlineStr">
        <is>
          <t>912797QY6</t>
        </is>
      </c>
      <c r="U5521" t="inlineStr">
        <is>
          <t>Treasury Bill</t>
        </is>
      </c>
    </row>
    <row r="5522">
      <c r="A5522" t="inlineStr">
        <is>
          <t>TUA</t>
        </is>
      </c>
      <c r="B5522" t="inlineStr">
        <is>
          <t>B 12/26/25 Govt</t>
        </is>
      </c>
      <c r="C5522" t="inlineStr">
        <is>
          <t>B 12/26/25 Govt</t>
        </is>
      </c>
      <c r="D5522" t="inlineStr">
        <is>
          <t>BS60BH3</t>
        </is>
      </c>
      <c r="E5522" t="inlineStr">
        <is>
          <t>US912797NU77</t>
        </is>
      </c>
      <c r="F5522" t="inlineStr">
        <is>
          <t>912797NU7</t>
        </is>
      </c>
      <c r="G5522" s="1" t="n">
        <v>68000000</v>
      </c>
      <c r="H5522" s="1" t="n">
        <v>99.31440000000001</v>
      </c>
      <c r="I5522" s="2" t="n">
        <v>67533792</v>
      </c>
      <c r="J5522" s="3" t="n">
        <v>0.10170917</v>
      </c>
      <c r="K5522" s="4" t="n">
        <v>663989204.79</v>
      </c>
      <c r="L5522" s="5" t="n">
        <v>29850001</v>
      </c>
      <c r="M5522" s="6" t="n">
        <v>22.24419372</v>
      </c>
      <c r="N5522" s="7">
        <f t="array" ref="N5522">IF(ISNUMBER(_xlfn.SINGLE(_xll.BDP($C5522, "DELTA_MID"))),_xll.BDP($C5522, "DELTA_MID")," ")</f>
        <v/>
      </c>
      <c r="O5522" s="7">
        <f>IF(ISNUMBER(N5522),_xll.BDP($C5522, "OPT_UNDL_TICKER"),"")</f>
        <v/>
      </c>
      <c r="P5522" s="8">
        <f>IF(ISNUMBER(N5522),_xll.BDP($C5522, "OPT_UNDL_PX")," ")</f>
        <v/>
      </c>
      <c r="Q5522" s="7">
        <f>IF(ISNUMBER(N5522),+G5522*_xll.BDP($C5522, "PX_POS_MULT_FACTOR")*P5522/K5522," ")</f>
        <v/>
      </c>
      <c r="R5522" s="8">
        <f>IF(OR($A5522="TUA",$A5522="TYA"),"",IF(ISNUMBER(_xll.BDP($C5522,"DUR_ADJ_OAS_MID")),_xll.BDP($C5522,"DUR_ADJ_OAS_MID"),IF(ISNUMBER(_xll.BDP($E5522&amp;" ISIN","DUR_ADJ_OAS_MID")),_xll.BDP($E5522&amp;" ISIN","DUR_ADJ_OAS_MID")," ")))</f>
        <v/>
      </c>
      <c r="S5522" s="7">
        <f>IF(ISNUMBER(N5522),Q5522*N5522,IF(ISNUMBER(R5522),J5522*R5522," "))</f>
        <v/>
      </c>
      <c r="T5522" t="inlineStr">
        <is>
          <t>912797NU7</t>
        </is>
      </c>
      <c r="U5522" t="inlineStr">
        <is>
          <t>Treasury Bill</t>
        </is>
      </c>
    </row>
    <row r="5523">
      <c r="A5523" t="inlineStr">
        <is>
          <t>TUA</t>
        </is>
      </c>
      <c r="B5523" t="inlineStr">
        <is>
          <t>Cash</t>
        </is>
      </c>
      <c r="C5523" t="inlineStr">
        <is>
          <t>Cash</t>
        </is>
      </c>
      <c r="G5523" s="1" t="n">
        <v>779706.47</v>
      </c>
      <c r="H5523" s="1" t="n">
        <v>1</v>
      </c>
      <c r="I5523" s="2" t="n">
        <v>779706.47</v>
      </c>
      <c r="J5523" s="3" t="n">
        <v>0.00117428</v>
      </c>
      <c r="K5523" s="4" t="n">
        <v>663989204.79</v>
      </c>
      <c r="L5523" s="5" t="n">
        <v>29850001</v>
      </c>
      <c r="M5523" s="6" t="n">
        <v>22.24419372</v>
      </c>
      <c r="N5523" s="7">
        <f t="array" ref="N5523">IF(ISNUMBER(_xlfn.SINGLE(_xll.BDP($C5523, "DELTA_MID"))),_xll.BDP($C5523, "DELTA_MID")," ")</f>
        <v/>
      </c>
      <c r="O5523" s="7">
        <f>IF(ISNUMBER(N5523),_xll.BDP($C5523, "OPT_UNDL_TICKER"),"")</f>
        <v/>
      </c>
      <c r="P5523" s="8">
        <f>IF(ISNUMBER(N5523),_xll.BDP($C5523, "OPT_UNDL_PX")," ")</f>
        <v/>
      </c>
      <c r="Q5523" s="7">
        <f>IF(ISNUMBER(N5523),+G5523*_xll.BDP($C5523, "PX_POS_MULT_FACTOR")*P5523/K5523," ")</f>
        <v/>
      </c>
      <c r="R5523" s="8">
        <f>IF(OR($A5523="TUA",$A5523="TYA"),"",IF(ISNUMBER(_xll.BDP($C5523,"DUR_ADJ_OAS_MID")),_xll.BDP($C5523,"DUR_ADJ_OAS_MID"),IF(ISNUMBER(_xll.BDP($E5523&amp;" ISIN","DUR_ADJ_OAS_MID")),_xll.BDP($E5523&amp;" ISIN","DUR_ADJ_OAS_MID")," ")))</f>
        <v/>
      </c>
      <c r="S5523" s="7">
        <f>IF(ISNUMBER(N5523),Q5523*N5523,IF(ISNUMBER(R5523),J5523*R5523," "))</f>
        <v/>
      </c>
      <c r="T5523" t="inlineStr">
        <is>
          <t>Cash</t>
        </is>
      </c>
      <c r="U5523" t="inlineStr">
        <is>
          <t>Cash</t>
        </is>
      </c>
    </row>
    <row r="5524">
      <c r="N5524" s="7">
        <f t="array" ref="N5524">IF(ISNUMBER(_xlfn.SINGLE(_xll.BDP($C5524, "DELTA_MID"))),_xll.BDP($C5524, "DELTA_MID")," ")</f>
        <v/>
      </c>
      <c r="O5524" s="7">
        <f>IF(ISNUMBER(N5524),_xll.BDP($C5524, "OPT_UNDL_TICKER"),"")</f>
        <v/>
      </c>
      <c r="P5524" s="8">
        <f>IF(ISNUMBER(N5524),_xll.BDP($C5524, "OPT_UNDL_PX")," ")</f>
        <v/>
      </c>
      <c r="Q5524" s="7">
        <f>IF(ISNUMBER(N5524),+G5524*_xll.BDP($C5524, "PX_POS_MULT_FACTOR")*P5524/K5524," ")</f>
        <v/>
      </c>
      <c r="R5524" s="8">
        <f t="array" ref="R5524">IF(OR($A5524="TUA",$A5524="TYA"),"",IF(ISNUMBER(_xlfn.SINGLE(_xll.BDP($C5524,"DUR_ADJ_OAS_MID"))),_xll.BDP($C5524,"DUR_ADJ_OAS_MID"),IF(ISNUMBER(_xlfn.SINGLE(_xll.BDP($E5524&amp;" ISIN","DUR_ADJ_OAS_MID"))),_xll.BDP($E5524&amp;" ISIN","DUR_ADJ_OAS_MID")," ")))</f>
        <v/>
      </c>
      <c r="S5524" s="7">
        <f>IF(ISNUMBER(N5524),Q5524*N5524,IF(ISNUMBER(R5524),J5524*R5524," "))</f>
        <v/>
      </c>
    </row>
    <row r="5525">
      <c r="A5525" t="inlineStr">
        <is>
          <t>TYA</t>
        </is>
      </c>
      <c r="B5525" t="inlineStr">
        <is>
          <t>US 10YR NOTE (CBT)DEC25</t>
        </is>
      </c>
      <c r="C5525" t="inlineStr">
        <is>
          <t>TYZ5 Comdty</t>
        </is>
      </c>
      <c r="F5525" t="inlineStr">
        <is>
          <t>US 10YR NOTE (CBT)DEC25</t>
        </is>
      </c>
      <c r="G5525" s="1" t="n">
        <v>2352</v>
      </c>
      <c r="H5525" s="1" t="n">
        <v>113.796875</v>
      </c>
      <c r="I5525" s="2" t="n">
        <v>267650250</v>
      </c>
      <c r="J5525" s="3" t="n">
        <v>2.87469233</v>
      </c>
      <c r="K5525" s="4" t="n">
        <v>93105702.73999999</v>
      </c>
      <c r="L5525" s="5" t="n">
        <v>6600001</v>
      </c>
      <c r="M5525" s="6" t="n">
        <v>14.10692252</v>
      </c>
      <c r="N5525" s="7">
        <f t="array" ref="N5525">IF(ISNUMBER(_xlfn.SINGLE(_xll.BDP($C5525, "DELTA_MID"))),_xll.BDP($C5525, "DELTA_MID")," ")</f>
        <v/>
      </c>
      <c r="O5525" s="7">
        <f>IF(ISNUMBER(N5525),_xll.BDP($C5525, "OPT_UNDL_TICKER"),"")</f>
        <v/>
      </c>
      <c r="P5525" s="8">
        <f>IF(ISNUMBER(N5525),_xll.BDP($C5525, "OPT_UNDL_PX")," ")</f>
        <v/>
      </c>
      <c r="Q5525" s="7">
        <f>IF(ISNUMBER(N5525),+G5525*_xll.BDP($C5525, "PX_POS_MULT_FACTOR")*P5525/K5525," ")</f>
        <v/>
      </c>
      <c r="R5525" s="8">
        <f>IF(OR($A5525="TUA",$A5525="TYA"),"",IF(ISNUMBER(_xll.BDP($C5525,"DUR_ADJ_OAS_MID")),_xll.BDP($C5525,"DUR_ADJ_OAS_MID"),IF(ISNUMBER(_xll.BDP($E5525&amp;" ISIN","DUR_ADJ_OAS_MID")),_xll.BDP($E5525&amp;" ISIN","DUR_ADJ_OAS_MID")," ")))</f>
        <v/>
      </c>
      <c r="S5525" s="7">
        <f>IF(ISNUMBER(N5525),Q5525*N5525,IF(ISNUMBER(R5525),J5525*R5525," "))</f>
        <v/>
      </c>
      <c r="T5525" t="inlineStr">
        <is>
          <t>TYZ5</t>
        </is>
      </c>
      <c r="U5525" t="inlineStr">
        <is>
          <t>Future</t>
        </is>
      </c>
    </row>
    <row r="5526">
      <c r="A5526" t="inlineStr">
        <is>
          <t>TYA</t>
        </is>
      </c>
      <c r="B5526" t="inlineStr">
        <is>
          <t>SIMPLIFY E GOVT MONEY MKT ETF</t>
        </is>
      </c>
      <c r="C5526" t="inlineStr">
        <is>
          <t>SBIL</t>
        </is>
      </c>
      <c r="D5526" t="inlineStr">
        <is>
          <t>BNVVNP8</t>
        </is>
      </c>
      <c r="E5526" t="inlineStr">
        <is>
          <t>US82889N2696</t>
        </is>
      </c>
      <c r="F5526" t="inlineStr">
        <is>
          <t>82889N269</t>
        </is>
      </c>
      <c r="G5526" s="1" t="n">
        <v>912000</v>
      </c>
      <c r="H5526" s="1" t="n">
        <v>100.32</v>
      </c>
      <c r="I5526" s="2" t="n">
        <v>91491840</v>
      </c>
      <c r="J5526" s="3" t="n">
        <v>0.98266634</v>
      </c>
      <c r="K5526" s="4" t="n">
        <v>93105702.73999999</v>
      </c>
      <c r="L5526" s="5" t="n">
        <v>6600001</v>
      </c>
      <c r="M5526" s="6" t="n">
        <v>14.10692252</v>
      </c>
      <c r="N5526" s="7">
        <f t="array" ref="N5526">IF(ISNUMBER(_xlfn.SINGLE(_xll.BDP($C5526, "DELTA_MID"))),_xll.BDP($C5526, "DELTA_MID")," ")</f>
        <v/>
      </c>
      <c r="O5526" s="7">
        <f>IF(ISNUMBER(N5526),_xll.BDP($C5526, "OPT_UNDL_TICKER"),"")</f>
        <v/>
      </c>
      <c r="P5526" s="8">
        <f>IF(ISNUMBER(N5526),_xll.BDP($C5526, "OPT_UNDL_PX")," ")</f>
        <v/>
      </c>
      <c r="Q5526" s="7">
        <f>IF(ISNUMBER(N5526),+G5526*_xll.BDP($C5526, "PX_POS_MULT_FACTOR")*P5526/K5526," ")</f>
        <v/>
      </c>
      <c r="R5526" s="8">
        <f>IF(OR($A5526="TUA",$A5526="TYA"),"",IF(ISNUMBER(_xll.BDP($C5526,"DUR_ADJ_OAS_MID")),_xll.BDP($C5526,"DUR_ADJ_OAS_MID"),IF(ISNUMBER(_xll.BDP($E5526&amp;" ISIN","DUR_ADJ_OAS_MID")),_xll.BDP($E5526&amp;" ISIN","DUR_ADJ_OAS_MID")," ")))</f>
        <v/>
      </c>
      <c r="S5526" s="7">
        <f>IF(ISNUMBER(N5526),Q5526*N5526,IF(ISNUMBER(R5526),J5526*R5526," "))</f>
        <v/>
      </c>
      <c r="T5526" t="inlineStr">
        <is>
          <t>82889N269</t>
        </is>
      </c>
      <c r="U5526" t="inlineStr">
        <is>
          <t>Fund</t>
        </is>
      </c>
    </row>
    <row r="5527">
      <c r="A5527" t="inlineStr">
        <is>
          <t>TYA</t>
        </is>
      </c>
      <c r="B5527" t="inlineStr">
        <is>
          <t>B 10/28/25 Govt</t>
        </is>
      </c>
      <c r="C5527" t="inlineStr">
        <is>
          <t>B 10/28/25 Govt</t>
        </is>
      </c>
      <c r="D5527" t="inlineStr">
        <is>
          <t>BT212N0</t>
        </is>
      </c>
      <c r="E5527" t="inlineStr">
        <is>
          <t>US912797RE99</t>
        </is>
      </c>
      <c r="F5527" t="inlineStr">
        <is>
          <t>912797RE9</t>
        </is>
      </c>
      <c r="G5527" s="1" t="n">
        <v>500000</v>
      </c>
      <c r="H5527" s="1" t="n">
        <v>99.943611</v>
      </c>
      <c r="I5527" s="2" t="n">
        <v>499718.06</v>
      </c>
      <c r="J5527" s="3" t="n">
        <v>0.00536721</v>
      </c>
      <c r="K5527" s="4" t="n">
        <v>93105702.73999999</v>
      </c>
      <c r="L5527" s="5" t="n">
        <v>6600001</v>
      </c>
      <c r="M5527" s="6" t="n">
        <v>14.10692252</v>
      </c>
      <c r="N5527" s="7">
        <f t="array" ref="N5527">IF(ISNUMBER(_xlfn.SINGLE(_xll.BDP($C5527, "DELTA_MID"))),_xll.BDP($C5527, "DELTA_MID")," ")</f>
        <v/>
      </c>
      <c r="O5527" s="7">
        <f>IF(ISNUMBER(N5527),_xll.BDP($C5527, "OPT_UNDL_TICKER"),"")</f>
        <v/>
      </c>
      <c r="P5527" s="8">
        <f>IF(ISNUMBER(N5527),_xll.BDP($C5527, "OPT_UNDL_PX")," ")</f>
        <v/>
      </c>
      <c r="Q5527" s="7">
        <f>IF(ISNUMBER(N5527),+G5527*_xll.BDP($C5527, "PX_POS_MULT_FACTOR")*P5527/K5527," ")</f>
        <v/>
      </c>
      <c r="R5527" s="8">
        <f>IF(OR($A5527="TUA",$A5527="TYA"),"",IF(ISNUMBER(_xll.BDP($C5527,"DUR_ADJ_OAS_MID")),_xll.BDP($C5527,"DUR_ADJ_OAS_MID"),IF(ISNUMBER(_xll.BDP($E5527&amp;" ISIN","DUR_ADJ_OAS_MID")),_xll.BDP($E5527&amp;" ISIN","DUR_ADJ_OAS_MID")," ")))</f>
        <v/>
      </c>
      <c r="S5527" s="7">
        <f>IF(ISNUMBER(N5527),Q5527*N5527,IF(ISNUMBER(R5527),J5527*R5527," "))</f>
        <v/>
      </c>
      <c r="T5527" t="inlineStr">
        <is>
          <t>912797RE9</t>
        </is>
      </c>
      <c r="U5527" t="inlineStr">
        <is>
          <t>Treasury Bill</t>
        </is>
      </c>
    </row>
    <row r="5528">
      <c r="A5528" t="inlineStr">
        <is>
          <t>TYA</t>
        </is>
      </c>
      <c r="B5528" t="inlineStr">
        <is>
          <t>Cash</t>
        </is>
      </c>
      <c r="C5528" t="inlineStr">
        <is>
          <t>Cash</t>
        </is>
      </c>
      <c r="G5528" s="1" t="n">
        <v>1114144.68</v>
      </c>
      <c r="H5528" s="1" t="n">
        <v>1</v>
      </c>
      <c r="I5528" s="2" t="n">
        <v>1114144.68</v>
      </c>
      <c r="J5528" s="3" t="n">
        <v>0.01196645</v>
      </c>
      <c r="K5528" s="4" t="n">
        <v>93105702.73999999</v>
      </c>
      <c r="L5528" s="5" t="n">
        <v>6600001</v>
      </c>
      <c r="M5528" s="6" t="n">
        <v>14.10692252</v>
      </c>
      <c r="N5528" s="7">
        <f t="array" ref="N5528">IF(ISNUMBER(_xlfn.SINGLE(_xll.BDP($C5528, "DELTA_MID"))),_xll.BDP($C5528, "DELTA_MID")," ")</f>
        <v/>
      </c>
      <c r="O5528" s="7">
        <f>IF(ISNUMBER(N5528),_xll.BDP($C5528, "OPT_UNDL_TICKER"),"")</f>
        <v/>
      </c>
      <c r="P5528" s="8">
        <f>IF(ISNUMBER(N5528),_xll.BDP($C5528, "OPT_UNDL_PX")," ")</f>
        <v/>
      </c>
      <c r="Q5528" s="7">
        <f>IF(ISNUMBER(N5528),+G5528*_xll.BDP($C5528, "PX_POS_MULT_FACTOR")*P5528/K5528," ")</f>
        <v/>
      </c>
      <c r="R5528" s="8">
        <f>IF(OR($A5528="TUA",$A5528="TYA"),"",IF(ISNUMBER(_xll.BDP($C5528,"DUR_ADJ_OAS_MID")),_xll.BDP($C5528,"DUR_ADJ_OAS_MID"),IF(ISNUMBER(_xll.BDP($E5528&amp;" ISIN","DUR_ADJ_OAS_MID")),_xll.BDP($E5528&amp;" ISIN","DUR_ADJ_OAS_MID")," ")))</f>
        <v/>
      </c>
      <c r="S5528" s="7">
        <f>IF(ISNUMBER(N5528),Q5528*N5528,IF(ISNUMBER(R5528),J5528*R5528," "))</f>
        <v/>
      </c>
      <c r="T5528" t="inlineStr">
        <is>
          <t>Cash</t>
        </is>
      </c>
      <c r="U5528" t="inlineStr">
        <is>
          <t>Cash</t>
        </is>
      </c>
    </row>
    <row r="5529">
      <c r="N5529" s="7">
        <f t="array" ref="N5529">IF(ISNUMBER(_xlfn.SINGLE(_xll.BDP($C5529, "DELTA_MID"))),_xll.BDP($C5529, "DELTA_MID")," ")</f>
        <v/>
      </c>
      <c r="O5529" s="7">
        <f>IF(ISNUMBER(N5529),_xll.BDP($C5529, "OPT_UNDL_TICKER"),"")</f>
        <v/>
      </c>
      <c r="P5529" s="8">
        <f>IF(ISNUMBER(N5529),_xll.BDP($C5529, "OPT_UNDL_PX")," ")</f>
        <v/>
      </c>
      <c r="Q5529" s="7">
        <f>IF(ISNUMBER(N5529),+G5529*_xll.BDP($C5529, "PX_POS_MULT_FACTOR")*P5529/K5529," ")</f>
        <v/>
      </c>
      <c r="R5529" s="8">
        <f t="array" ref="R5529">IF(OR($A5529="TUA",$A5529="TYA"),"",IF(ISNUMBER(_xlfn.SINGLE(_xll.BDP($C5529,"DUR_ADJ_OAS_MID"))),_xll.BDP($C5529,"DUR_ADJ_OAS_MID"),IF(ISNUMBER(_xlfn.SINGLE(_xll.BDP($E5529&amp;" ISIN","DUR_ADJ_OAS_MID"))),_xll.BDP($E5529&amp;" ISIN","DUR_ADJ_OAS_MID")," ")))</f>
        <v/>
      </c>
      <c r="S5529" s="7">
        <f>IF(ISNUMBER(N5529),Q5529*N5529,IF(ISNUMBER(R5529),J5529*R5529," "))</f>
        <v/>
      </c>
    </row>
    <row r="5530">
      <c r="A5530" t="inlineStr">
        <is>
          <t>XV</t>
        </is>
      </c>
      <c r="B5530" t="inlineStr">
        <is>
          <t>OTC HS1 SPX/RTY/NDX WOF 10/09/26 P100%/75% NC3 EKI</t>
        </is>
      </c>
      <c r="C5530" t="inlineStr">
        <is>
          <t>OTC HS1 SPX/RTY/NDX WOF 10/09/26 P100%/75% NC3 EKI</t>
        </is>
      </c>
      <c r="F5530" t="inlineStr">
        <is>
          <t>OTCHS0040</t>
        </is>
      </c>
      <c r="G5530" s="1" t="n">
        <v>-650000</v>
      </c>
      <c r="H5530" s="1" t="n">
        <v>0.0514</v>
      </c>
      <c r="I5530" s="2" t="n">
        <v>-33410</v>
      </c>
      <c r="J5530" s="3" t="n">
        <v>-0.00050499</v>
      </c>
      <c r="K5530" s="4" t="n">
        <v>66159830.41</v>
      </c>
      <c r="L5530" s="5" t="n">
        <v>2475001</v>
      </c>
      <c r="M5530" s="6" t="n">
        <v>26.73123381</v>
      </c>
      <c r="N5530" s="7">
        <f t="array" ref="N5530">IF(ISNUMBER(_xlfn.SINGLE(_xll.BDP($C5530, "DELTA_MID"))),_xll.BDP($C5530, "DELTA_MID")," ")</f>
        <v/>
      </c>
      <c r="O5530" s="7">
        <f>IF(ISNUMBER(N5530),_xll.BDP($C5530, "OPT_UNDL_TICKER"),"")</f>
        <v/>
      </c>
      <c r="P5530" s="8">
        <f>IF(ISNUMBER(N5530),_xll.BDP($C5530, "OPT_UNDL_PX")," ")</f>
        <v/>
      </c>
      <c r="Q5530" s="7">
        <f>IF(ISNUMBER(N5530),+G5530*_xll.BDP($C5530, "PX_POS_MULT_FACTOR")*P5530/K5530," ")</f>
        <v/>
      </c>
      <c r="R5530" s="8">
        <f t="array" ref="R5530">IF(OR($A5530="TUA",$A5530="TYA"),"",IF(ISNUMBER(_xlfn.SINGLE(_xll.BDP($C5530,"DUR_ADJ_OAS_MID"))),_xll.BDP($C5530,"DUR_ADJ_OAS_MID"),IF(ISNUMBER(_xlfn.SINGLE(_xll.BDP($E5530&amp;" ISIN","DUR_ADJ_OAS_MID"))),_xll.BDP($E5530&amp;" ISIN","DUR_ADJ_OAS_MID")," ")))</f>
        <v/>
      </c>
      <c r="S5530" s="7">
        <f>IF(ISNUMBER(N5530),Q5530*N5530,IF(ISNUMBER(R5530),J5530*R5530," "))</f>
        <v/>
      </c>
      <c r="T5530" t="inlineStr">
        <is>
          <t>OTCHS0040</t>
        </is>
      </c>
      <c r="U5530" t="inlineStr">
        <is>
          <t>Option</t>
        </is>
      </c>
    </row>
    <row r="5531">
      <c r="A5531" t="inlineStr">
        <is>
          <t>XV</t>
        </is>
      </c>
      <c r="B5531" t="inlineStr">
        <is>
          <t>OTC HS2 SPX/RTY/NDX WOF 9/04/26 P100%/75% NC3 EKI</t>
        </is>
      </c>
      <c r="C5531" t="inlineStr">
        <is>
          <t>OTC HS2 SPX/RTY/NDX WOF 9/04/26 P100%/75% NC3 EKI</t>
        </is>
      </c>
      <c r="F5531" t="inlineStr">
        <is>
          <t>OTCHS0031</t>
        </is>
      </c>
      <c r="G5531" s="1" t="n">
        <v>-5500000</v>
      </c>
      <c r="H5531" s="1" t="n">
        <v>0.04</v>
      </c>
      <c r="I5531" s="2" t="n">
        <v>-220000</v>
      </c>
      <c r="J5531" s="3" t="n">
        <v>-0.00332528</v>
      </c>
      <c r="K5531" s="4" t="n">
        <v>66159830.41</v>
      </c>
      <c r="L5531" s="5" t="n">
        <v>2475001</v>
      </c>
      <c r="M5531" s="6" t="n">
        <v>26.73123381</v>
      </c>
      <c r="N5531" s="7">
        <f t="array" ref="N5531">IF(ISNUMBER(_xlfn.SINGLE(_xll.BDP($C5531, "DELTA_MID"))),_xll.BDP($C5531, "DELTA_MID")," ")</f>
        <v/>
      </c>
      <c r="O5531" s="7">
        <f>IF(ISNUMBER(N5531),_xll.BDP($C5531, "OPT_UNDL_TICKER"),"")</f>
        <v/>
      </c>
      <c r="P5531" s="8">
        <f>IF(ISNUMBER(N5531),_xll.BDP($C5531, "OPT_UNDL_PX")," ")</f>
        <v/>
      </c>
      <c r="Q5531" s="7">
        <f>IF(ISNUMBER(N5531),+G5531*_xll.BDP($C5531, "PX_POS_MULT_FACTOR")*P5531/K5531," ")</f>
        <v/>
      </c>
      <c r="R5531" s="8">
        <f t="array" ref="R5531">IF(OR($A5531="TUA",$A5531="TYA"),"",IF(ISNUMBER(_xlfn.SINGLE(_xll.BDP($C5531,"DUR_ADJ_OAS_MID"))),_xll.BDP($C5531,"DUR_ADJ_OAS_MID"),IF(ISNUMBER(_xlfn.SINGLE(_xll.BDP($E5531&amp;" ISIN","DUR_ADJ_OAS_MID"))),_xll.BDP($E5531&amp;" ISIN","DUR_ADJ_OAS_MID")," ")))</f>
        <v/>
      </c>
      <c r="S5531" s="7">
        <f>IF(ISNUMBER(N5531),Q5531*N5531,IF(ISNUMBER(R5531),J5531*R5531," "))</f>
        <v/>
      </c>
      <c r="T5531" t="inlineStr">
        <is>
          <t>OTCHS0031</t>
        </is>
      </c>
      <c r="U5531" t="inlineStr">
        <is>
          <t>Option</t>
        </is>
      </c>
    </row>
    <row r="5532">
      <c r="A5532" t="inlineStr">
        <is>
          <t>XV</t>
        </is>
      </c>
      <c r="B5532" t="inlineStr">
        <is>
          <t>OTC NM1 SPX/RTY/NDX WOF 9/11/26 P100%/75% NC3 EKI</t>
        </is>
      </c>
      <c r="C5532" t="inlineStr">
        <is>
          <t>OTC NM1 SPX/RTY/NDX WOF 9/11/26 P100%/75% NC3 EKI</t>
        </is>
      </c>
      <c r="F5532" t="inlineStr">
        <is>
          <t>OTCNM0029</t>
        </is>
      </c>
      <c r="G5532" s="1" t="n">
        <v>-5500000</v>
      </c>
      <c r="H5532" s="1" t="n">
        <v>0.037573</v>
      </c>
      <c r="I5532" s="2" t="n">
        <v>-206652.66</v>
      </c>
      <c r="J5532" s="3" t="n">
        <v>-0.00312354</v>
      </c>
      <c r="K5532" s="4" t="n">
        <v>66159830.41</v>
      </c>
      <c r="L5532" s="5" t="n">
        <v>2475001</v>
      </c>
      <c r="M5532" s="6" t="n">
        <v>26.73123381</v>
      </c>
      <c r="N5532" s="7">
        <f t="array" ref="N5532">IF(ISNUMBER(_xlfn.SINGLE(_xll.BDP($C5532, "DELTA_MID"))),_xll.BDP($C5532, "DELTA_MID")," ")</f>
        <v/>
      </c>
      <c r="O5532" s="7">
        <f>IF(ISNUMBER(N5532),_xll.BDP($C5532, "OPT_UNDL_TICKER"),"")</f>
        <v/>
      </c>
      <c r="P5532" s="8">
        <f>IF(ISNUMBER(N5532),_xll.BDP($C5532, "OPT_UNDL_PX")," ")</f>
        <v/>
      </c>
      <c r="Q5532" s="7">
        <f>IF(ISNUMBER(N5532),+G5532*_xll.BDP($C5532, "PX_POS_MULT_FACTOR")*P5532/K5532," ")</f>
        <v/>
      </c>
      <c r="R5532" s="8">
        <f t="array" ref="R5532">IF(OR($A5532="TUA",$A5532="TYA"),"",IF(ISNUMBER(_xlfn.SINGLE(_xll.BDP($C5532,"DUR_ADJ_OAS_MID"))),_xll.BDP($C5532,"DUR_ADJ_OAS_MID"),IF(ISNUMBER(_xlfn.SINGLE(_xll.BDP($E5532&amp;" ISIN","DUR_ADJ_OAS_MID"))),_xll.BDP($E5532&amp;" ISIN","DUR_ADJ_OAS_MID")," ")))</f>
        <v/>
      </c>
      <c r="S5532" s="7">
        <f>IF(ISNUMBER(N5532),Q5532*N5532,IF(ISNUMBER(R5532),J5532*R5532," "))</f>
        <v/>
      </c>
      <c r="T5532" t="inlineStr">
        <is>
          <t>OTCNM0029</t>
        </is>
      </c>
      <c r="U5532" t="inlineStr">
        <is>
          <t>Option</t>
        </is>
      </c>
    </row>
    <row r="5533">
      <c r="A5533" t="inlineStr">
        <is>
          <t>XV</t>
        </is>
      </c>
      <c r="B5533" t="inlineStr">
        <is>
          <t>OTC SPX/RTY/NDX WOF 07/02/26 P100%/75% NC4 EKI</t>
        </is>
      </c>
      <c r="C5533" t="inlineStr">
        <is>
          <t>OTC SPX/RTY/NDX WOF 07/02/26 P100%/75% NC4 EKI</t>
        </is>
      </c>
      <c r="F5533" t="inlineStr">
        <is>
          <t>OTCBA0003</t>
        </is>
      </c>
      <c r="G5533" s="1" t="n">
        <v>-5000000</v>
      </c>
      <c r="H5533" s="1" t="n">
        <v>0.0011</v>
      </c>
      <c r="I5533" s="2" t="n">
        <v>-5500</v>
      </c>
      <c r="J5533" s="3" t="n">
        <v>-8.313e-05</v>
      </c>
      <c r="K5533" s="4" t="n">
        <v>66159830.41</v>
      </c>
      <c r="L5533" s="5" t="n">
        <v>2475001</v>
      </c>
      <c r="M5533" s="6" t="n">
        <v>26.73123381</v>
      </c>
      <c r="N5533" s="7">
        <f t="array" ref="N5533">IF(ISNUMBER(_xlfn.SINGLE(_xll.BDP($C5533, "DELTA_MID"))),_xll.BDP($C5533, "DELTA_MID")," ")</f>
        <v/>
      </c>
      <c r="O5533" s="7">
        <f>IF(ISNUMBER(N5533),_xll.BDP($C5533, "OPT_UNDL_TICKER"),"")</f>
        <v/>
      </c>
      <c r="P5533" s="8">
        <f>IF(ISNUMBER(N5533),_xll.BDP($C5533, "OPT_UNDL_PX")," ")</f>
        <v/>
      </c>
      <c r="Q5533" s="7">
        <f>IF(ISNUMBER(N5533),+G5533*_xll.BDP($C5533, "PX_POS_MULT_FACTOR")*P5533/K5533," ")</f>
        <v/>
      </c>
      <c r="R5533" s="8">
        <f t="array" ref="R5533">IF(OR($A5533="TUA",$A5533="TYA"),"",IF(ISNUMBER(_xlfn.SINGLE(_xll.BDP($C5533,"DUR_ADJ_OAS_MID"))),_xll.BDP($C5533,"DUR_ADJ_OAS_MID"),IF(ISNUMBER(_xlfn.SINGLE(_xll.BDP($E5533&amp;" ISIN","DUR_ADJ_OAS_MID"))),_xll.BDP($E5533&amp;" ISIN","DUR_ADJ_OAS_MID")," ")))</f>
        <v/>
      </c>
      <c r="S5533" s="7">
        <f>IF(ISNUMBER(N5533),Q5533*N5533,IF(ISNUMBER(R5533),J5533*R5533," "))</f>
        <v/>
      </c>
      <c r="T5533" t="inlineStr">
        <is>
          <t>OTCBA0003</t>
        </is>
      </c>
      <c r="U5533" t="inlineStr">
        <is>
          <t>Option</t>
        </is>
      </c>
    </row>
    <row r="5534">
      <c r="A5534" t="inlineStr">
        <is>
          <t>XV</t>
        </is>
      </c>
      <c r="B5534" t="inlineStr">
        <is>
          <t>OTC SPX/RTY/NDX WOF 10/09/26 P100%/75% NC3 EKI</t>
        </is>
      </c>
      <c r="C5534" t="inlineStr">
        <is>
          <t>OTC SPX/RTY/NDX WOF 10/09/26 P100%/75% NC3 EKI</t>
        </is>
      </c>
      <c r="F5534" t="inlineStr">
        <is>
          <t>OTCNM0034</t>
        </is>
      </c>
      <c r="G5534" s="1" t="n">
        <v>-4500000</v>
      </c>
      <c r="H5534" s="1" t="n">
        <v>0.041637</v>
      </c>
      <c r="I5534" s="2" t="n">
        <v>-187365.56</v>
      </c>
      <c r="J5534" s="3" t="n">
        <v>-0.00283201</v>
      </c>
      <c r="K5534" s="4" t="n">
        <v>66159830.41</v>
      </c>
      <c r="L5534" s="5" t="n">
        <v>2475001</v>
      </c>
      <c r="M5534" s="6" t="n">
        <v>26.73123381</v>
      </c>
      <c r="N5534" s="7">
        <f t="array" ref="N5534">IF(ISNUMBER(_xlfn.SINGLE(_xll.BDP($C5534, "DELTA_MID"))),_xll.BDP($C5534, "DELTA_MID")," ")</f>
        <v/>
      </c>
      <c r="O5534" s="7">
        <f>IF(ISNUMBER(N5534),_xll.BDP($C5534, "OPT_UNDL_TICKER"),"")</f>
        <v/>
      </c>
      <c r="P5534" s="8">
        <f>IF(ISNUMBER(N5534),_xll.BDP($C5534, "OPT_UNDL_PX")," ")</f>
        <v/>
      </c>
      <c r="Q5534" s="7">
        <f>IF(ISNUMBER(N5534),+G5534*_xll.BDP($C5534, "PX_POS_MULT_FACTOR")*P5534/K5534," ")</f>
        <v/>
      </c>
      <c r="R5534" s="8">
        <f t="array" ref="R5534">IF(OR($A5534="TUA",$A5534="TYA"),"",IF(ISNUMBER(_xlfn.SINGLE(_xll.BDP($C5534,"DUR_ADJ_OAS_MID"))),_xll.BDP($C5534,"DUR_ADJ_OAS_MID"),IF(ISNUMBER(_xlfn.SINGLE(_xll.BDP($E5534&amp;" ISIN","DUR_ADJ_OAS_MID"))),_xll.BDP($E5534&amp;" ISIN","DUR_ADJ_OAS_MID")," ")))</f>
        <v/>
      </c>
      <c r="S5534" s="7">
        <f>IF(ISNUMBER(N5534),Q5534*N5534,IF(ISNUMBER(R5534),J5534*R5534," "))</f>
        <v/>
      </c>
      <c r="T5534" t="inlineStr">
        <is>
          <t>OTCNM0034</t>
        </is>
      </c>
      <c r="U5534" t="inlineStr">
        <is>
          <t>Option</t>
        </is>
      </c>
    </row>
    <row r="5535">
      <c r="A5535" t="inlineStr">
        <is>
          <t>XV</t>
        </is>
      </c>
      <c r="B5535" t="inlineStr">
        <is>
          <t>OTC SPX/RTY/NDX WOF 7/31/26 P100%/75% NC3 EKI</t>
        </is>
      </c>
      <c r="C5535" t="inlineStr">
        <is>
          <t>OTC SPX/RTY/NDX WOF 7/31/26 P100%/75% NC3 EKI</t>
        </is>
      </c>
      <c r="F5535" t="inlineStr">
        <is>
          <t>OTCHS0016</t>
        </is>
      </c>
      <c r="G5535" s="1" t="n">
        <v>-14000000</v>
      </c>
      <c r="H5535" s="1" t="n">
        <v>0.0051</v>
      </c>
      <c r="I5535" s="2" t="n">
        <v>-71400</v>
      </c>
      <c r="J5535" s="3" t="n">
        <v>-0.0010792</v>
      </c>
      <c r="K5535" s="4" t="n">
        <v>66159830.41</v>
      </c>
      <c r="L5535" s="5" t="n">
        <v>2475001</v>
      </c>
      <c r="M5535" s="6" t="n">
        <v>26.73123381</v>
      </c>
      <c r="N5535" s="7">
        <f t="array" ref="N5535">IF(ISNUMBER(_xlfn.SINGLE(_xll.BDP($C5535, "DELTA_MID"))),_xll.BDP($C5535, "DELTA_MID")," ")</f>
        <v/>
      </c>
      <c r="O5535" s="7">
        <f>IF(ISNUMBER(N5535),_xll.BDP($C5535, "OPT_UNDL_TICKER"),"")</f>
        <v/>
      </c>
      <c r="P5535" s="8">
        <f>IF(ISNUMBER(N5535),_xll.BDP($C5535, "OPT_UNDL_PX")," ")</f>
        <v/>
      </c>
      <c r="Q5535" s="7">
        <f>IF(ISNUMBER(N5535),+G5535*_xll.BDP($C5535, "PX_POS_MULT_FACTOR")*P5535/K5535," ")</f>
        <v/>
      </c>
      <c r="R5535" s="8">
        <f t="array" ref="R5535">IF(OR($A5535="TUA",$A5535="TYA"),"",IF(ISNUMBER(_xlfn.SINGLE(_xll.BDP($C5535,"DUR_ADJ_OAS_MID"))),_xll.BDP($C5535,"DUR_ADJ_OAS_MID"),IF(ISNUMBER(_xlfn.SINGLE(_xll.BDP($E5535&amp;" ISIN","DUR_ADJ_OAS_MID"))),_xll.BDP($E5535&amp;" ISIN","DUR_ADJ_OAS_MID")," ")))</f>
        <v/>
      </c>
      <c r="S5535" s="7">
        <f>IF(ISNUMBER(N5535),Q5535*N5535,IF(ISNUMBER(R5535),J5535*R5535," "))</f>
        <v/>
      </c>
      <c r="T5535" t="inlineStr">
        <is>
          <t>OTCHS0016</t>
        </is>
      </c>
      <c r="U5535" t="inlineStr">
        <is>
          <t>Option</t>
        </is>
      </c>
    </row>
    <row r="5536">
      <c r="A5536" t="inlineStr">
        <is>
          <t>XV</t>
        </is>
      </c>
      <c r="B5536" t="inlineStr">
        <is>
          <t>OTC SPX/RTY/NDX WOF 7/31/26 P100%/75% NC3 EKI</t>
        </is>
      </c>
      <c r="C5536" t="inlineStr">
        <is>
          <t>OTC SPX/RTY/NDX WOF 7/31/26 P100%/75% NC3 EKI</t>
        </is>
      </c>
      <c r="F5536" t="inlineStr">
        <is>
          <t>OTCNM0022</t>
        </is>
      </c>
      <c r="G5536" s="1" t="n">
        <v>-1500000</v>
      </c>
      <c r="H5536" s="1" t="n">
        <v>0.004251</v>
      </c>
      <c r="I5536" s="2" t="n">
        <v>-6375.87</v>
      </c>
      <c r="J5536" s="3" t="n">
        <v>-9.637e-05</v>
      </c>
      <c r="K5536" s="4" t="n">
        <v>66159830.41</v>
      </c>
      <c r="L5536" s="5" t="n">
        <v>2475001</v>
      </c>
      <c r="M5536" s="6" t="n">
        <v>26.73123381</v>
      </c>
      <c r="N5536" s="7">
        <f t="array" ref="N5536">IF(ISNUMBER(_xlfn.SINGLE(_xll.BDP($C5536, "DELTA_MID"))),_xll.BDP($C5536, "DELTA_MID")," ")</f>
        <v/>
      </c>
      <c r="O5536" s="7">
        <f>IF(ISNUMBER(N5536),_xll.BDP($C5536, "OPT_UNDL_TICKER"),"")</f>
        <v/>
      </c>
      <c r="P5536" s="8">
        <f>IF(ISNUMBER(N5536),_xll.BDP($C5536, "OPT_UNDL_PX")," ")</f>
        <v/>
      </c>
      <c r="Q5536" s="7">
        <f>IF(ISNUMBER(N5536),+G5536*_xll.BDP($C5536, "PX_POS_MULT_FACTOR")*P5536/K5536," ")</f>
        <v/>
      </c>
      <c r="R5536" s="8">
        <f t="array" ref="R5536">IF(OR($A5536="TUA",$A5536="TYA"),"",IF(ISNUMBER(_xlfn.SINGLE(_xll.BDP($C5536,"DUR_ADJ_OAS_MID"))),_xll.BDP($C5536,"DUR_ADJ_OAS_MID"),IF(ISNUMBER(_xlfn.SINGLE(_xll.BDP($E5536&amp;" ISIN","DUR_ADJ_OAS_MID"))),_xll.BDP($E5536&amp;" ISIN","DUR_ADJ_OAS_MID")," ")))</f>
        <v/>
      </c>
      <c r="S5536" s="7">
        <f>IF(ISNUMBER(N5536),Q5536*N5536,IF(ISNUMBER(R5536),J5536*R5536," "))</f>
        <v/>
      </c>
      <c r="T5536" t="inlineStr">
        <is>
          <t>OTCNM0022</t>
        </is>
      </c>
      <c r="U5536" t="inlineStr">
        <is>
          <t>Option</t>
        </is>
      </c>
    </row>
    <row r="5537">
      <c r="A5537" t="inlineStr">
        <is>
          <t>XV</t>
        </is>
      </c>
      <c r="B5537" t="inlineStr">
        <is>
          <t>OTC SPX/RTY/NDX WOF 7/31/26 P100/77.5% NC3 EKI</t>
        </is>
      </c>
      <c r="C5537" t="inlineStr">
        <is>
          <t>OTC SPX/RTY/NDX WOF 7/31/26 P100/77.5% NC3 EKI</t>
        </is>
      </c>
      <c r="F5537" t="inlineStr">
        <is>
          <t>OTCNM0023</t>
        </is>
      </c>
      <c r="G5537" s="1" t="n">
        <v>-1000000</v>
      </c>
      <c r="H5537" s="1" t="n">
        <v>0.004266</v>
      </c>
      <c r="I5537" s="2" t="n">
        <v>-4266.46</v>
      </c>
      <c r="J5537" s="3" t="n">
        <v>-6.449e-05</v>
      </c>
      <c r="K5537" s="4" t="n">
        <v>66159830.41</v>
      </c>
      <c r="L5537" s="5" t="n">
        <v>2475001</v>
      </c>
      <c r="M5537" s="6" t="n">
        <v>26.73123381</v>
      </c>
      <c r="N5537" s="7">
        <f t="array" ref="N5537">IF(ISNUMBER(_xlfn.SINGLE(_xll.BDP($C5537, "DELTA_MID"))),_xll.BDP($C5537, "DELTA_MID")," ")</f>
        <v/>
      </c>
      <c r="O5537" s="7">
        <f>IF(ISNUMBER(N5537),_xll.BDP($C5537, "OPT_UNDL_TICKER"),"")</f>
        <v/>
      </c>
      <c r="P5537" s="8">
        <f>IF(ISNUMBER(N5537),_xll.BDP($C5537, "OPT_UNDL_PX")," ")</f>
        <v/>
      </c>
      <c r="Q5537" s="7">
        <f>IF(ISNUMBER(N5537),+G5537*_xll.BDP($C5537, "PX_POS_MULT_FACTOR")*P5537/K5537," ")</f>
        <v/>
      </c>
      <c r="R5537" s="8">
        <f t="array" ref="R5537">IF(OR($A5537="TUA",$A5537="TYA"),"",IF(ISNUMBER(_xlfn.SINGLE(_xll.BDP($C5537,"DUR_ADJ_OAS_MID"))),_xll.BDP($C5537,"DUR_ADJ_OAS_MID"),IF(ISNUMBER(_xlfn.SINGLE(_xll.BDP($E5537&amp;" ISIN","DUR_ADJ_OAS_MID"))),_xll.BDP($E5537&amp;" ISIN","DUR_ADJ_OAS_MID")," ")))</f>
        <v/>
      </c>
      <c r="S5537" s="7">
        <f>IF(ISNUMBER(N5537),Q5537*N5537,IF(ISNUMBER(R5537),J5537*R5537," "))</f>
        <v/>
      </c>
      <c r="T5537" t="inlineStr">
        <is>
          <t>OTCNM0023</t>
        </is>
      </c>
      <c r="U5537" t="inlineStr">
        <is>
          <t>Option</t>
        </is>
      </c>
    </row>
    <row r="5538">
      <c r="A5538" t="inlineStr">
        <is>
          <t>XV</t>
        </is>
      </c>
      <c r="B5538" t="inlineStr">
        <is>
          <t>OTC SPX/RTY/NDX WOF 8/14/26 P100/77.5% NC3 EKI</t>
        </is>
      </c>
      <c r="C5538" t="inlineStr">
        <is>
          <t>OTC SPX/RTY/NDX WOF 8/14/26 P100/77.5% NC3 EKI</t>
        </is>
      </c>
      <c r="F5538" t="inlineStr">
        <is>
          <t>OTCBA0004</t>
        </is>
      </c>
      <c r="G5538" s="1" t="n">
        <v>-550000</v>
      </c>
      <c r="H5538" s="1" t="n">
        <v>0.0066</v>
      </c>
      <c r="I5538" s="2" t="n">
        <v>-3630</v>
      </c>
      <c r="J5538" s="3" t="n">
        <v>-5.487e-05</v>
      </c>
      <c r="K5538" s="4" t="n">
        <v>66159830.41</v>
      </c>
      <c r="L5538" s="5" t="n">
        <v>2475001</v>
      </c>
      <c r="M5538" s="6" t="n">
        <v>26.73123381</v>
      </c>
      <c r="N5538" s="7">
        <f t="array" ref="N5538">IF(ISNUMBER(_xlfn.SINGLE(_xll.BDP($C5538, "DELTA_MID"))),_xll.BDP($C5538, "DELTA_MID")," ")</f>
        <v/>
      </c>
      <c r="O5538" s="7">
        <f>IF(ISNUMBER(N5538),_xll.BDP($C5538, "OPT_UNDL_TICKER"),"")</f>
        <v/>
      </c>
      <c r="P5538" s="8">
        <f>IF(ISNUMBER(N5538),_xll.BDP($C5538, "OPT_UNDL_PX")," ")</f>
        <v/>
      </c>
      <c r="Q5538" s="7">
        <f>IF(ISNUMBER(N5538),+G5538*_xll.BDP($C5538, "PX_POS_MULT_FACTOR")*P5538/K5538," ")</f>
        <v/>
      </c>
      <c r="R5538" s="8">
        <f t="array" ref="R5538">IF(OR($A5538="TUA",$A5538="TYA"),"",IF(ISNUMBER(_xlfn.SINGLE(_xll.BDP($C5538,"DUR_ADJ_OAS_MID"))),_xll.BDP($C5538,"DUR_ADJ_OAS_MID"),IF(ISNUMBER(_xlfn.SINGLE(_xll.BDP($E5538&amp;" ISIN","DUR_ADJ_OAS_MID"))),_xll.BDP($E5538&amp;" ISIN","DUR_ADJ_OAS_MID")," ")))</f>
        <v/>
      </c>
      <c r="S5538" s="7">
        <f>IF(ISNUMBER(N5538),Q5538*N5538,IF(ISNUMBER(R5538),J5538*R5538," "))</f>
        <v/>
      </c>
      <c r="T5538" t="inlineStr">
        <is>
          <t>OTCBA0004</t>
        </is>
      </c>
      <c r="U5538" t="inlineStr">
        <is>
          <t>Option</t>
        </is>
      </c>
    </row>
    <row r="5539">
      <c r="A5539" t="inlineStr">
        <is>
          <t>XV</t>
        </is>
      </c>
      <c r="B5539" t="inlineStr">
        <is>
          <t>OTC SPX/RTY/NDX WOF 8/21/26 P100%/75% NC3 EKI</t>
        </is>
      </c>
      <c r="C5539" t="inlineStr">
        <is>
          <t>OTC SPX/RTY/NDX WOF 8/21/26 P100%/75% NC3 EKI</t>
        </is>
      </c>
      <c r="F5539" t="inlineStr">
        <is>
          <t>OTCHS0022</t>
        </is>
      </c>
      <c r="G5539" s="1" t="n">
        <v>-1300000</v>
      </c>
      <c r="H5539" s="1" t="n">
        <v>0.0255</v>
      </c>
      <c r="I5539" s="2" t="n">
        <v>-33150</v>
      </c>
      <c r="J5539" s="3" t="n">
        <v>-0.00050106</v>
      </c>
      <c r="K5539" s="4" t="n">
        <v>66159830.41</v>
      </c>
      <c r="L5539" s="5" t="n">
        <v>2475001</v>
      </c>
      <c r="M5539" s="6" t="n">
        <v>26.73123381</v>
      </c>
      <c r="N5539" s="7">
        <f t="array" ref="N5539">IF(ISNUMBER(_xlfn.SINGLE(_xll.BDP($C5539, "DELTA_MID"))),_xll.BDP($C5539, "DELTA_MID")," ")</f>
        <v/>
      </c>
      <c r="O5539" s="7">
        <f>IF(ISNUMBER(N5539),_xll.BDP($C5539, "OPT_UNDL_TICKER"),"")</f>
        <v/>
      </c>
      <c r="P5539" s="8">
        <f>IF(ISNUMBER(N5539),_xll.BDP($C5539, "OPT_UNDL_PX")," ")</f>
        <v/>
      </c>
      <c r="Q5539" s="7">
        <f>IF(ISNUMBER(N5539),+G5539*_xll.BDP($C5539, "PX_POS_MULT_FACTOR")*P5539/K5539," ")</f>
        <v/>
      </c>
      <c r="R5539" s="8">
        <f t="array" ref="R5539">IF(OR($A5539="TUA",$A5539="TYA"),"",IF(ISNUMBER(_xlfn.SINGLE(_xll.BDP($C5539,"DUR_ADJ_OAS_MID"))),_xll.BDP($C5539,"DUR_ADJ_OAS_MID"),IF(ISNUMBER(_xlfn.SINGLE(_xll.BDP($E5539&amp;" ISIN","DUR_ADJ_OAS_MID"))),_xll.BDP($E5539&amp;" ISIN","DUR_ADJ_OAS_MID")," ")))</f>
        <v/>
      </c>
      <c r="S5539" s="7">
        <f>IF(ISNUMBER(N5539),Q5539*N5539,IF(ISNUMBER(R5539),J5539*R5539," "))</f>
        <v/>
      </c>
      <c r="T5539" t="inlineStr">
        <is>
          <t>OTCHS0022</t>
        </is>
      </c>
      <c r="U5539" t="inlineStr">
        <is>
          <t>Option</t>
        </is>
      </c>
    </row>
    <row r="5540">
      <c r="A5540" t="inlineStr">
        <is>
          <t>XV</t>
        </is>
      </c>
      <c r="B5540" t="inlineStr">
        <is>
          <t>OTC SPX/RTY/NDX WOF 8/21/26 P100/77.5% NC3 EKI</t>
        </is>
      </c>
      <c r="C5540" t="inlineStr">
        <is>
          <t>OTC SPX/RTY/NDX WOF 8/21/26 P100/77.5% NC3 EKI</t>
        </is>
      </c>
      <c r="F5540" t="inlineStr">
        <is>
          <t>OTCGS0013</t>
        </is>
      </c>
      <c r="G5540" s="1" t="n">
        <v>-2700000</v>
      </c>
      <c r="H5540" s="1" t="n">
        <v>0.0143</v>
      </c>
      <c r="I5540" s="2" t="n">
        <v>-38610</v>
      </c>
      <c r="J5540" s="3" t="n">
        <v>-0.00058359</v>
      </c>
      <c r="K5540" s="4" t="n">
        <v>66159830.41</v>
      </c>
      <c r="L5540" s="5" t="n">
        <v>2475001</v>
      </c>
      <c r="M5540" s="6" t="n">
        <v>26.73123381</v>
      </c>
      <c r="N5540" s="7">
        <f t="array" ref="N5540">IF(ISNUMBER(_xlfn.SINGLE(_xll.BDP($C5540, "DELTA_MID"))),_xll.BDP($C5540, "DELTA_MID")," ")</f>
        <v/>
      </c>
      <c r="O5540" s="7">
        <f>IF(ISNUMBER(N5540),_xll.BDP($C5540, "OPT_UNDL_TICKER"),"")</f>
        <v/>
      </c>
      <c r="P5540" s="8">
        <f>IF(ISNUMBER(N5540),_xll.BDP($C5540, "OPT_UNDL_PX")," ")</f>
        <v/>
      </c>
      <c r="Q5540" s="7">
        <f>IF(ISNUMBER(N5540),+G5540*_xll.BDP($C5540, "PX_POS_MULT_FACTOR")*P5540/K5540," ")</f>
        <v/>
      </c>
      <c r="R5540" s="8">
        <f t="array" ref="R5540">IF(OR($A5540="TUA",$A5540="TYA"),"",IF(ISNUMBER(_xlfn.SINGLE(_xll.BDP($C5540,"DUR_ADJ_OAS_MID"))),_xll.BDP($C5540,"DUR_ADJ_OAS_MID"),IF(ISNUMBER(_xlfn.SINGLE(_xll.BDP($E5540&amp;" ISIN","DUR_ADJ_OAS_MID"))),_xll.BDP($E5540&amp;" ISIN","DUR_ADJ_OAS_MID")," ")))</f>
        <v/>
      </c>
      <c r="S5540" s="7">
        <f>IF(ISNUMBER(N5540),Q5540*N5540,IF(ISNUMBER(R5540),J5540*R5540," "))</f>
        <v/>
      </c>
      <c r="T5540" t="inlineStr">
        <is>
          <t>OTCGS0013</t>
        </is>
      </c>
      <c r="U5540" t="inlineStr">
        <is>
          <t>Option</t>
        </is>
      </c>
    </row>
    <row r="5541">
      <c r="A5541" t="inlineStr">
        <is>
          <t>XV</t>
        </is>
      </c>
      <c r="B5541" t="inlineStr">
        <is>
          <t>OTC SPX/RTY/NDX WOF 8/28/26 P100%/75% NC3 EKI</t>
        </is>
      </c>
      <c r="C5541" t="inlineStr">
        <is>
          <t>OTC SPX/RTY/NDX WOF 8/28/26 P100%/75% NC3 EKI</t>
        </is>
      </c>
      <c r="F5541" t="inlineStr">
        <is>
          <t>OTCHS0024</t>
        </is>
      </c>
      <c r="G5541" s="1" t="n">
        <v>-2600000</v>
      </c>
      <c r="H5541" s="1" t="n">
        <v>0.0317</v>
      </c>
      <c r="I5541" s="2" t="n">
        <v>-82420</v>
      </c>
      <c r="J5541" s="3" t="n">
        <v>-0.00124577</v>
      </c>
      <c r="K5541" s="4" t="n">
        <v>66159830.41</v>
      </c>
      <c r="L5541" s="5" t="n">
        <v>2475001</v>
      </c>
      <c r="M5541" s="6" t="n">
        <v>26.73123381</v>
      </c>
      <c r="N5541" s="7">
        <f t="array" ref="N5541">IF(ISNUMBER(_xlfn.SINGLE(_xll.BDP($C5541, "DELTA_MID"))),_xll.BDP($C5541, "DELTA_MID")," ")</f>
        <v/>
      </c>
      <c r="O5541" s="7">
        <f>IF(ISNUMBER(N5541),_xll.BDP($C5541, "OPT_UNDL_TICKER"),"")</f>
        <v/>
      </c>
      <c r="P5541" s="8">
        <f>IF(ISNUMBER(N5541),_xll.BDP($C5541, "OPT_UNDL_PX")," ")</f>
        <v/>
      </c>
      <c r="Q5541" s="7">
        <f>IF(ISNUMBER(N5541),+G5541*_xll.BDP($C5541, "PX_POS_MULT_FACTOR")*P5541/K5541," ")</f>
        <v/>
      </c>
      <c r="R5541" s="8">
        <f t="array" ref="R5541">IF(OR($A5541="TUA",$A5541="TYA"),"",IF(ISNUMBER(_xlfn.SINGLE(_xll.BDP($C5541,"DUR_ADJ_OAS_MID"))),_xll.BDP($C5541,"DUR_ADJ_OAS_MID"),IF(ISNUMBER(_xlfn.SINGLE(_xll.BDP($E5541&amp;" ISIN","DUR_ADJ_OAS_MID"))),_xll.BDP($E5541&amp;" ISIN","DUR_ADJ_OAS_MID")," ")))</f>
        <v/>
      </c>
      <c r="S5541" s="7">
        <f>IF(ISNUMBER(N5541),Q5541*N5541,IF(ISNUMBER(R5541),J5541*R5541," "))</f>
        <v/>
      </c>
      <c r="T5541" t="inlineStr">
        <is>
          <t>OTCHS0024</t>
        </is>
      </c>
      <c r="U5541" t="inlineStr">
        <is>
          <t>Option</t>
        </is>
      </c>
    </row>
    <row r="5542">
      <c r="A5542" t="inlineStr">
        <is>
          <t>XV</t>
        </is>
      </c>
      <c r="B5542" t="inlineStr">
        <is>
          <t>OTC SPX/RTY/NDX WOF 8/7/26 P100%/75% NC3 EKI</t>
        </is>
      </c>
      <c r="C5542" t="inlineStr">
        <is>
          <t>OTC SPX/RTY/NDX WOF 8/7/26 P100%/75% NC3 EKI</t>
        </is>
      </c>
      <c r="F5542" t="inlineStr">
        <is>
          <t>OTCMS0013</t>
        </is>
      </c>
      <c r="G5542" s="1" t="n">
        <v>-4000000</v>
      </c>
      <c r="H5542" s="1" t="n">
        <v>0.0066</v>
      </c>
      <c r="I5542" s="2" t="n">
        <v>-26400</v>
      </c>
      <c r="J5542" s="3" t="n">
        <v>-0.00039903</v>
      </c>
      <c r="K5542" s="4" t="n">
        <v>66159830.41</v>
      </c>
      <c r="L5542" s="5" t="n">
        <v>2475001</v>
      </c>
      <c r="M5542" s="6" t="n">
        <v>26.73123381</v>
      </c>
      <c r="N5542" s="7">
        <f t="array" ref="N5542">IF(ISNUMBER(_xlfn.SINGLE(_xll.BDP($C5542, "DELTA_MID"))),_xll.BDP($C5542, "DELTA_MID")," ")</f>
        <v/>
      </c>
      <c r="O5542" s="7">
        <f>IF(ISNUMBER(N5542),_xll.BDP($C5542, "OPT_UNDL_TICKER"),"")</f>
        <v/>
      </c>
      <c r="P5542" s="8">
        <f>IF(ISNUMBER(N5542),_xll.BDP($C5542, "OPT_UNDL_PX")," ")</f>
        <v/>
      </c>
      <c r="Q5542" s="7">
        <f>IF(ISNUMBER(N5542),+G5542*_xll.BDP($C5542, "PX_POS_MULT_FACTOR")*P5542/K5542," ")</f>
        <v/>
      </c>
      <c r="R5542" s="8">
        <f t="array" ref="R5542">IF(OR($A5542="TUA",$A5542="TYA"),"",IF(ISNUMBER(_xlfn.SINGLE(_xll.BDP($C5542,"DUR_ADJ_OAS_MID"))),_xll.BDP($C5542,"DUR_ADJ_OAS_MID"),IF(ISNUMBER(_xlfn.SINGLE(_xll.BDP($E5542&amp;" ISIN","DUR_ADJ_OAS_MID"))),_xll.BDP($E5542&amp;" ISIN","DUR_ADJ_OAS_MID")," ")))</f>
        <v/>
      </c>
      <c r="S5542" s="7">
        <f>IF(ISNUMBER(N5542),Q5542*N5542,IF(ISNUMBER(R5542),J5542*R5542," "))</f>
        <v/>
      </c>
      <c r="T5542" t="inlineStr">
        <is>
          <t>OTCMS0013</t>
        </is>
      </c>
      <c r="U5542" t="inlineStr">
        <is>
          <t>Option</t>
        </is>
      </c>
    </row>
    <row r="5543">
      <c r="A5543" t="inlineStr">
        <is>
          <t>XV</t>
        </is>
      </c>
      <c r="B5543" t="inlineStr">
        <is>
          <t>OTC SPX/RTY/NDX WOF 8/7/26 P100%/75% NC3 EKI</t>
        </is>
      </c>
      <c r="C5543" t="inlineStr">
        <is>
          <t>OTC SPX/RTY/NDX WOF 8/7/26 P100%/75% NC3 EKI</t>
        </is>
      </c>
      <c r="F5543" t="inlineStr">
        <is>
          <t>OTCHS0017</t>
        </is>
      </c>
      <c r="G5543" s="1" t="n">
        <v>-1300000</v>
      </c>
      <c r="H5543" s="1" t="n">
        <v>0.0119</v>
      </c>
      <c r="I5543" s="2" t="n">
        <v>-15470</v>
      </c>
      <c r="J5543" s="3" t="n">
        <v>-0.00023383</v>
      </c>
      <c r="K5543" s="4" t="n">
        <v>66159830.41</v>
      </c>
      <c r="L5543" s="5" t="n">
        <v>2475001</v>
      </c>
      <c r="M5543" s="6" t="n">
        <v>26.73123381</v>
      </c>
      <c r="N5543" s="7">
        <f t="array" ref="N5543">IF(ISNUMBER(_xlfn.SINGLE(_xll.BDP($C5543, "DELTA_MID"))),_xll.BDP($C5543, "DELTA_MID")," ")</f>
        <v/>
      </c>
      <c r="O5543" s="7">
        <f>IF(ISNUMBER(N5543),_xll.BDP($C5543, "OPT_UNDL_TICKER"),"")</f>
        <v/>
      </c>
      <c r="P5543" s="8">
        <f>IF(ISNUMBER(N5543),_xll.BDP($C5543, "OPT_UNDL_PX")," ")</f>
        <v/>
      </c>
      <c r="Q5543" s="7">
        <f>IF(ISNUMBER(N5543),+G5543*_xll.BDP($C5543, "PX_POS_MULT_FACTOR")*P5543/K5543," ")</f>
        <v/>
      </c>
      <c r="R5543" s="8">
        <f t="array" ref="R5543">IF(OR($A5543="TUA",$A5543="TYA"),"",IF(ISNUMBER(_xlfn.SINGLE(_xll.BDP($C5543,"DUR_ADJ_OAS_MID"))),_xll.BDP($C5543,"DUR_ADJ_OAS_MID"),IF(ISNUMBER(_xlfn.SINGLE(_xll.BDP($E5543&amp;" ISIN","DUR_ADJ_OAS_MID"))),_xll.BDP($E5543&amp;" ISIN","DUR_ADJ_OAS_MID")," ")))</f>
        <v/>
      </c>
      <c r="S5543" s="7">
        <f>IF(ISNUMBER(N5543),Q5543*N5543,IF(ISNUMBER(R5543),J5543*R5543," "))</f>
        <v/>
      </c>
      <c r="T5543" t="inlineStr">
        <is>
          <t>OTCHS0017</t>
        </is>
      </c>
      <c r="U5543" t="inlineStr">
        <is>
          <t>Option</t>
        </is>
      </c>
    </row>
    <row r="5544">
      <c r="A5544" t="inlineStr">
        <is>
          <t>XV</t>
        </is>
      </c>
      <c r="B5544" t="inlineStr">
        <is>
          <t>OTC SPX/RTY/NDX WOF 8/7/26 P100%/77.5% NC3 EKI</t>
        </is>
      </c>
      <c r="C5544" t="inlineStr">
        <is>
          <t>OTC SPX/RTY/NDX WOF 8/7/26 P100%/77.5% NC3 EKI</t>
        </is>
      </c>
      <c r="F5544" t="inlineStr">
        <is>
          <t>OTCMS0014</t>
        </is>
      </c>
      <c r="G5544" s="1" t="n">
        <v>-10000000</v>
      </c>
      <c r="H5544" s="1" t="n">
        <v>0.007</v>
      </c>
      <c r="I5544" s="2" t="n">
        <v>-70000</v>
      </c>
      <c r="J5544" s="3" t="n">
        <v>-0.00105804</v>
      </c>
      <c r="K5544" s="4" t="n">
        <v>66159830.41</v>
      </c>
      <c r="L5544" s="5" t="n">
        <v>2475001</v>
      </c>
      <c r="M5544" s="6" t="n">
        <v>26.73123381</v>
      </c>
      <c r="N5544" s="7">
        <f t="array" ref="N5544">IF(ISNUMBER(_xlfn.SINGLE(_xll.BDP($C5544, "DELTA_MID"))),_xll.BDP($C5544, "DELTA_MID")," ")</f>
        <v/>
      </c>
      <c r="O5544" s="7">
        <f>IF(ISNUMBER(N5544),_xll.BDP($C5544, "OPT_UNDL_TICKER"),"")</f>
        <v/>
      </c>
      <c r="P5544" s="8">
        <f>IF(ISNUMBER(N5544),_xll.BDP($C5544, "OPT_UNDL_PX")," ")</f>
        <v/>
      </c>
      <c r="Q5544" s="7">
        <f>IF(ISNUMBER(N5544),+G5544*_xll.BDP($C5544, "PX_POS_MULT_FACTOR")*P5544/K5544," ")</f>
        <v/>
      </c>
      <c r="R5544" s="8">
        <f t="array" ref="R5544">IF(OR($A5544="TUA",$A5544="TYA"),"",IF(ISNUMBER(_xlfn.SINGLE(_xll.BDP($C5544,"DUR_ADJ_OAS_MID"))),_xll.BDP($C5544,"DUR_ADJ_OAS_MID"),IF(ISNUMBER(_xlfn.SINGLE(_xll.BDP($E5544&amp;" ISIN","DUR_ADJ_OAS_MID"))),_xll.BDP($E5544&amp;" ISIN","DUR_ADJ_OAS_MID")," ")))</f>
        <v/>
      </c>
      <c r="S5544" s="7">
        <f>IF(ISNUMBER(N5544),Q5544*N5544,IF(ISNUMBER(R5544),J5544*R5544," "))</f>
        <v/>
      </c>
      <c r="T5544" t="inlineStr">
        <is>
          <t>OTCMS0014</t>
        </is>
      </c>
      <c r="U5544" t="inlineStr">
        <is>
          <t>Option</t>
        </is>
      </c>
    </row>
    <row r="5545">
      <c r="A5545" t="inlineStr">
        <is>
          <t>XV</t>
        </is>
      </c>
      <c r="B5545" t="inlineStr">
        <is>
          <t>OTC SPX/RTY/NDX WOF 9/04/26 P100%/75% NC3 EKI</t>
        </is>
      </c>
      <c r="C5545" t="inlineStr">
        <is>
          <t>OTC SPX/RTY/NDX WOF 9/04/26 P100%/75% NC3 EKI</t>
        </is>
      </c>
      <c r="F5545" t="inlineStr">
        <is>
          <t>OTCHS0025</t>
        </is>
      </c>
      <c r="G5545" s="1" t="n">
        <v>-650000</v>
      </c>
      <c r="H5545" s="1" t="n">
        <v>0.0334</v>
      </c>
      <c r="I5545" s="2" t="n">
        <v>-21710</v>
      </c>
      <c r="J5545" s="3" t="n">
        <v>-0.00032814</v>
      </c>
      <c r="K5545" s="4" t="n">
        <v>66159830.41</v>
      </c>
      <c r="L5545" s="5" t="n">
        <v>2475001</v>
      </c>
      <c r="M5545" s="6" t="n">
        <v>26.73123381</v>
      </c>
      <c r="N5545" s="7">
        <f t="array" ref="N5545">IF(ISNUMBER(_xlfn.SINGLE(_xll.BDP($C5545, "DELTA_MID"))),_xll.BDP($C5545, "DELTA_MID")," ")</f>
        <v/>
      </c>
      <c r="O5545" s="7">
        <f>IF(ISNUMBER(N5545),_xll.BDP($C5545, "OPT_UNDL_TICKER"),"")</f>
        <v/>
      </c>
      <c r="P5545" s="8">
        <f>IF(ISNUMBER(N5545),_xll.BDP($C5545, "OPT_UNDL_PX")," ")</f>
        <v/>
      </c>
      <c r="Q5545" s="7">
        <f>IF(ISNUMBER(N5545),+G5545*_xll.BDP($C5545, "PX_POS_MULT_FACTOR")*P5545/K5545," ")</f>
        <v/>
      </c>
      <c r="R5545" s="8">
        <f t="array" ref="R5545">IF(OR($A5545="TUA",$A5545="TYA"),"",IF(ISNUMBER(_xlfn.SINGLE(_xll.BDP($C5545,"DUR_ADJ_OAS_MID"))),_xll.BDP($C5545,"DUR_ADJ_OAS_MID"),IF(ISNUMBER(_xlfn.SINGLE(_xll.BDP($E5545&amp;" ISIN","DUR_ADJ_OAS_MID"))),_xll.BDP($E5545&amp;" ISIN","DUR_ADJ_OAS_MID")," ")))</f>
        <v/>
      </c>
      <c r="S5545" s="7">
        <f>IF(ISNUMBER(N5545),Q5545*N5545,IF(ISNUMBER(R5545),J5545*R5545," "))</f>
        <v/>
      </c>
      <c r="T5545" t="inlineStr">
        <is>
          <t>OTCHS0025</t>
        </is>
      </c>
      <c r="U5545" t="inlineStr">
        <is>
          <t>Option</t>
        </is>
      </c>
    </row>
    <row r="5546">
      <c r="A5546" t="inlineStr">
        <is>
          <t>XV</t>
        </is>
      </c>
      <c r="B5546" t="inlineStr">
        <is>
          <t>OTC SPX/RTY/NDX WOF 9/18/26 P100%/75% NC3 EKI</t>
        </is>
      </c>
      <c r="C5546" t="inlineStr">
        <is>
          <t>OTC SPX/RTY/NDX WOF 9/18/26 P100%/75% NC3 EKI</t>
        </is>
      </c>
      <c r="F5546" t="inlineStr">
        <is>
          <t>OTCHS0033</t>
        </is>
      </c>
      <c r="G5546" s="1" t="n">
        <v>-4000000</v>
      </c>
      <c r="H5546" s="1" t="n">
        <v>0.0359</v>
      </c>
      <c r="I5546" s="2" t="n">
        <v>-143600</v>
      </c>
      <c r="J5546" s="3" t="n">
        <v>-0.0021705</v>
      </c>
      <c r="K5546" s="4" t="n">
        <v>66159830.41</v>
      </c>
      <c r="L5546" s="5" t="n">
        <v>2475001</v>
      </c>
      <c r="M5546" s="6" t="n">
        <v>26.73123381</v>
      </c>
      <c r="N5546" s="7">
        <f t="array" ref="N5546">IF(ISNUMBER(_xlfn.SINGLE(_xll.BDP($C5546, "DELTA_MID"))),_xll.BDP($C5546, "DELTA_MID")," ")</f>
        <v/>
      </c>
      <c r="O5546" s="7">
        <f>IF(ISNUMBER(N5546),_xll.BDP($C5546, "OPT_UNDL_TICKER"),"")</f>
        <v/>
      </c>
      <c r="P5546" s="8">
        <f>IF(ISNUMBER(N5546),_xll.BDP($C5546, "OPT_UNDL_PX")," ")</f>
        <v/>
      </c>
      <c r="Q5546" s="7">
        <f>IF(ISNUMBER(N5546),+G5546*_xll.BDP($C5546, "PX_POS_MULT_FACTOR")*P5546/K5546," ")</f>
        <v/>
      </c>
      <c r="R5546" s="8">
        <f t="array" ref="R5546">IF(OR($A5546="TUA",$A5546="TYA"),"",IF(ISNUMBER(_xlfn.SINGLE(_xll.BDP($C5546,"DUR_ADJ_OAS_MID"))),_xll.BDP($C5546,"DUR_ADJ_OAS_MID"),IF(ISNUMBER(_xlfn.SINGLE(_xll.BDP($E5546&amp;" ISIN","DUR_ADJ_OAS_MID"))),_xll.BDP($E5546&amp;" ISIN","DUR_ADJ_OAS_MID")," ")))</f>
        <v/>
      </c>
      <c r="S5546" s="7">
        <f>IF(ISNUMBER(N5546),Q5546*N5546,IF(ISNUMBER(R5546),J5546*R5546," "))</f>
        <v/>
      </c>
      <c r="T5546" t="inlineStr">
        <is>
          <t>OTCHS0033</t>
        </is>
      </c>
      <c r="U5546" t="inlineStr">
        <is>
          <t>Option</t>
        </is>
      </c>
    </row>
    <row r="5547">
      <c r="A5547" t="inlineStr">
        <is>
          <t>XV</t>
        </is>
      </c>
      <c r="B5547" t="inlineStr">
        <is>
          <t>OTC SPX/RTY/NDX WOF 9/25/26 P100%/75% NC3 EKI</t>
        </is>
      </c>
      <c r="C5547" t="inlineStr">
        <is>
          <t>OTC SPX/RTY/NDX WOF 9/25/26 P100%/75% NC3 EKI</t>
        </is>
      </c>
      <c r="F5547" t="inlineStr">
        <is>
          <t>OTCHS0035</t>
        </is>
      </c>
      <c r="G5547" s="1" t="n">
        <v>-650000</v>
      </c>
      <c r="H5547" s="1" t="n">
        <v>0.043</v>
      </c>
      <c r="I5547" s="2" t="n">
        <v>-27950</v>
      </c>
      <c r="J5547" s="3" t="n">
        <v>-0.00042246</v>
      </c>
      <c r="K5547" s="4" t="n">
        <v>66159830.41</v>
      </c>
      <c r="L5547" s="5" t="n">
        <v>2475001</v>
      </c>
      <c r="M5547" s="6" t="n">
        <v>26.73123381</v>
      </c>
      <c r="N5547" s="7">
        <f t="array" ref="N5547">IF(ISNUMBER(_xlfn.SINGLE(_xll.BDP($C5547, "DELTA_MID"))),_xll.BDP($C5547, "DELTA_MID")," ")</f>
        <v/>
      </c>
      <c r="O5547" s="7">
        <f>IF(ISNUMBER(N5547),_xll.BDP($C5547, "OPT_UNDL_TICKER"),"")</f>
        <v/>
      </c>
      <c r="P5547" s="8">
        <f>IF(ISNUMBER(N5547),_xll.BDP($C5547, "OPT_UNDL_PX")," ")</f>
        <v/>
      </c>
      <c r="Q5547" s="7">
        <f>IF(ISNUMBER(N5547),+G5547*_xll.BDP($C5547, "PX_POS_MULT_FACTOR")*P5547/K5547," ")</f>
        <v/>
      </c>
      <c r="R5547" s="8">
        <f t="array" ref="R5547">IF(OR($A5547="TUA",$A5547="TYA"),"",IF(ISNUMBER(_xlfn.SINGLE(_xll.BDP($C5547,"DUR_ADJ_OAS_MID"))),_xll.BDP($C5547,"DUR_ADJ_OAS_MID"),IF(ISNUMBER(_xlfn.SINGLE(_xll.BDP($E5547&amp;" ISIN","DUR_ADJ_OAS_MID"))),_xll.BDP($E5547&amp;" ISIN","DUR_ADJ_OAS_MID")," ")))</f>
        <v/>
      </c>
      <c r="S5547" s="7">
        <f>IF(ISNUMBER(N5547),Q5547*N5547,IF(ISNUMBER(R5547),J5547*R5547," "))</f>
        <v/>
      </c>
      <c r="T5547" t="inlineStr">
        <is>
          <t>OTCHS0035</t>
        </is>
      </c>
      <c r="U5547" t="inlineStr">
        <is>
          <t>Option</t>
        </is>
      </c>
    </row>
    <row r="5548">
      <c r="A5548" t="inlineStr">
        <is>
          <t>XV</t>
        </is>
      </c>
      <c r="B5548" t="inlineStr">
        <is>
          <t>RUTW US 12/31/25 P1920 Index</t>
        </is>
      </c>
      <c r="C5548" t="inlineStr">
        <is>
          <t>RUTW US 12/31/25 P1920 Index</t>
        </is>
      </c>
      <c r="F5548" t="inlineStr">
        <is>
          <t>01RK7N0T4</t>
        </is>
      </c>
      <c r="G5548" s="1" t="n">
        <v>77</v>
      </c>
      <c r="H5548" s="1" t="n">
        <v>6.95</v>
      </c>
      <c r="I5548" s="2" t="n">
        <v>53515</v>
      </c>
      <c r="J5548" s="3" t="n">
        <v>0.0008088700000000001</v>
      </c>
      <c r="K5548" s="4" t="n">
        <v>66159830.41</v>
      </c>
      <c r="L5548" s="5" t="n">
        <v>2475001</v>
      </c>
      <c r="M5548" s="6" t="n">
        <v>26.73123381</v>
      </c>
      <c r="N5548" s="7">
        <f t="array" ref="N5548">IF(ISNUMBER(_xlfn.SINGLE(_xll.BDP($C5548, "DELTA_MID"))),_xll.BDP($C5548, "DELTA_MID")," ")</f>
        <v/>
      </c>
      <c r="O5548" s="7">
        <f t="array" ref="O5548">IF(ISNUMBER(N5548),_xll.BDP($C5548, "OPT_UNDL_TICKER"),"")</f>
        <v/>
      </c>
      <c r="P5548" s="8">
        <f t="array" ref="P5548">IF(ISNUMBER(N5548),_xll.BDP($C5548, "OPT_UNDL_PX")," ")</f>
        <v/>
      </c>
      <c r="Q5548" s="7">
        <f>IF(ISNUMBER(N5548),+G5548*_xll.BDP($C5548, "PX_POS_MULT_FACTOR")*P5548/K5548," ")</f>
        <v/>
      </c>
      <c r="R5548" s="8">
        <f t="array" ref="R5548">IF(OR($A5548="TUA",$A5548="TYA"),"",IF(ISNUMBER(_xlfn.SINGLE(_xll.BDP($C5548,"DUR_ADJ_OAS_MID"))),_xll.BDP($C5548,"DUR_ADJ_OAS_MID"),IF(ISNUMBER(_xlfn.SINGLE(_xll.BDP($E5548&amp;" ISIN","DUR_ADJ_OAS_MID"))),_xll.BDP($E5548&amp;" ISIN","DUR_ADJ_OAS_MID")," ")))</f>
        <v/>
      </c>
      <c r="S5548" s="7">
        <f>IF(ISNUMBER(N5548),Q5548*N5548,IF(ISNUMBER(R5548),J5548*R5548," "))</f>
        <v/>
      </c>
      <c r="T5548" t="inlineStr">
        <is>
          <t>01RK7N0T4</t>
        </is>
      </c>
      <c r="U5548" t="inlineStr">
        <is>
          <t>Option</t>
        </is>
      </c>
    </row>
    <row r="5549">
      <c r="A5549" t="inlineStr">
        <is>
          <t>XV</t>
        </is>
      </c>
      <c r="B5549" t="inlineStr">
        <is>
          <t>SPXW US 12/31/25 P5200 Index</t>
        </is>
      </c>
      <c r="C5549" t="inlineStr">
        <is>
          <t>SPXW US 12/31/25 P5200 Index</t>
        </is>
      </c>
      <c r="F5549" t="inlineStr">
        <is>
          <t>01RG26NW5</t>
        </is>
      </c>
      <c r="G5549" s="1" t="n">
        <v>76</v>
      </c>
      <c r="H5549" s="1" t="n">
        <v>12.85</v>
      </c>
      <c r="I5549" s="2" t="n">
        <v>97660</v>
      </c>
      <c r="J5549" s="3" t="n">
        <v>0.00147612</v>
      </c>
      <c r="K5549" s="4" t="n">
        <v>66159830.41</v>
      </c>
      <c r="L5549" s="5" t="n">
        <v>2475001</v>
      </c>
      <c r="M5549" s="6" t="n">
        <v>26.73123381</v>
      </c>
      <c r="N5549" s="7">
        <f t="array" ref="N5549">IF(ISNUMBER(_xlfn.SINGLE(_xll.BDP($C5549, "DELTA_MID"))),_xll.BDP($C5549, "DELTA_MID")," ")</f>
        <v/>
      </c>
      <c r="O5549" s="7">
        <f t="array" ref="O5549">IF(ISNUMBER(N5549),_xll.BDP($C5549, "OPT_UNDL_TICKER"),"")</f>
        <v/>
      </c>
      <c r="P5549" s="8">
        <f t="array" ref="P5549">IF(ISNUMBER(N5549),_xll.BDP($C5549, "OPT_UNDL_PX")," ")</f>
        <v/>
      </c>
      <c r="Q5549" s="7">
        <f>IF(ISNUMBER(N5549),+G5549*_xll.BDP($C5549, "PX_POS_MULT_FACTOR")*P5549/K5549," ")</f>
        <v/>
      </c>
      <c r="R5549" s="8">
        <f t="array" ref="R5549">IF(OR($A5549="TUA",$A5549="TYA"),"",IF(ISNUMBER(_xlfn.SINGLE(_xll.BDP($C5549,"DUR_ADJ_OAS_MID"))),_xll.BDP($C5549,"DUR_ADJ_OAS_MID"),IF(ISNUMBER(_xlfn.SINGLE(_xll.BDP($E5549&amp;" ISIN","DUR_ADJ_OAS_MID"))),_xll.BDP($E5549&amp;" ISIN","DUR_ADJ_OAS_MID")," ")))</f>
        <v/>
      </c>
      <c r="S5549" s="7">
        <f>IF(ISNUMBER(N5549),Q5549*N5549,IF(ISNUMBER(R5549),J5549*R5549," "))</f>
        <v/>
      </c>
      <c r="T5549" t="inlineStr">
        <is>
          <t>01RG26NW5</t>
        </is>
      </c>
      <c r="U5549" t="inlineStr">
        <is>
          <t>Option</t>
        </is>
      </c>
    </row>
    <row r="5550">
      <c r="A5550" t="inlineStr">
        <is>
          <t>XV</t>
        </is>
      </c>
      <c r="B5550" t="inlineStr">
        <is>
          <t>SIMPLIFY E GOVT MONEY MKT ETF</t>
        </is>
      </c>
      <c r="C5550" t="inlineStr">
        <is>
          <t>SBIL</t>
        </is>
      </c>
      <c r="D5550" t="inlineStr">
        <is>
          <t>BNVVNP8</t>
        </is>
      </c>
      <c r="E5550" t="inlineStr">
        <is>
          <t>US82889N2696</t>
        </is>
      </c>
      <c r="F5550" t="inlineStr">
        <is>
          <t>82889N269</t>
        </is>
      </c>
      <c r="G5550" s="1" t="n">
        <v>390500</v>
      </c>
      <c r="H5550" s="1" t="n">
        <v>100.32</v>
      </c>
      <c r="I5550" s="2" t="n">
        <v>39174960</v>
      </c>
      <c r="J5550" s="3" t="n">
        <v>0.59212606</v>
      </c>
      <c r="K5550" s="4" t="n">
        <v>66159830.41</v>
      </c>
      <c r="L5550" s="5" t="n">
        <v>2475001</v>
      </c>
      <c r="M5550" s="6" t="n">
        <v>26.73123381</v>
      </c>
      <c r="N5550" s="7">
        <f t="array" ref="N5550">IF(ISNUMBER(_xlfn.SINGLE(_xll.BDP($C5550, "DELTA_MID"))),_xll.BDP($C5550, "DELTA_MID")," ")</f>
        <v/>
      </c>
      <c r="O5550" s="7">
        <f>IF(ISNUMBER(N5550),_xll.BDP($C5550, "OPT_UNDL_TICKER"),"")</f>
        <v/>
      </c>
      <c r="P5550" s="8">
        <f>IF(ISNUMBER(N5550),_xll.BDP($C5550, "OPT_UNDL_PX")," ")</f>
        <v/>
      </c>
      <c r="Q5550" s="7">
        <f>IF(ISNUMBER(N5550),+G5550*_xll.BDP($C5550, "PX_POS_MULT_FACTOR")*P5550/K5550," ")</f>
        <v/>
      </c>
      <c r="R5550" s="8">
        <f t="array" ref="R5550">IF(OR($A5550="TUA",$A5550="TYA"),"",IF(ISNUMBER(_xlfn.SINGLE(_xll.BDP($C5550,"DUR_ADJ_OAS_MID"))),_xll.BDP($C5550,"DUR_ADJ_OAS_MID"),IF(ISNUMBER(_xlfn.SINGLE(_xll.BDP($E5550&amp;" ISIN","DUR_ADJ_OAS_MID"))),_xll.BDP($E5550&amp;" ISIN","DUR_ADJ_OAS_MID")," ")))</f>
        <v/>
      </c>
      <c r="S5550" s="7">
        <f>IF(ISNUMBER(N5550),Q5550*N5550,IF(ISNUMBER(R5550),J5550*R5550," "))</f>
        <v/>
      </c>
      <c r="T5550" t="inlineStr">
        <is>
          <t>82889N269</t>
        </is>
      </c>
      <c r="U5550" t="inlineStr">
        <is>
          <t>Fund</t>
        </is>
      </c>
    </row>
    <row r="5551">
      <c r="A5551" t="inlineStr">
        <is>
          <t>XV</t>
        </is>
      </c>
      <c r="B5551" t="inlineStr">
        <is>
          <t>B 01/08/26 Govt</t>
        </is>
      </c>
      <c r="C5551" t="inlineStr">
        <is>
          <t>B 01/08/26 Govt</t>
        </is>
      </c>
      <c r="D5551" t="inlineStr">
        <is>
          <t>BVMNBF5</t>
        </is>
      </c>
      <c r="E5551" t="inlineStr">
        <is>
          <t>US912797RH21</t>
        </is>
      </c>
      <c r="F5551" t="inlineStr">
        <is>
          <t>912797RH2</t>
        </is>
      </c>
      <c r="G5551" s="1" t="n">
        <v>7000000</v>
      </c>
      <c r="H5551" s="1" t="n">
        <v>99.189094</v>
      </c>
      <c r="I5551" s="2" t="n">
        <v>6943236.58</v>
      </c>
      <c r="J5551" s="3" t="n">
        <v>0.10494641</v>
      </c>
      <c r="K5551" s="4" t="n">
        <v>66159830.41</v>
      </c>
      <c r="L5551" s="5" t="n">
        <v>2475001</v>
      </c>
      <c r="M5551" s="6" t="n">
        <v>26.73123381</v>
      </c>
      <c r="N5551" s="7">
        <f t="array" ref="N5551">IF(ISNUMBER(_xlfn.SINGLE(_xll.BDP($C5551, "DELTA_MID"))),_xll.BDP($C5551, "DELTA_MID")," ")</f>
        <v/>
      </c>
      <c r="O5551" s="7">
        <f>IF(ISNUMBER(N5551),_xll.BDP($C5551, "OPT_UNDL_TICKER"),"")</f>
        <v/>
      </c>
      <c r="P5551" s="8">
        <f>IF(ISNUMBER(N5551),_xll.BDP($C5551, "OPT_UNDL_PX")," ")</f>
        <v/>
      </c>
      <c r="Q5551" s="7">
        <f>IF(ISNUMBER(N5551),+G5551*_xll.BDP($C5551, "PX_POS_MULT_FACTOR")*P5551/K5551," ")</f>
        <v/>
      </c>
      <c r="R5551" s="8">
        <f t="array" ref="R5551">IF(OR($A5551="TUA",$A5551="TYA"),"",IF(ISNUMBER(_xlfn.SINGLE(_xll.BDP($C5551,"DUR_ADJ_OAS_MID"))),_xll.BDP($C5551,"DUR_ADJ_OAS_MID"),IF(ISNUMBER(_xlfn.SINGLE(_xll.BDP($E5551&amp;" ISIN","DUR_ADJ_OAS_MID"))),_xll.BDP($E5551&amp;" ISIN","DUR_ADJ_OAS_MID")," ")))</f>
        <v/>
      </c>
      <c r="S5551" s="7">
        <f>IF(ISNUMBER(N5551),Q5551*N5551,IF(ISNUMBER(R5551),J5551*R5551," "))</f>
        <v/>
      </c>
      <c r="T5551" t="inlineStr">
        <is>
          <t>912797RH2</t>
        </is>
      </c>
      <c r="U5551" t="inlineStr">
        <is>
          <t>Treasury Bill</t>
        </is>
      </c>
    </row>
    <row r="5552">
      <c r="A5552" t="inlineStr">
        <is>
          <t>XV</t>
        </is>
      </c>
      <c r="B5552" t="inlineStr">
        <is>
          <t>B 10/28/25 Govt</t>
        </is>
      </c>
      <c r="C5552" t="inlineStr">
        <is>
          <t>B 10/28/25 Govt</t>
        </is>
      </c>
      <c r="D5552" t="inlineStr">
        <is>
          <t>BT212N0</t>
        </is>
      </c>
      <c r="E5552" t="inlineStr">
        <is>
          <t>US912797RE99</t>
        </is>
      </c>
      <c r="F5552" t="inlineStr">
        <is>
          <t>912797RE9</t>
        </is>
      </c>
      <c r="G5552" s="1" t="n">
        <v>900000</v>
      </c>
      <c r="H5552" s="1" t="n">
        <v>99.943611</v>
      </c>
      <c r="I5552" s="2" t="n">
        <v>899492.5</v>
      </c>
      <c r="J5552" s="3" t="n">
        <v>0.01359575</v>
      </c>
      <c r="K5552" s="4" t="n">
        <v>66159830.41</v>
      </c>
      <c r="L5552" s="5" t="n">
        <v>2475001</v>
      </c>
      <c r="M5552" s="6" t="n">
        <v>26.73123381</v>
      </c>
      <c r="N5552" s="7">
        <f t="array" ref="N5552">IF(ISNUMBER(_xlfn.SINGLE(_xll.BDP($C5552, "DELTA_MID"))),_xll.BDP($C5552, "DELTA_MID")," ")</f>
        <v/>
      </c>
      <c r="O5552" s="7">
        <f>IF(ISNUMBER(N5552),_xll.BDP($C5552, "OPT_UNDL_TICKER"),"")</f>
        <v/>
      </c>
      <c r="P5552" s="8">
        <f>IF(ISNUMBER(N5552),_xll.BDP($C5552, "OPT_UNDL_PX")," ")</f>
        <v/>
      </c>
      <c r="Q5552" s="7">
        <f>IF(ISNUMBER(N5552),+G5552*_xll.BDP($C5552, "PX_POS_MULT_FACTOR")*P5552/K5552," ")</f>
        <v/>
      </c>
      <c r="R5552" s="8">
        <f t="array" ref="R5552">IF(OR($A5552="TUA",$A5552="TYA"),"",IF(ISNUMBER(_xlfn.SINGLE(_xll.BDP($C5552,"DUR_ADJ_OAS_MID"))),_xll.BDP($C5552,"DUR_ADJ_OAS_MID"),IF(ISNUMBER(_xlfn.SINGLE(_xll.BDP($E5552&amp;" ISIN","DUR_ADJ_OAS_MID"))),_xll.BDP($E5552&amp;" ISIN","DUR_ADJ_OAS_MID")," ")))</f>
        <v/>
      </c>
      <c r="S5552" s="7">
        <f>IF(ISNUMBER(N5552),Q5552*N5552,IF(ISNUMBER(R5552),J5552*R5552," "))</f>
        <v/>
      </c>
      <c r="T5552" t="inlineStr">
        <is>
          <t>912797RE9</t>
        </is>
      </c>
      <c r="U5552" t="inlineStr">
        <is>
          <t>Treasury Bill</t>
        </is>
      </c>
    </row>
    <row r="5553">
      <c r="A5553" t="inlineStr">
        <is>
          <t>XV</t>
        </is>
      </c>
      <c r="B5553" t="inlineStr">
        <is>
          <t>B 11/13/25 Govt</t>
        </is>
      </c>
      <c r="C5553" t="inlineStr">
        <is>
          <t>B 11/13/25 Govt</t>
        </is>
      </c>
      <c r="D5553" t="inlineStr">
        <is>
          <t>BSJN9W0</t>
        </is>
      </c>
      <c r="E5553" t="inlineStr">
        <is>
          <t>US912797QQ39</t>
        </is>
      </c>
      <c r="F5553" t="inlineStr">
        <is>
          <t>912797QQ3</t>
        </is>
      </c>
      <c r="G5553" s="1" t="n">
        <v>3700000</v>
      </c>
      <c r="H5553" s="1" t="n">
        <v>99.76900000000001</v>
      </c>
      <c r="I5553" s="2" t="n">
        <v>3691453</v>
      </c>
      <c r="J5553" s="3" t="n">
        <v>0.05579599</v>
      </c>
      <c r="K5553" s="4" t="n">
        <v>66159830.41</v>
      </c>
      <c r="L5553" s="5" t="n">
        <v>2475001</v>
      </c>
      <c r="M5553" s="6" t="n">
        <v>26.73123381</v>
      </c>
      <c r="N5553" s="7">
        <f t="array" ref="N5553">IF(ISNUMBER(_xlfn.SINGLE(_xll.BDP($C5553, "DELTA_MID"))),_xll.BDP($C5553, "DELTA_MID")," ")</f>
        <v/>
      </c>
      <c r="O5553" s="7">
        <f>IF(ISNUMBER(N5553),_xll.BDP($C5553, "OPT_UNDL_TICKER"),"")</f>
        <v/>
      </c>
      <c r="P5553" s="8">
        <f>IF(ISNUMBER(N5553),_xll.BDP($C5553, "OPT_UNDL_PX")," ")</f>
        <v/>
      </c>
      <c r="Q5553" s="7">
        <f>IF(ISNUMBER(N5553),+G5553*_xll.BDP($C5553, "PX_POS_MULT_FACTOR")*P5553/K5553," ")</f>
        <v/>
      </c>
      <c r="R5553" s="8">
        <f t="array" ref="R5553">IF(OR($A5553="TUA",$A5553="TYA"),"",IF(ISNUMBER(_xlfn.SINGLE(_xll.BDP($C5553,"DUR_ADJ_OAS_MID"))),_xll.BDP($C5553,"DUR_ADJ_OAS_MID"),IF(ISNUMBER(_xlfn.SINGLE(_xll.BDP($E5553&amp;" ISIN","DUR_ADJ_OAS_MID"))),_xll.BDP($E5553&amp;" ISIN","DUR_ADJ_OAS_MID")," ")))</f>
        <v/>
      </c>
      <c r="S5553" s="7">
        <f>IF(ISNUMBER(N5553),Q5553*N5553,IF(ISNUMBER(R5553),J5553*R5553," "))</f>
        <v/>
      </c>
      <c r="T5553" t="inlineStr">
        <is>
          <t>912797QQ3</t>
        </is>
      </c>
      <c r="U5553" t="inlineStr">
        <is>
          <t>Treasury Bill</t>
        </is>
      </c>
    </row>
    <row r="5554">
      <c r="A5554" t="inlineStr">
        <is>
          <t>XV</t>
        </is>
      </c>
      <c r="B5554" t="inlineStr">
        <is>
          <t>B 12/04/25 Govt</t>
        </is>
      </c>
      <c r="C5554" t="inlineStr">
        <is>
          <t>B 12/04/25 Govt</t>
        </is>
      </c>
      <c r="D5554" t="inlineStr">
        <is>
          <t>BNBV7Z6</t>
        </is>
      </c>
      <c r="E5554" t="inlineStr">
        <is>
          <t>US912797QS94</t>
        </is>
      </c>
      <c r="F5554" t="inlineStr">
        <is>
          <t>912797QS9</t>
        </is>
      </c>
      <c r="G5554" s="1" t="n">
        <v>6600000</v>
      </c>
      <c r="H5554" s="1" t="n">
        <v>99.540648</v>
      </c>
      <c r="I5554" s="2" t="n">
        <v>6569682.77</v>
      </c>
      <c r="J5554" s="3" t="n">
        <v>0.09930018</v>
      </c>
      <c r="K5554" s="4" t="n">
        <v>66159830.41</v>
      </c>
      <c r="L5554" s="5" t="n">
        <v>2475001</v>
      </c>
      <c r="M5554" s="6" t="n">
        <v>26.73123381</v>
      </c>
      <c r="N5554" s="7">
        <f t="array" ref="N5554">IF(ISNUMBER(_xlfn.SINGLE(_xll.BDP($C5554, "DELTA_MID"))),_xll.BDP($C5554, "DELTA_MID")," ")</f>
        <v/>
      </c>
      <c r="O5554" s="7">
        <f>IF(ISNUMBER(N5554),_xll.BDP($C5554, "OPT_UNDL_TICKER"),"")</f>
        <v/>
      </c>
      <c r="P5554" s="8">
        <f>IF(ISNUMBER(N5554),_xll.BDP($C5554, "OPT_UNDL_PX")," ")</f>
        <v/>
      </c>
      <c r="Q5554" s="7">
        <f>IF(ISNUMBER(N5554),+G5554*_xll.BDP($C5554, "PX_POS_MULT_FACTOR")*P5554/K5554," ")</f>
        <v/>
      </c>
      <c r="R5554" s="8">
        <f t="array" ref="R5554">IF(OR($A5554="TUA",$A5554="TYA"),"",IF(ISNUMBER(_xlfn.SINGLE(_xll.BDP($C5554,"DUR_ADJ_OAS_MID"))),_xll.BDP($C5554,"DUR_ADJ_OAS_MID"),IF(ISNUMBER(_xlfn.SINGLE(_xll.BDP($E5554&amp;" ISIN","DUR_ADJ_OAS_MID"))),_xll.BDP($E5554&amp;" ISIN","DUR_ADJ_OAS_MID")," ")))</f>
        <v/>
      </c>
      <c r="S5554" s="7">
        <f>IF(ISNUMBER(N5554),Q5554*N5554,IF(ISNUMBER(R5554),J5554*R5554," "))</f>
        <v/>
      </c>
      <c r="T5554" t="inlineStr">
        <is>
          <t>912797QS9</t>
        </is>
      </c>
      <c r="U5554" t="inlineStr">
        <is>
          <t>Treasury Bill</t>
        </is>
      </c>
    </row>
    <row r="5555">
      <c r="A5555" t="inlineStr">
        <is>
          <t>XV</t>
        </is>
      </c>
      <c r="B5555" t="inlineStr">
        <is>
          <t>B 12/11/25 Govt</t>
        </is>
      </c>
      <c r="C5555" t="inlineStr">
        <is>
          <t>B 12/11/25 Govt</t>
        </is>
      </c>
      <c r="D5555" t="inlineStr">
        <is>
          <t>BTPGTS6</t>
        </is>
      </c>
      <c r="E5555" t="inlineStr">
        <is>
          <t>US912797QY62</t>
        </is>
      </c>
      <c r="F5555" t="inlineStr">
        <is>
          <t>912797QY6</t>
        </is>
      </c>
      <c r="G5555" s="1" t="n">
        <v>4200000</v>
      </c>
      <c r="H5555" s="1" t="n">
        <v>99.46889400000001</v>
      </c>
      <c r="I5555" s="2" t="n">
        <v>4177693.55</v>
      </c>
      <c r="J5555" s="3" t="n">
        <v>0.06314547</v>
      </c>
      <c r="K5555" s="4" t="n">
        <v>66159830.41</v>
      </c>
      <c r="L5555" s="5" t="n">
        <v>2475001</v>
      </c>
      <c r="M5555" s="6" t="n">
        <v>26.73123381</v>
      </c>
      <c r="N5555" s="7">
        <f t="array" ref="N5555">IF(ISNUMBER(_xlfn.SINGLE(_xll.BDP($C5555, "DELTA_MID"))),_xll.BDP($C5555, "DELTA_MID")," ")</f>
        <v/>
      </c>
      <c r="O5555" s="7">
        <f>IF(ISNUMBER(N5555),_xll.BDP($C5555, "OPT_UNDL_TICKER"),"")</f>
        <v/>
      </c>
      <c r="P5555" s="8">
        <f>IF(ISNUMBER(N5555),_xll.BDP($C5555, "OPT_UNDL_PX")," ")</f>
        <v/>
      </c>
      <c r="Q5555" s="7">
        <f>IF(ISNUMBER(N5555),+G5555*_xll.BDP($C5555, "PX_POS_MULT_FACTOR")*P5555/K5555," ")</f>
        <v/>
      </c>
      <c r="R5555" s="8">
        <f t="array" ref="R5555">IF(OR($A5555="TUA",$A5555="TYA"),"",IF(ISNUMBER(_xlfn.SINGLE(_xll.BDP($C5555,"DUR_ADJ_OAS_MID"))),_xll.BDP($C5555,"DUR_ADJ_OAS_MID"),IF(ISNUMBER(_xlfn.SINGLE(_xll.BDP($E5555&amp;" ISIN","DUR_ADJ_OAS_MID"))),_xll.BDP($E5555&amp;" ISIN","DUR_ADJ_OAS_MID")," ")))</f>
        <v/>
      </c>
      <c r="S5555" s="7">
        <f>IF(ISNUMBER(N5555),Q5555*N5555,IF(ISNUMBER(R5555),J5555*R5555," "))</f>
        <v/>
      </c>
      <c r="T5555" t="inlineStr">
        <is>
          <t>912797QY6</t>
        </is>
      </c>
      <c r="U5555" t="inlineStr">
        <is>
          <t>Treasury Bill</t>
        </is>
      </c>
    </row>
    <row r="5556">
      <c r="A5556" t="inlineStr">
        <is>
          <t>XV</t>
        </is>
      </c>
      <c r="B5556" t="inlineStr">
        <is>
          <t>B 12/26/25 Govt</t>
        </is>
      </c>
      <c r="C5556" t="inlineStr">
        <is>
          <t>B 12/26/25 Govt</t>
        </is>
      </c>
      <c r="D5556" t="inlineStr">
        <is>
          <t>BS60BH3</t>
        </is>
      </c>
      <c r="E5556" t="inlineStr">
        <is>
          <t>US912797NU77</t>
        </is>
      </c>
      <c r="F5556" t="inlineStr">
        <is>
          <t>912797NU7</t>
        </is>
      </c>
      <c r="G5556" s="1" t="n">
        <v>5300000</v>
      </c>
      <c r="H5556" s="1" t="n">
        <v>99.31440000000001</v>
      </c>
      <c r="I5556" s="2" t="n">
        <v>5263663.2</v>
      </c>
      <c r="J5556" s="3" t="n">
        <v>0.0795598</v>
      </c>
      <c r="K5556" s="4" t="n">
        <v>66159830.41</v>
      </c>
      <c r="L5556" s="5" t="n">
        <v>2475001</v>
      </c>
      <c r="M5556" s="6" t="n">
        <v>26.73123381</v>
      </c>
      <c r="N5556" s="7">
        <f t="array" ref="N5556">IF(ISNUMBER(_xlfn.SINGLE(_xll.BDP($C5556, "DELTA_MID"))),_xll.BDP($C5556, "DELTA_MID")," ")</f>
        <v/>
      </c>
      <c r="O5556" s="7">
        <f>IF(ISNUMBER(N5556),_xll.BDP($C5556, "OPT_UNDL_TICKER"),"")</f>
        <v/>
      </c>
      <c r="P5556" s="8">
        <f>IF(ISNUMBER(N5556),_xll.BDP($C5556, "OPT_UNDL_PX")," ")</f>
        <v/>
      </c>
      <c r="Q5556" s="7">
        <f>IF(ISNUMBER(N5556),+G5556*_xll.BDP($C5556, "PX_POS_MULT_FACTOR")*P5556/K5556," ")</f>
        <v/>
      </c>
      <c r="R5556" s="8">
        <f t="array" ref="R5556">IF(OR($A5556="TUA",$A5556="TYA"),"",IF(ISNUMBER(_xlfn.SINGLE(_xll.BDP($C5556,"DUR_ADJ_OAS_MID"))),_xll.BDP($C5556,"DUR_ADJ_OAS_MID"),IF(ISNUMBER(_xlfn.SINGLE(_xll.BDP($E5556&amp;" ISIN","DUR_ADJ_OAS_MID"))),_xll.BDP($E5556&amp;" ISIN","DUR_ADJ_OAS_MID")," ")))</f>
        <v/>
      </c>
      <c r="S5556" s="7">
        <f>IF(ISNUMBER(N5556),Q5556*N5556,IF(ISNUMBER(R5556),J5556*R5556," "))</f>
        <v/>
      </c>
      <c r="T5556" t="inlineStr">
        <is>
          <t>912797NU7</t>
        </is>
      </c>
      <c r="U5556" t="inlineStr">
        <is>
          <t>Treasury Bill</t>
        </is>
      </c>
    </row>
    <row r="5557">
      <c r="A5557" t="inlineStr">
        <is>
          <t>XV</t>
        </is>
      </c>
      <c r="B5557" t="inlineStr">
        <is>
          <t>Cash</t>
        </is>
      </c>
      <c r="C5557" t="inlineStr">
        <is>
          <t>Cash</t>
        </is>
      </c>
      <c r="G5557" s="1" t="n">
        <v>486384.36</v>
      </c>
      <c r="H5557" s="1" t="n">
        <v>1</v>
      </c>
      <c r="I5557" s="2" t="n">
        <v>486384.36</v>
      </c>
      <c r="J5557" s="3" t="n">
        <v>0.00735166</v>
      </c>
      <c r="K5557" s="4" t="n">
        <v>66159830.41</v>
      </c>
      <c r="L5557" s="5" t="n">
        <v>2475001</v>
      </c>
      <c r="M5557" s="6" t="n">
        <v>26.73123381</v>
      </c>
      <c r="N5557" s="7">
        <f t="array" ref="N5557">IF(ISNUMBER(_xlfn.SINGLE(_xll.BDP($C5557, "DELTA_MID"))),_xll.BDP($C5557, "DELTA_MID")," ")</f>
        <v/>
      </c>
      <c r="O5557" s="7">
        <f>IF(ISNUMBER(N5557),_xll.BDP($C5557, "OPT_UNDL_TICKER"),"")</f>
        <v/>
      </c>
      <c r="P5557" s="8">
        <f>IF(ISNUMBER(N5557),_xll.BDP($C5557, "OPT_UNDL_PX")," ")</f>
        <v/>
      </c>
      <c r="Q5557" s="7">
        <f>IF(ISNUMBER(N5557),+G5557*_xll.BDP($C5557, "PX_POS_MULT_FACTOR")*P5557/K5557," ")</f>
        <v/>
      </c>
      <c r="R5557" s="8">
        <f t="array" ref="R5557">IF(OR($A5557="TUA",$A5557="TYA"),"",IF(ISNUMBER(_xlfn.SINGLE(_xll.BDP($C5557,"DUR_ADJ_OAS_MID"))),_xll.BDP($C5557,"DUR_ADJ_OAS_MID"),IF(ISNUMBER(_xlfn.SINGLE(_xll.BDP($E5557&amp;" ISIN","DUR_ADJ_OAS_MID"))),_xll.BDP($E5557&amp;" ISIN","DUR_ADJ_OAS_MID")," ")))</f>
        <v/>
      </c>
      <c r="S5557" s="7">
        <f>IF(ISNUMBER(N5557),Q5557*N5557,IF(ISNUMBER(R5557),J5557*R5557," "))</f>
        <v/>
      </c>
      <c r="T5557" t="inlineStr">
        <is>
          <t>Cash</t>
        </is>
      </c>
      <c r="U5557" t="inlineStr">
        <is>
          <t>Cash</t>
        </is>
      </c>
    </row>
    <row r="5558">
      <c r="N5558" s="7">
        <f t="array" ref="N5558">IF(ISNUMBER(_xlfn.SINGLE(_xll.BDP($C5558, "DELTA_MID"))),_xll.BDP($C5558, "DELTA_MID")," ")</f>
        <v/>
      </c>
      <c r="O5558" s="7">
        <f>IF(ISNUMBER(N5558),_xll.BDP($C5558, "OPT_UNDL_TICKER"),"")</f>
        <v/>
      </c>
      <c r="P5558" s="8">
        <f>IF(ISNUMBER(N5558),_xll.BDP($C5558, "OPT_UNDL_PX")," ")</f>
        <v/>
      </c>
      <c r="Q5558" s="7">
        <f>IF(ISNUMBER(N5558),+G5558*_xll.BDP($C5558, "PX_POS_MULT_FACTOR")*P5558/K5558," ")</f>
        <v/>
      </c>
      <c r="R5558" s="8">
        <f t="array" ref="R5558">IF(OR($A5558="TUA",$A5558="TYA"),"",IF(ISNUMBER(_xlfn.SINGLE(_xll.BDP($C5558,"DUR_ADJ_OAS_MID"))),_xll.BDP($C5558,"DUR_ADJ_OAS_MID"),IF(ISNUMBER(_xlfn.SINGLE(_xll.BDP($E5558&amp;" ISIN","DUR_ADJ_OAS_MID"))),_xll.BDP($E5558&amp;" ISIN","DUR_ADJ_OAS_MID")," ")))</f>
        <v/>
      </c>
      <c r="S5558" s="7">
        <f>IF(ISNUMBER(N5558),Q5558*N5558,IF(ISNUMBER(R5558),J5558*R5558," "))</f>
        <v/>
      </c>
    </row>
    <row r="5559">
      <c r="A5559" t="inlineStr">
        <is>
          <t>YGLD</t>
        </is>
      </c>
      <c r="B5559" t="inlineStr">
        <is>
          <t>GOLD 100 OZ FUTR Dec25</t>
        </is>
      </c>
      <c r="C5559" t="inlineStr">
        <is>
          <t>GCZ5 Comdty</t>
        </is>
      </c>
      <c r="F5559" t="inlineStr">
        <is>
          <t>GOLD 100 OZ FUTR Dec25</t>
        </is>
      </c>
      <c r="G5559" s="1" t="n">
        <v>182</v>
      </c>
      <c r="H5559" s="1" t="n">
        <v>4065.4</v>
      </c>
      <c r="I5559" s="2" t="n">
        <v>73990280</v>
      </c>
      <c r="J5559" s="3" t="n">
        <v>1.5710904</v>
      </c>
      <c r="K5559" s="4" t="n">
        <v>47094858.49</v>
      </c>
      <c r="L5559" s="5" t="n">
        <v>1100001</v>
      </c>
      <c r="M5559" s="6" t="n">
        <v>42.8134688</v>
      </c>
      <c r="N5559" s="7">
        <f t="array" ref="N5559">IF(ISNUMBER(_xlfn.SINGLE(_xll.BDP($C5559, "DELTA_MID"))),_xll.BDP($C5559, "DELTA_MID")," ")</f>
        <v/>
      </c>
      <c r="O5559" s="7">
        <f>IF(ISNUMBER(N5559),_xll.BDP($C5559, "OPT_UNDL_TICKER"),"")</f>
        <v/>
      </c>
      <c r="P5559" s="8">
        <f>IF(ISNUMBER(N5559),_xll.BDP($C5559, "OPT_UNDL_PX")," ")</f>
        <v/>
      </c>
      <c r="Q5559" s="7">
        <f>IF(ISNUMBER(N5559),+G5559*_xll.BDP($C5559, "PX_POS_MULT_FACTOR")*P5559/K5559," ")</f>
        <v/>
      </c>
      <c r="R5559" s="8">
        <f t="array" ref="R5559">IF(OR($A5559="TUA",$A5559="TYA"),"",IF(ISNUMBER(_xlfn.SINGLE(_xll.BDP($C5559,"DUR_ADJ_OAS_MID"))),_xll.BDP($C5559,"DUR_ADJ_OAS_MID"),IF(ISNUMBER(_xlfn.SINGLE(_xll.BDP($E5559&amp;" ISIN","DUR_ADJ_OAS_MID"))),_xll.BDP($E5559&amp;" ISIN","DUR_ADJ_OAS_MID")," ")))</f>
        <v/>
      </c>
      <c r="S5559" s="7">
        <f>IF(ISNUMBER(N5559),Q5559*N5559,IF(ISNUMBER(R5559),J5559*R5559," "))</f>
        <v/>
      </c>
      <c r="T5559" t="inlineStr">
        <is>
          <t>GCZ5</t>
        </is>
      </c>
      <c r="U5559" t="inlineStr">
        <is>
          <t>Future</t>
        </is>
      </c>
      <c r="AG5559" t="n">
        <v>0.000316</v>
      </c>
    </row>
    <row r="5560">
      <c r="A5560" t="inlineStr">
        <is>
          <t>YGLD</t>
        </is>
      </c>
      <c r="B5560" t="inlineStr">
        <is>
          <t>GLD US 10/29/25 P352 Equity</t>
        </is>
      </c>
      <c r="C5560" t="inlineStr">
        <is>
          <t>GLD 10/29/25 P352 Equity</t>
        </is>
      </c>
      <c r="F5560" t="inlineStr">
        <is>
          <t>01XX864C4</t>
        </is>
      </c>
      <c r="G5560" s="1" t="n">
        <v>514</v>
      </c>
      <c r="H5560" s="1" t="n">
        <v>0.555</v>
      </c>
      <c r="I5560" s="2" t="n">
        <v>28527</v>
      </c>
      <c r="J5560" s="3" t="n">
        <v>0.00060573</v>
      </c>
      <c r="K5560" s="4" t="n">
        <v>47094858.49</v>
      </c>
      <c r="L5560" s="5" t="n">
        <v>1100001</v>
      </c>
      <c r="M5560" s="6" t="n">
        <v>42.8134688</v>
      </c>
      <c r="N5560" s="7">
        <f t="array" ref="N5560">IF(ISNUMBER(_xlfn.SINGLE(_xll.BDP($C5560, "DELTA_MID"))),_xll.BDP($C5560, "DELTA_MID")," ")</f>
        <v/>
      </c>
      <c r="O5560" s="7">
        <f t="array" ref="O5560">IF(ISNUMBER(N5560),_xll.BDP($C5560, "OPT_UNDL_TICKER"),"")</f>
        <v/>
      </c>
      <c r="P5560" s="8">
        <f t="array" ref="P5560">IF(ISNUMBER(N5560),_xll.BDP($C5560, "OPT_UNDL_PX")," ")</f>
        <v/>
      </c>
      <c r="Q5560" s="7">
        <f>IF(ISNUMBER(N5560),+G5560*_xll.BDP($C5560, "PX_POS_MULT_FACTOR")*P5560/K5560," ")</f>
        <v/>
      </c>
      <c r="R5560" s="8">
        <f t="array" ref="R5560">IF(OR($A5560="TUA",$A5560="TYA"),"",IF(ISNUMBER(_xlfn.SINGLE(_xll.BDP($C5560,"DUR_ADJ_OAS_MID"))),_xll.BDP($C5560,"DUR_ADJ_OAS_MID"),IF(ISNUMBER(_xlfn.SINGLE(_xll.BDP($E5560&amp;" ISIN","DUR_ADJ_OAS_MID"))),_xll.BDP($E5560&amp;" ISIN","DUR_ADJ_OAS_MID")," ")))</f>
        <v/>
      </c>
      <c r="S5560" s="7">
        <f>IF(ISNUMBER(N5560),Q5560*N5560,IF(ISNUMBER(R5560),J5560*R5560," "))</f>
        <v/>
      </c>
      <c r="T5560" t="inlineStr">
        <is>
          <t>01XX864C4</t>
        </is>
      </c>
      <c r="U5560" t="inlineStr">
        <is>
          <t>Option</t>
        </is>
      </c>
      <c r="AG5560" t="n">
        <v>0.000316</v>
      </c>
    </row>
    <row r="5561">
      <c r="A5561" t="inlineStr">
        <is>
          <t>YGLD</t>
        </is>
      </c>
      <c r="B5561" t="inlineStr">
        <is>
          <t>GLD US 10/29/25 P362 Equity</t>
        </is>
      </c>
      <c r="C5561" t="inlineStr">
        <is>
          <t>GLD 10/29/25 P362 Equity</t>
        </is>
      </c>
      <c r="F5561" t="inlineStr">
        <is>
          <t>01XWSK3K8</t>
        </is>
      </c>
      <c r="G5561" s="1" t="n">
        <v>-514</v>
      </c>
      <c r="H5561" s="1" t="n">
        <v>1.41</v>
      </c>
      <c r="I5561" s="2" t="n">
        <v>-72474</v>
      </c>
      <c r="J5561" s="3" t="n">
        <v>-0.00153889</v>
      </c>
      <c r="K5561" s="4" t="n">
        <v>47094858.49</v>
      </c>
      <c r="L5561" s="5" t="n">
        <v>1100001</v>
      </c>
      <c r="M5561" s="6" t="n">
        <v>42.8134688</v>
      </c>
      <c r="N5561" s="7">
        <f t="array" ref="N5561">IF(ISNUMBER(_xlfn.SINGLE(_xll.BDP($C5561, "DELTA_MID"))),_xll.BDP($C5561, "DELTA_MID")," ")</f>
        <v/>
      </c>
      <c r="O5561" s="7">
        <f t="array" ref="O5561">IF(ISNUMBER(N5561),_xll.BDP($C5561, "OPT_UNDL_TICKER"),"")</f>
        <v/>
      </c>
      <c r="P5561" s="8">
        <f t="array" ref="P5561">IF(ISNUMBER(N5561),_xll.BDP($C5561, "OPT_UNDL_PX")," ")</f>
        <v/>
      </c>
      <c r="Q5561" s="7">
        <f>IF(ISNUMBER(N5561),+G5561*_xll.BDP($C5561, "PX_POS_MULT_FACTOR")*P5561/K5561," ")</f>
        <v/>
      </c>
      <c r="R5561" s="8">
        <f t="array" ref="R5561">IF(OR($A5561="TUA",$A5561="TYA"),"",IF(ISNUMBER(_xlfn.SINGLE(_xll.BDP($C5561,"DUR_ADJ_OAS_MID"))),_xll.BDP($C5561,"DUR_ADJ_OAS_MID"),IF(ISNUMBER(_xlfn.SINGLE(_xll.BDP($E5561&amp;" ISIN","DUR_ADJ_OAS_MID"))),_xll.BDP($E5561&amp;" ISIN","DUR_ADJ_OAS_MID")," ")))</f>
        <v/>
      </c>
      <c r="S5561" s="7">
        <f>IF(ISNUMBER(N5561),Q5561*N5561,IF(ISNUMBER(R5561),J5561*R5561," "))</f>
        <v/>
      </c>
      <c r="T5561" t="inlineStr">
        <is>
          <t>01XWSK3K8</t>
        </is>
      </c>
      <c r="U5561" t="inlineStr">
        <is>
          <t>Option</t>
        </is>
      </c>
      <c r="AG5561" t="n">
        <v>0.000316</v>
      </c>
    </row>
    <row r="5562">
      <c r="A5562" t="inlineStr">
        <is>
          <t>YGLD</t>
        </is>
      </c>
      <c r="B5562" t="inlineStr">
        <is>
          <t>NDXP US 10/31/25 P22750 Index</t>
        </is>
      </c>
      <c r="C5562" t="inlineStr">
        <is>
          <t>NDXP US 10/31/25 P22750 Index</t>
        </is>
      </c>
      <c r="F5562" t="inlineStr">
        <is>
          <t>01X2RKHR5</t>
        </is>
      </c>
      <c r="G5562" s="1" t="n">
        <v>5</v>
      </c>
      <c r="H5562" s="1" t="n">
        <v>26.65</v>
      </c>
      <c r="I5562" s="2" t="n">
        <v>13325</v>
      </c>
      <c r="J5562" s="3" t="n">
        <v>0.00028294</v>
      </c>
      <c r="K5562" s="4" t="n">
        <v>47094858.49</v>
      </c>
      <c r="L5562" s="5" t="n">
        <v>1100001</v>
      </c>
      <c r="M5562" s="6" t="n">
        <v>42.8134688</v>
      </c>
      <c r="N5562" s="7">
        <f t="array" ref="N5562">IF(ISNUMBER(_xlfn.SINGLE(_xll.BDP($C5562, "DELTA_MID"))),_xll.BDP($C5562, "DELTA_MID")," ")</f>
        <v/>
      </c>
      <c r="O5562" s="7">
        <f t="array" ref="O5562">IF(ISNUMBER(N5562),_xll.BDP($C5562, "OPT_UNDL_TICKER"),"")</f>
        <v/>
      </c>
      <c r="P5562" s="8">
        <f t="array" ref="P5562">IF(ISNUMBER(N5562),_xll.BDP($C5562, "OPT_UNDL_PX")," ")</f>
        <v/>
      </c>
      <c r="Q5562" s="7">
        <f>IF(ISNUMBER(N5562),+G5562*_xll.BDP($C5562, "PX_POS_MULT_FACTOR")*P5562/K5562," ")</f>
        <v/>
      </c>
      <c r="R5562" s="8">
        <f t="array" ref="R5562">IF(OR($A5562="TUA",$A5562="TYA"),"",IF(ISNUMBER(_xlfn.SINGLE(_xll.BDP($C5562,"DUR_ADJ_OAS_MID"))),_xll.BDP($C5562,"DUR_ADJ_OAS_MID"),IF(ISNUMBER(_xlfn.SINGLE(_xll.BDP($E5562&amp;" ISIN","DUR_ADJ_OAS_MID"))),_xll.BDP($E5562&amp;" ISIN","DUR_ADJ_OAS_MID")," ")))</f>
        <v/>
      </c>
      <c r="S5562" s="7">
        <f>IF(ISNUMBER(N5562),Q5562*N5562,IF(ISNUMBER(R5562),J5562*R5562," "))</f>
        <v/>
      </c>
      <c r="T5562" t="inlineStr">
        <is>
          <t>01X2RKHR5</t>
        </is>
      </c>
      <c r="U5562" t="inlineStr">
        <is>
          <t>Option</t>
        </is>
      </c>
      <c r="AG5562" t="n">
        <v>0.000316</v>
      </c>
    </row>
    <row r="5563">
      <c r="A5563" t="inlineStr">
        <is>
          <t>YGLD</t>
        </is>
      </c>
      <c r="B5563" t="inlineStr">
        <is>
          <t>NDXP US 10/31/25 P23750 Index</t>
        </is>
      </c>
      <c r="C5563" t="inlineStr">
        <is>
          <t>NDXP US 10/31/25 P23750 Index</t>
        </is>
      </c>
      <c r="F5563" t="inlineStr">
        <is>
          <t>01X2S1F98</t>
        </is>
      </c>
      <c r="G5563" s="1" t="n">
        <v>-5</v>
      </c>
      <c r="H5563" s="1" t="n">
        <v>82.40000000000001</v>
      </c>
      <c r="I5563" s="2" t="n">
        <v>-41200</v>
      </c>
      <c r="J5563" s="3" t="n">
        <v>-0.0008748300000000001</v>
      </c>
      <c r="K5563" s="4" t="n">
        <v>47094858.49</v>
      </c>
      <c r="L5563" s="5" t="n">
        <v>1100001</v>
      </c>
      <c r="M5563" s="6" t="n">
        <v>42.8134688</v>
      </c>
      <c r="N5563" s="7">
        <f t="array" ref="N5563">IF(ISNUMBER(_xlfn.SINGLE(_xll.BDP($C5563, "DELTA_MID"))),_xll.BDP($C5563, "DELTA_MID")," ")</f>
        <v/>
      </c>
      <c r="O5563" s="7">
        <f t="array" ref="O5563">IF(ISNUMBER(N5563),_xll.BDP($C5563, "OPT_UNDL_TICKER"),"")</f>
        <v/>
      </c>
      <c r="P5563" s="8">
        <f t="array" ref="P5563">IF(ISNUMBER(N5563),_xll.BDP($C5563, "OPT_UNDL_PX")," ")</f>
        <v/>
      </c>
      <c r="Q5563" s="7">
        <f>IF(ISNUMBER(N5563),+G5563*_xll.BDP($C5563, "PX_POS_MULT_FACTOR")*P5563/K5563," ")</f>
        <v/>
      </c>
      <c r="R5563" s="8">
        <f t="array" ref="R5563">IF(OR($A5563="TUA",$A5563="TYA"),"",IF(ISNUMBER(_xlfn.SINGLE(_xll.BDP($C5563,"DUR_ADJ_OAS_MID"))),_xll.BDP($C5563,"DUR_ADJ_OAS_MID"),IF(ISNUMBER(_xlfn.SINGLE(_xll.BDP($E5563&amp;" ISIN","DUR_ADJ_OAS_MID"))),_xll.BDP($E5563&amp;" ISIN","DUR_ADJ_OAS_MID")," ")))</f>
        <v/>
      </c>
      <c r="S5563" s="7">
        <f>IF(ISNUMBER(N5563),Q5563*N5563,IF(ISNUMBER(R5563),J5563*R5563," "))</f>
        <v/>
      </c>
      <c r="T5563" t="inlineStr">
        <is>
          <t>01X2S1F98</t>
        </is>
      </c>
      <c r="U5563" t="inlineStr">
        <is>
          <t>Option</t>
        </is>
      </c>
      <c r="AG5563" t="n">
        <v>0.000316</v>
      </c>
    </row>
    <row r="5564">
      <c r="A5564" t="inlineStr">
        <is>
          <t>YGLD</t>
        </is>
      </c>
      <c r="B5564" t="inlineStr">
        <is>
          <t>NDXP US 11/05/25 P22200 Index</t>
        </is>
      </c>
      <c r="C5564" t="inlineStr">
        <is>
          <t>NDXP US 11/05/25 P22200 Index</t>
        </is>
      </c>
      <c r="F5564" t="inlineStr">
        <is>
          <t>01XV9TJH1</t>
        </is>
      </c>
      <c r="G5564" s="1" t="n">
        <v>4</v>
      </c>
      <c r="H5564" s="1" t="n">
        <v>27.9</v>
      </c>
      <c r="I5564" s="2" t="n">
        <v>11160</v>
      </c>
      <c r="J5564" s="3" t="n">
        <v>0.00023697</v>
      </c>
      <c r="K5564" s="4" t="n">
        <v>47094858.49</v>
      </c>
      <c r="L5564" s="5" t="n">
        <v>1100001</v>
      </c>
      <c r="M5564" s="6" t="n">
        <v>42.8134688</v>
      </c>
      <c r="N5564" s="7">
        <f t="array" ref="N5564">IF(ISNUMBER(_xlfn.SINGLE(_xll.BDP($C5564, "DELTA_MID"))),_xll.BDP($C5564, "DELTA_MID")," ")</f>
        <v/>
      </c>
      <c r="O5564" s="7">
        <f t="array" ref="O5564">IF(ISNUMBER(N5564),_xll.BDP($C5564, "OPT_UNDL_TICKER"),"")</f>
        <v/>
      </c>
      <c r="P5564" s="8">
        <f t="array" ref="P5564">IF(ISNUMBER(N5564),_xll.BDP($C5564, "OPT_UNDL_PX")," ")</f>
        <v/>
      </c>
      <c r="Q5564" s="7">
        <f>IF(ISNUMBER(N5564),+G5564*_xll.BDP($C5564, "PX_POS_MULT_FACTOR")*P5564/K5564," ")</f>
        <v/>
      </c>
      <c r="R5564" s="8">
        <f t="array" ref="R5564">IF(OR($A5564="TUA",$A5564="TYA"),"",IF(ISNUMBER(_xlfn.SINGLE(_xll.BDP($C5564,"DUR_ADJ_OAS_MID"))),_xll.BDP($C5564,"DUR_ADJ_OAS_MID"),IF(ISNUMBER(_xlfn.SINGLE(_xll.BDP($E5564&amp;" ISIN","DUR_ADJ_OAS_MID"))),_xll.BDP($E5564&amp;" ISIN","DUR_ADJ_OAS_MID")," ")))</f>
        <v/>
      </c>
      <c r="S5564" s="7">
        <f>IF(ISNUMBER(N5564),Q5564*N5564,IF(ISNUMBER(R5564),J5564*R5564," "))</f>
        <v/>
      </c>
      <c r="T5564" t="inlineStr">
        <is>
          <t>01XV9TJH1</t>
        </is>
      </c>
      <c r="U5564" t="inlineStr">
        <is>
          <t>Option</t>
        </is>
      </c>
      <c r="AG5564" t="n">
        <v>0.000316</v>
      </c>
    </row>
    <row r="5565">
      <c r="A5565" t="inlineStr">
        <is>
          <t>YGLD</t>
        </is>
      </c>
      <c r="B5565" t="inlineStr">
        <is>
          <t>NDXP US 11/05/25 P23200 Index</t>
        </is>
      </c>
      <c r="C5565" t="inlineStr">
        <is>
          <t>NDXP US 11/05/25 P23200 Index</t>
        </is>
      </c>
      <c r="F5565" t="inlineStr">
        <is>
          <t>01XP50KP5</t>
        </is>
      </c>
      <c r="G5565" s="1" t="n">
        <v>-4</v>
      </c>
      <c r="H5565" s="1" t="n">
        <v>65.84999999999999</v>
      </c>
      <c r="I5565" s="2" t="n">
        <v>-26340</v>
      </c>
      <c r="J5565" s="3" t="n">
        <v>-0.0005593</v>
      </c>
      <c r="K5565" s="4" t="n">
        <v>47094858.49</v>
      </c>
      <c r="L5565" s="5" t="n">
        <v>1100001</v>
      </c>
      <c r="M5565" s="6" t="n">
        <v>42.8134688</v>
      </c>
      <c r="N5565" s="7">
        <f t="array" ref="N5565">IF(ISNUMBER(_xlfn.SINGLE(_xll.BDP($C5565, "DELTA_MID"))),_xll.BDP($C5565, "DELTA_MID")," ")</f>
        <v/>
      </c>
      <c r="O5565" s="7">
        <f t="array" ref="O5565">IF(ISNUMBER(N5565),_xll.BDP($C5565, "OPT_UNDL_TICKER"),"")</f>
        <v/>
      </c>
      <c r="P5565" s="8">
        <f t="array" ref="P5565">IF(ISNUMBER(N5565),_xll.BDP($C5565, "OPT_UNDL_PX")," ")</f>
        <v/>
      </c>
      <c r="Q5565" s="7">
        <f>IF(ISNUMBER(N5565),+G5565*_xll.BDP($C5565, "PX_POS_MULT_FACTOR")*P5565/K5565," ")</f>
        <v/>
      </c>
      <c r="R5565" s="8">
        <f t="array" ref="R5565">IF(OR($A5565="TUA",$A5565="TYA"),"",IF(ISNUMBER(_xlfn.SINGLE(_xll.BDP($C5565,"DUR_ADJ_OAS_MID"))),_xll.BDP($C5565,"DUR_ADJ_OAS_MID"),IF(ISNUMBER(_xlfn.SINGLE(_xll.BDP($E5565&amp;" ISIN","DUR_ADJ_OAS_MID"))),_xll.BDP($E5565&amp;" ISIN","DUR_ADJ_OAS_MID")," ")))</f>
        <v/>
      </c>
      <c r="S5565" s="7">
        <f>IF(ISNUMBER(N5565),Q5565*N5565,IF(ISNUMBER(R5565),J5565*R5565," "))</f>
        <v/>
      </c>
      <c r="T5565" t="inlineStr">
        <is>
          <t>01XP50KP5</t>
        </is>
      </c>
      <c r="U5565" t="inlineStr">
        <is>
          <t>Option</t>
        </is>
      </c>
      <c r="AG5565" t="n">
        <v>0.000316</v>
      </c>
    </row>
    <row r="5566">
      <c r="A5566" t="inlineStr">
        <is>
          <t>YGLD</t>
        </is>
      </c>
      <c r="B5566" t="inlineStr">
        <is>
          <t>RUTW US 10/29/25 P2250 Index</t>
        </is>
      </c>
      <c r="C5566" t="inlineStr">
        <is>
          <t>RUTW US 10/29/25 P2250 Index</t>
        </is>
      </c>
      <c r="F5566" t="inlineStr">
        <is>
          <t>01XWR8H69</t>
        </is>
      </c>
      <c r="G5566" s="1" t="n">
        <v>51</v>
      </c>
      <c r="H5566" s="1" t="n">
        <v>1.575</v>
      </c>
      <c r="I5566" s="2" t="n">
        <v>8032.5</v>
      </c>
      <c r="J5566" s="3" t="n">
        <v>0.00017056</v>
      </c>
      <c r="K5566" s="4" t="n">
        <v>47094858.49</v>
      </c>
      <c r="L5566" s="5" t="n">
        <v>1100001</v>
      </c>
      <c r="M5566" s="6" t="n">
        <v>42.8134688</v>
      </c>
      <c r="N5566" s="7">
        <f t="array" ref="N5566">IF(ISNUMBER(_xlfn.SINGLE(_xll.BDP($C5566, "DELTA_MID"))),_xll.BDP($C5566, "DELTA_MID")," ")</f>
        <v/>
      </c>
      <c r="O5566" s="7">
        <f t="array" ref="O5566">IF(ISNUMBER(N5566),_xll.BDP($C5566, "OPT_UNDL_TICKER"),"")</f>
        <v/>
      </c>
      <c r="P5566" s="8">
        <f t="array" ref="P5566">IF(ISNUMBER(N5566),_xll.BDP($C5566, "OPT_UNDL_PX")," ")</f>
        <v/>
      </c>
      <c r="Q5566" s="7">
        <f>IF(ISNUMBER(N5566),+G5566*_xll.BDP($C5566, "PX_POS_MULT_FACTOR")*P5566/K5566," ")</f>
        <v/>
      </c>
      <c r="R5566" s="8">
        <f t="array" ref="R5566">IF(OR($A5566="TUA",$A5566="TYA"),"",IF(ISNUMBER(_xlfn.SINGLE(_xll.BDP($C5566,"DUR_ADJ_OAS_MID"))),_xll.BDP($C5566,"DUR_ADJ_OAS_MID"),IF(ISNUMBER(_xlfn.SINGLE(_xll.BDP($E5566&amp;" ISIN","DUR_ADJ_OAS_MID"))),_xll.BDP($E5566&amp;" ISIN","DUR_ADJ_OAS_MID")," ")))</f>
        <v/>
      </c>
      <c r="S5566" s="7">
        <f>IF(ISNUMBER(N5566),Q5566*N5566,IF(ISNUMBER(R5566),J5566*R5566," "))</f>
        <v/>
      </c>
      <c r="T5566" t="inlineStr">
        <is>
          <t>01XWR8H69</t>
        </is>
      </c>
      <c r="U5566" t="inlineStr">
        <is>
          <t>Option</t>
        </is>
      </c>
      <c r="AG5566" t="n">
        <v>0.000316</v>
      </c>
    </row>
    <row r="5567">
      <c r="A5567" t="inlineStr">
        <is>
          <t>YGLD</t>
        </is>
      </c>
      <c r="B5567" t="inlineStr">
        <is>
          <t>RUTW US 10/29/25 P2350 Index</t>
        </is>
      </c>
      <c r="C5567" t="inlineStr">
        <is>
          <t>RUTW US 10/29/25 P2350 Index</t>
        </is>
      </c>
      <c r="F5567" t="inlineStr">
        <is>
          <t>01XWNC4L5</t>
        </is>
      </c>
      <c r="G5567" s="1" t="n">
        <v>-51</v>
      </c>
      <c r="H5567" s="1" t="n">
        <v>6.6</v>
      </c>
      <c r="I5567" s="2" t="n">
        <v>-33660</v>
      </c>
      <c r="J5567" s="3" t="n">
        <v>-0.00071473</v>
      </c>
      <c r="K5567" s="4" t="n">
        <v>47094858.49</v>
      </c>
      <c r="L5567" s="5" t="n">
        <v>1100001</v>
      </c>
      <c r="M5567" s="6" t="n">
        <v>42.8134688</v>
      </c>
      <c r="N5567" s="7">
        <f t="array" ref="N5567">IF(ISNUMBER(_xlfn.SINGLE(_xll.BDP($C5567, "DELTA_MID"))),_xll.BDP($C5567, "DELTA_MID")," ")</f>
        <v/>
      </c>
      <c r="O5567" s="7">
        <f t="array" ref="O5567">IF(ISNUMBER(N5567),_xll.BDP($C5567, "OPT_UNDL_TICKER"),"")</f>
        <v/>
      </c>
      <c r="P5567" s="8">
        <f t="array" ref="P5567">IF(ISNUMBER(N5567),_xll.BDP($C5567, "OPT_UNDL_PX")," ")</f>
        <v/>
      </c>
      <c r="Q5567" s="7">
        <f>IF(ISNUMBER(N5567),+G5567*_xll.BDP($C5567, "PX_POS_MULT_FACTOR")*P5567/K5567," ")</f>
        <v/>
      </c>
      <c r="R5567" s="8">
        <f t="array" ref="R5567">IF(OR($A5567="TUA",$A5567="TYA"),"",IF(ISNUMBER(_xlfn.SINGLE(_xll.BDP($C5567,"DUR_ADJ_OAS_MID"))),_xll.BDP($C5567,"DUR_ADJ_OAS_MID"),IF(ISNUMBER(_xlfn.SINGLE(_xll.BDP($E5567&amp;" ISIN","DUR_ADJ_OAS_MID"))),_xll.BDP($E5567&amp;" ISIN","DUR_ADJ_OAS_MID")," ")))</f>
        <v/>
      </c>
      <c r="S5567" s="7">
        <f>IF(ISNUMBER(N5567),Q5567*N5567,IF(ISNUMBER(R5567),J5567*R5567," "))</f>
        <v/>
      </c>
      <c r="T5567" t="inlineStr">
        <is>
          <t>01XWNC4L5</t>
        </is>
      </c>
      <c r="U5567" t="inlineStr">
        <is>
          <t>Option</t>
        </is>
      </c>
      <c r="AG5567" t="n">
        <v>0.000316</v>
      </c>
    </row>
    <row r="5568">
      <c r="A5568" t="inlineStr">
        <is>
          <t>YGLD</t>
        </is>
      </c>
      <c r="B5568" t="inlineStr">
        <is>
          <t>RUTW US 10/31/25 P2250 Index</t>
        </is>
      </c>
      <c r="C5568" t="inlineStr">
        <is>
          <t>RUTW US 10/31/25 P2250 Index</t>
        </is>
      </c>
      <c r="F5568" t="inlineStr">
        <is>
          <t>01TS8YD01</t>
        </is>
      </c>
      <c r="G5568" s="1" t="n">
        <v>52</v>
      </c>
      <c r="H5568" s="1" t="n">
        <v>2.95</v>
      </c>
      <c r="I5568" s="2" t="n">
        <v>15340</v>
      </c>
      <c r="J5568" s="3" t="n">
        <v>0.00032573</v>
      </c>
      <c r="K5568" s="4" t="n">
        <v>47094858.49</v>
      </c>
      <c r="L5568" s="5" t="n">
        <v>1100001</v>
      </c>
      <c r="M5568" s="6" t="n">
        <v>42.8134688</v>
      </c>
      <c r="N5568" s="7">
        <f t="array" ref="N5568">IF(ISNUMBER(_xlfn.SINGLE(_xll.BDP($C5568, "DELTA_MID"))),_xll.BDP($C5568, "DELTA_MID")," ")</f>
        <v/>
      </c>
      <c r="O5568" s="7">
        <f t="array" ref="O5568">IF(ISNUMBER(N5568),_xll.BDP($C5568, "OPT_UNDL_TICKER"),"")</f>
        <v/>
      </c>
      <c r="P5568" s="8">
        <f t="array" ref="P5568">IF(ISNUMBER(N5568),_xll.BDP($C5568, "OPT_UNDL_PX")," ")</f>
        <v/>
      </c>
      <c r="Q5568" s="7">
        <f>IF(ISNUMBER(N5568),+G5568*_xll.BDP($C5568, "PX_POS_MULT_FACTOR")*P5568/K5568," ")</f>
        <v/>
      </c>
      <c r="R5568" s="8">
        <f t="array" ref="R5568">IF(OR($A5568="TUA",$A5568="TYA"),"",IF(ISNUMBER(_xlfn.SINGLE(_xll.BDP($C5568,"DUR_ADJ_OAS_MID"))),_xll.BDP($C5568,"DUR_ADJ_OAS_MID"),IF(ISNUMBER(_xlfn.SINGLE(_xll.BDP($E5568&amp;" ISIN","DUR_ADJ_OAS_MID"))),_xll.BDP($E5568&amp;" ISIN","DUR_ADJ_OAS_MID")," ")))</f>
        <v/>
      </c>
      <c r="S5568" s="7">
        <f>IF(ISNUMBER(N5568),Q5568*N5568,IF(ISNUMBER(R5568),J5568*R5568," "))</f>
        <v/>
      </c>
      <c r="T5568" t="inlineStr">
        <is>
          <t>01TS8YD01</t>
        </is>
      </c>
      <c r="U5568" t="inlineStr">
        <is>
          <t>Option</t>
        </is>
      </c>
      <c r="AG5568" t="n">
        <v>0.000316</v>
      </c>
    </row>
    <row r="5569">
      <c r="A5569" t="inlineStr">
        <is>
          <t>YGLD</t>
        </is>
      </c>
      <c r="B5569" t="inlineStr">
        <is>
          <t>RUTW US 10/31/25 P2350 Index</t>
        </is>
      </c>
      <c r="C5569" t="inlineStr">
        <is>
          <t>RUTW US 10/31/25 P2350 Index</t>
        </is>
      </c>
      <c r="F5569" t="inlineStr">
        <is>
          <t>01TS8XHJ3</t>
        </is>
      </c>
      <c r="G5569" s="1" t="n">
        <v>-52</v>
      </c>
      <c r="H5569" s="1" t="n">
        <v>10.05</v>
      </c>
      <c r="I5569" s="2" t="n">
        <v>-52260</v>
      </c>
      <c r="J5569" s="3" t="n">
        <v>-0.00110968</v>
      </c>
      <c r="K5569" s="4" t="n">
        <v>47094858.49</v>
      </c>
      <c r="L5569" s="5" t="n">
        <v>1100001</v>
      </c>
      <c r="M5569" s="6" t="n">
        <v>42.8134688</v>
      </c>
      <c r="N5569" s="7">
        <f t="array" ref="N5569">IF(ISNUMBER(_xlfn.SINGLE(_xll.BDP($C5569, "DELTA_MID"))),_xll.BDP($C5569, "DELTA_MID")," ")</f>
        <v/>
      </c>
      <c r="O5569" s="7">
        <f t="array" ref="O5569">IF(ISNUMBER(N5569),_xll.BDP($C5569, "OPT_UNDL_TICKER"),"")</f>
        <v/>
      </c>
      <c r="P5569" s="8">
        <f t="array" ref="P5569">IF(ISNUMBER(N5569),_xll.BDP($C5569, "OPT_UNDL_PX")," ")</f>
        <v/>
      </c>
      <c r="Q5569" s="7">
        <f>IF(ISNUMBER(N5569),+G5569*_xll.BDP($C5569, "PX_POS_MULT_FACTOR")*P5569/K5569," ")</f>
        <v/>
      </c>
      <c r="R5569" s="8">
        <f t="array" ref="R5569">IF(OR($A5569="TUA",$A5569="TYA"),"",IF(ISNUMBER(_xlfn.SINGLE(_xll.BDP($C5569,"DUR_ADJ_OAS_MID"))),_xll.BDP($C5569,"DUR_ADJ_OAS_MID"),IF(ISNUMBER(_xlfn.SINGLE(_xll.BDP($E5569&amp;" ISIN","DUR_ADJ_OAS_MID"))),_xll.BDP($E5569&amp;" ISIN","DUR_ADJ_OAS_MID")," ")))</f>
        <v/>
      </c>
      <c r="S5569" s="7">
        <f>IF(ISNUMBER(N5569),Q5569*N5569,IF(ISNUMBER(R5569),J5569*R5569," "))</f>
        <v/>
      </c>
      <c r="T5569" t="inlineStr">
        <is>
          <t>01TS8XHJ3</t>
        </is>
      </c>
      <c r="U5569" t="inlineStr">
        <is>
          <t>Option</t>
        </is>
      </c>
      <c r="AG5569" t="n">
        <v>0.000316</v>
      </c>
    </row>
    <row r="5570">
      <c r="A5570" t="inlineStr">
        <is>
          <t>YGLD</t>
        </is>
      </c>
      <c r="B5570" t="inlineStr">
        <is>
          <t>RUTW US 11/05/25 P2185 Index</t>
        </is>
      </c>
      <c r="C5570" t="inlineStr">
        <is>
          <t>RUTW US 11/05/25 P2185 Index</t>
        </is>
      </c>
      <c r="F5570" t="inlineStr">
        <is>
          <t>01Y25GLN1</t>
        </is>
      </c>
      <c r="G5570" s="1" t="n">
        <v>49</v>
      </c>
      <c r="H5570" s="1" t="n">
        <v>3</v>
      </c>
      <c r="I5570" s="2" t="n">
        <v>14700</v>
      </c>
      <c r="J5570" s="3" t="n">
        <v>0.00031214</v>
      </c>
      <c r="K5570" s="4" t="n">
        <v>47094858.49</v>
      </c>
      <c r="L5570" s="5" t="n">
        <v>1100001</v>
      </c>
      <c r="M5570" s="6" t="n">
        <v>42.8134688</v>
      </c>
      <c r="N5570" s="7">
        <f t="array" ref="N5570">IF(ISNUMBER(_xlfn.SINGLE(_xll.BDP($C5570, "DELTA_MID"))),_xll.BDP($C5570, "DELTA_MID")," ")</f>
        <v/>
      </c>
      <c r="O5570" s="7">
        <f t="array" ref="O5570">IF(ISNUMBER(N5570),_xll.BDP($C5570, "OPT_UNDL_TICKER"),"")</f>
        <v/>
      </c>
      <c r="P5570" s="8">
        <f t="array" ref="P5570">IF(ISNUMBER(N5570),_xll.BDP($C5570, "OPT_UNDL_PX")," ")</f>
        <v/>
      </c>
      <c r="Q5570" s="7">
        <f>IF(ISNUMBER(N5570),+G5570*_xll.BDP($C5570, "PX_POS_MULT_FACTOR")*P5570/K5570," ")</f>
        <v/>
      </c>
      <c r="R5570" s="8">
        <f t="array" ref="R5570">IF(OR($A5570="TUA",$A5570="TYA"),"",IF(ISNUMBER(_xlfn.SINGLE(_xll.BDP($C5570,"DUR_ADJ_OAS_MID"))),_xll.BDP($C5570,"DUR_ADJ_OAS_MID"),IF(ISNUMBER(_xlfn.SINGLE(_xll.BDP($E5570&amp;" ISIN","DUR_ADJ_OAS_MID"))),_xll.BDP($E5570&amp;" ISIN","DUR_ADJ_OAS_MID")," ")))</f>
        <v/>
      </c>
      <c r="S5570" s="7">
        <f>IF(ISNUMBER(N5570),Q5570*N5570,IF(ISNUMBER(R5570),J5570*R5570," "))</f>
        <v/>
      </c>
      <c r="T5570" t="inlineStr">
        <is>
          <t>01Y25GLN1</t>
        </is>
      </c>
      <c r="U5570" t="inlineStr">
        <is>
          <t>Option</t>
        </is>
      </c>
      <c r="AG5570" t="n">
        <v>0.000316</v>
      </c>
    </row>
    <row r="5571">
      <c r="A5571" t="inlineStr">
        <is>
          <t>YGLD</t>
        </is>
      </c>
      <c r="B5571" t="inlineStr">
        <is>
          <t>RUTW US 11/05/25 P2285 Index</t>
        </is>
      </c>
      <c r="C5571" t="inlineStr">
        <is>
          <t>RUTW US 11/05/25 P2285 Index</t>
        </is>
      </c>
      <c r="F5571" t="inlineStr">
        <is>
          <t>01Y25D1J3</t>
        </is>
      </c>
      <c r="G5571" s="1" t="n">
        <v>-49</v>
      </c>
      <c r="H5571" s="1" t="n">
        <v>7.25</v>
      </c>
      <c r="I5571" s="2" t="n">
        <v>-35525</v>
      </c>
      <c r="J5571" s="3" t="n">
        <v>-0.00075433</v>
      </c>
      <c r="K5571" s="4" t="n">
        <v>47094858.49</v>
      </c>
      <c r="L5571" s="5" t="n">
        <v>1100001</v>
      </c>
      <c r="M5571" s="6" t="n">
        <v>42.8134688</v>
      </c>
      <c r="N5571" s="7">
        <f t="array" ref="N5571">IF(ISNUMBER(_xlfn.SINGLE(_xll.BDP($C5571, "DELTA_MID"))),_xll.BDP($C5571, "DELTA_MID")," ")</f>
        <v/>
      </c>
      <c r="O5571" s="7">
        <f t="array" ref="O5571">IF(ISNUMBER(N5571),_xll.BDP($C5571, "OPT_UNDL_TICKER"),"")</f>
        <v/>
      </c>
      <c r="P5571" s="8">
        <f t="array" ref="P5571">IF(ISNUMBER(N5571),_xll.BDP($C5571, "OPT_UNDL_PX")," ")</f>
        <v/>
      </c>
      <c r="Q5571" s="7">
        <f>IF(ISNUMBER(N5571),+G5571*_xll.BDP($C5571, "PX_POS_MULT_FACTOR")*P5571/K5571," ")</f>
        <v/>
      </c>
      <c r="R5571" s="8">
        <f t="array" ref="R5571">IF(OR($A5571="TUA",$A5571="TYA"),"",IF(ISNUMBER(_xlfn.SINGLE(_xll.BDP($C5571,"DUR_ADJ_OAS_MID"))),_xll.BDP($C5571,"DUR_ADJ_OAS_MID"),IF(ISNUMBER(_xlfn.SINGLE(_xll.BDP($E5571&amp;" ISIN","DUR_ADJ_OAS_MID"))),_xll.BDP($E5571&amp;" ISIN","DUR_ADJ_OAS_MID")," ")))</f>
        <v/>
      </c>
      <c r="S5571" s="7">
        <f>IF(ISNUMBER(N5571),Q5571*N5571,IF(ISNUMBER(R5571),J5571*R5571," "))</f>
        <v/>
      </c>
      <c r="T5571" t="inlineStr">
        <is>
          <t>01Y25D1J3</t>
        </is>
      </c>
      <c r="U5571" t="inlineStr">
        <is>
          <t>Option</t>
        </is>
      </c>
      <c r="AG5571" t="n">
        <v>0.000316</v>
      </c>
    </row>
    <row r="5572">
      <c r="A5572" t="inlineStr">
        <is>
          <t>YGLD</t>
        </is>
      </c>
      <c r="B5572" t="inlineStr">
        <is>
          <t>SPXW US 10/24/25 C6800 Index</t>
        </is>
      </c>
      <c r="C5572" t="inlineStr">
        <is>
          <t>SPXW US 10/24/25 C6800 Index</t>
        </is>
      </c>
      <c r="F5572" t="inlineStr">
        <is>
          <t>01X150WZ4</t>
        </is>
      </c>
      <c r="G5572" s="1" t="n">
        <v>74</v>
      </c>
      <c r="H5572" s="1" t="n">
        <v>1.175</v>
      </c>
      <c r="I5572" s="2" t="n">
        <v>8695</v>
      </c>
      <c r="J5572" s="3" t="n">
        <v>0.00018463</v>
      </c>
      <c r="K5572" s="4" t="n">
        <v>47094858.49</v>
      </c>
      <c r="L5572" s="5" t="n">
        <v>1100001</v>
      </c>
      <c r="M5572" s="6" t="n">
        <v>42.8134688</v>
      </c>
      <c r="N5572" s="7">
        <f t="array" ref="N5572">IF(ISNUMBER(_xlfn.SINGLE(_xll.BDP($C5572, "DELTA_MID"))),_xll.BDP($C5572, "DELTA_MID")," ")</f>
        <v/>
      </c>
      <c r="O5572" s="7">
        <f t="array" ref="O5572">IF(ISNUMBER(N5572),_xll.BDP($C5572, "OPT_UNDL_TICKER"),"")</f>
        <v/>
      </c>
      <c r="P5572" s="8">
        <f t="array" ref="P5572">IF(ISNUMBER(N5572),_xll.BDP($C5572, "OPT_UNDL_PX")," ")</f>
        <v/>
      </c>
      <c r="Q5572" s="7">
        <f>IF(ISNUMBER(N5572),+G5572*_xll.BDP($C5572, "PX_POS_MULT_FACTOR")*P5572/K5572," ")</f>
        <v/>
      </c>
      <c r="R5572" s="8">
        <f t="array" ref="R5572">IF(OR($A5572="TUA",$A5572="TYA"),"",IF(ISNUMBER(_xlfn.SINGLE(_xll.BDP($C5572,"DUR_ADJ_OAS_MID"))),_xll.BDP($C5572,"DUR_ADJ_OAS_MID"),IF(ISNUMBER(_xlfn.SINGLE(_xll.BDP($E5572&amp;" ISIN","DUR_ADJ_OAS_MID"))),_xll.BDP($E5572&amp;" ISIN","DUR_ADJ_OAS_MID")," ")))</f>
        <v/>
      </c>
      <c r="S5572" s="7">
        <f>IF(ISNUMBER(N5572),Q5572*N5572,IF(ISNUMBER(R5572),J5572*R5572," "))</f>
        <v/>
      </c>
      <c r="T5572" t="inlineStr">
        <is>
          <t>01X150WZ4</t>
        </is>
      </c>
      <c r="U5572" t="inlineStr">
        <is>
          <t>Option</t>
        </is>
      </c>
      <c r="AG5572" t="n">
        <v>0.000316</v>
      </c>
    </row>
    <row r="5573">
      <c r="A5573" t="inlineStr">
        <is>
          <t>YGLD</t>
        </is>
      </c>
      <c r="B5573" t="inlineStr">
        <is>
          <t>SPXW US 10/24/25 C6810 Index</t>
        </is>
      </c>
      <c r="C5573" t="inlineStr">
        <is>
          <t>SPXW US 10/24/25 C6810 Index</t>
        </is>
      </c>
      <c r="F5573" t="inlineStr">
        <is>
          <t>01XB3DW48</t>
        </is>
      </c>
      <c r="G5573" s="1" t="n">
        <v>17</v>
      </c>
      <c r="H5573" s="1" t="n">
        <v>0.75</v>
      </c>
      <c r="I5573" s="2" t="n">
        <v>1275</v>
      </c>
      <c r="J5573" s="3" t="n">
        <v>2.707e-05</v>
      </c>
      <c r="K5573" s="4" t="n">
        <v>47094858.49</v>
      </c>
      <c r="L5573" s="5" t="n">
        <v>1100001</v>
      </c>
      <c r="M5573" s="6" t="n">
        <v>42.8134688</v>
      </c>
      <c r="N5573" s="7">
        <f t="array" ref="N5573">IF(ISNUMBER(_xlfn.SINGLE(_xll.BDP($C5573, "DELTA_MID"))),_xll.BDP($C5573, "DELTA_MID")," ")</f>
        <v/>
      </c>
      <c r="O5573" s="7">
        <f t="array" ref="O5573">IF(ISNUMBER(N5573),_xll.BDP($C5573, "OPT_UNDL_TICKER"),"")</f>
        <v/>
      </c>
      <c r="P5573" s="8">
        <f t="array" ref="P5573">IF(ISNUMBER(N5573),_xll.BDP($C5573, "OPT_UNDL_PX")," ")</f>
        <v/>
      </c>
      <c r="Q5573" s="7">
        <f>IF(ISNUMBER(N5573),+G5573*_xll.BDP($C5573, "PX_POS_MULT_FACTOR")*P5573/K5573," ")</f>
        <v/>
      </c>
      <c r="R5573" s="8">
        <f t="array" ref="R5573">IF(OR($A5573="TUA",$A5573="TYA"),"",IF(ISNUMBER(_xlfn.SINGLE(_xll.BDP($C5573,"DUR_ADJ_OAS_MID"))),_xll.BDP($C5573,"DUR_ADJ_OAS_MID"),IF(ISNUMBER(_xlfn.SINGLE(_xll.BDP($E5573&amp;" ISIN","DUR_ADJ_OAS_MID"))),_xll.BDP($E5573&amp;" ISIN","DUR_ADJ_OAS_MID")," ")))</f>
        <v/>
      </c>
      <c r="S5573" s="7">
        <f>IF(ISNUMBER(N5573),Q5573*N5573,IF(ISNUMBER(R5573),J5573*R5573," "))</f>
        <v/>
      </c>
      <c r="T5573" t="inlineStr">
        <is>
          <t>01XB3DW48</t>
        </is>
      </c>
      <c r="U5573" t="inlineStr">
        <is>
          <t>Option</t>
        </is>
      </c>
      <c r="AG5573" t="n">
        <v>0.000316</v>
      </c>
    </row>
    <row r="5574">
      <c r="A5574" t="inlineStr">
        <is>
          <t>YGLD</t>
        </is>
      </c>
      <c r="B5574" t="inlineStr">
        <is>
          <t>SPXW US 10/27/25 C6840 Index</t>
        </is>
      </c>
      <c r="C5574" t="inlineStr">
        <is>
          <t>SPXW US 10/27/25 C6840 Index</t>
        </is>
      </c>
      <c r="F5574" t="inlineStr">
        <is>
          <t>01XP4RQV9</t>
        </is>
      </c>
      <c r="G5574" s="1" t="n">
        <v>62</v>
      </c>
      <c r="H5574" s="1" t="n">
        <v>0.6</v>
      </c>
      <c r="I5574" s="2" t="n">
        <v>3720</v>
      </c>
      <c r="J5574" s="3" t="n">
        <v>7.899e-05</v>
      </c>
      <c r="K5574" s="4" t="n">
        <v>47094858.49</v>
      </c>
      <c r="L5574" s="5" t="n">
        <v>1100001</v>
      </c>
      <c r="M5574" s="6" t="n">
        <v>42.8134688</v>
      </c>
      <c r="N5574" s="7">
        <f t="array" ref="N5574">IF(ISNUMBER(_xlfn.SINGLE(_xll.BDP($C5574, "DELTA_MID"))),_xll.BDP($C5574, "DELTA_MID")," ")</f>
        <v/>
      </c>
      <c r="O5574" s="7">
        <f t="array" ref="O5574">IF(ISNUMBER(N5574),_xll.BDP($C5574, "OPT_UNDL_TICKER"),"")</f>
        <v/>
      </c>
      <c r="P5574" s="8">
        <f t="array" ref="P5574">IF(ISNUMBER(N5574),_xll.BDP($C5574, "OPT_UNDL_PX")," ")</f>
        <v/>
      </c>
      <c r="Q5574" s="7">
        <f>IF(ISNUMBER(N5574),+G5574*_xll.BDP($C5574, "PX_POS_MULT_FACTOR")*P5574/K5574," ")</f>
        <v/>
      </c>
      <c r="R5574" s="8">
        <f t="array" ref="R5574">IF(OR($A5574="TUA",$A5574="TYA"),"",IF(ISNUMBER(_xlfn.SINGLE(_xll.BDP($C5574,"DUR_ADJ_OAS_MID"))),_xll.BDP($C5574,"DUR_ADJ_OAS_MID"),IF(ISNUMBER(_xlfn.SINGLE(_xll.BDP($E5574&amp;" ISIN","DUR_ADJ_OAS_MID"))),_xll.BDP($E5574&amp;" ISIN","DUR_ADJ_OAS_MID")," ")))</f>
        <v/>
      </c>
      <c r="S5574" s="7">
        <f>IF(ISNUMBER(N5574),Q5574*N5574,IF(ISNUMBER(R5574),J5574*R5574," "))</f>
        <v/>
      </c>
      <c r="T5574" t="inlineStr">
        <is>
          <t>01XP4RQV9</t>
        </is>
      </c>
      <c r="U5574" t="inlineStr">
        <is>
          <t>Option</t>
        </is>
      </c>
      <c r="AG5574" t="n">
        <v>0.000316</v>
      </c>
    </row>
    <row r="5575">
      <c r="A5575" t="inlineStr">
        <is>
          <t>YGLD</t>
        </is>
      </c>
      <c r="B5575" t="inlineStr">
        <is>
          <t>SPXW US 10/28/25 C6785 Index</t>
        </is>
      </c>
      <c r="C5575" t="inlineStr">
        <is>
          <t>SPXW US 10/28/25 C6785 Index</t>
        </is>
      </c>
      <c r="F5575" t="inlineStr">
        <is>
          <t>01XT1SW29</t>
        </is>
      </c>
      <c r="G5575" s="1" t="n">
        <v>52</v>
      </c>
      <c r="H5575" s="1" t="n">
        <v>9.35</v>
      </c>
      <c r="I5575" s="2" t="n">
        <v>48620</v>
      </c>
      <c r="J5575" s="3" t="n">
        <v>0.00103238</v>
      </c>
      <c r="K5575" s="4" t="n">
        <v>47094858.49</v>
      </c>
      <c r="L5575" s="5" t="n">
        <v>1100001</v>
      </c>
      <c r="M5575" s="6" t="n">
        <v>42.8134688</v>
      </c>
      <c r="N5575" s="7">
        <f t="array" ref="N5575">IF(ISNUMBER(_xlfn.SINGLE(_xll.BDP($C5575, "DELTA_MID"))),_xll.BDP($C5575, "DELTA_MID")," ")</f>
        <v/>
      </c>
      <c r="O5575" s="7">
        <f t="array" ref="O5575">IF(ISNUMBER(N5575),_xll.BDP($C5575, "OPT_UNDL_TICKER"),"")</f>
        <v/>
      </c>
      <c r="P5575" s="8">
        <f t="array" ref="P5575">IF(ISNUMBER(N5575),_xll.BDP($C5575, "OPT_UNDL_PX")," ")</f>
        <v/>
      </c>
      <c r="Q5575" s="7">
        <f>IF(ISNUMBER(N5575),+G5575*_xll.BDP($C5575, "PX_POS_MULT_FACTOR")*P5575/K5575," ")</f>
        <v/>
      </c>
      <c r="R5575" s="8">
        <f t="array" ref="R5575">IF(OR($A5575="TUA",$A5575="TYA"),"",IF(ISNUMBER(_xlfn.SINGLE(_xll.BDP($C5575,"DUR_ADJ_OAS_MID"))),_xll.BDP($C5575,"DUR_ADJ_OAS_MID"),IF(ISNUMBER(_xlfn.SINGLE(_xll.BDP($E5575&amp;" ISIN","DUR_ADJ_OAS_MID"))),_xll.BDP($E5575&amp;" ISIN","DUR_ADJ_OAS_MID")," ")))</f>
        <v/>
      </c>
      <c r="S5575" s="7">
        <f>IF(ISNUMBER(N5575),Q5575*N5575,IF(ISNUMBER(R5575),J5575*R5575," "))</f>
        <v/>
      </c>
      <c r="T5575" t="inlineStr">
        <is>
          <t>01XT1SW29</t>
        </is>
      </c>
      <c r="U5575" t="inlineStr">
        <is>
          <t>Option</t>
        </is>
      </c>
      <c r="AG5575" t="n">
        <v>0.000316</v>
      </c>
    </row>
    <row r="5576">
      <c r="A5576" t="inlineStr">
        <is>
          <t>YGLD</t>
        </is>
      </c>
      <c r="B5576" t="inlineStr">
        <is>
          <t>SPXW US 10/31/25 P6150 Index</t>
        </is>
      </c>
      <c r="C5576" t="inlineStr">
        <is>
          <t>SPXW US 10/31/25 P6150 Index</t>
        </is>
      </c>
      <c r="F5576" t="inlineStr">
        <is>
          <t>01TS8X3Z6</t>
        </is>
      </c>
      <c r="G5576" s="1" t="n">
        <v>17</v>
      </c>
      <c r="H5576" s="1" t="n">
        <v>3.6</v>
      </c>
      <c r="I5576" s="2" t="n">
        <v>6120</v>
      </c>
      <c r="J5576" s="3" t="n">
        <v>0.00012995</v>
      </c>
      <c r="K5576" s="4" t="n">
        <v>47094858.49</v>
      </c>
      <c r="L5576" s="5" t="n">
        <v>1100001</v>
      </c>
      <c r="M5576" s="6" t="n">
        <v>42.8134688</v>
      </c>
      <c r="N5576" s="7">
        <f t="array" ref="N5576">IF(ISNUMBER(_xlfn.SINGLE(_xll.BDP($C5576, "DELTA_MID"))),_xll.BDP($C5576, "DELTA_MID")," ")</f>
        <v/>
      </c>
      <c r="O5576" s="7">
        <f t="array" ref="O5576">IF(ISNUMBER(N5576),_xll.BDP($C5576, "OPT_UNDL_TICKER"),"")</f>
        <v/>
      </c>
      <c r="P5576" s="8">
        <f t="array" ref="P5576">IF(ISNUMBER(N5576),_xll.BDP($C5576, "OPT_UNDL_PX")," ")</f>
        <v/>
      </c>
      <c r="Q5576" s="7">
        <f>IF(ISNUMBER(N5576),+G5576*_xll.BDP($C5576, "PX_POS_MULT_FACTOR")*P5576/K5576," ")</f>
        <v/>
      </c>
      <c r="R5576" s="8">
        <f t="array" ref="R5576">IF(OR($A5576="TUA",$A5576="TYA"),"",IF(ISNUMBER(_xlfn.SINGLE(_xll.BDP($C5576,"DUR_ADJ_OAS_MID"))),_xll.BDP($C5576,"DUR_ADJ_OAS_MID"),IF(ISNUMBER(_xlfn.SINGLE(_xll.BDP($E5576&amp;" ISIN","DUR_ADJ_OAS_MID"))),_xll.BDP($E5576&amp;" ISIN","DUR_ADJ_OAS_MID")," ")))</f>
        <v/>
      </c>
      <c r="S5576" s="7">
        <f>IF(ISNUMBER(N5576),Q5576*N5576,IF(ISNUMBER(R5576),J5576*R5576," "))</f>
        <v/>
      </c>
      <c r="T5576" t="inlineStr">
        <is>
          <t>01TS8X3Z6</t>
        </is>
      </c>
      <c r="U5576" t="inlineStr">
        <is>
          <t>Option</t>
        </is>
      </c>
      <c r="AG5576" t="n">
        <v>0.000316</v>
      </c>
    </row>
    <row r="5577">
      <c r="A5577" t="inlineStr">
        <is>
          <t>YGLD</t>
        </is>
      </c>
      <c r="B5577" t="inlineStr">
        <is>
          <t>SPXW US 10/31/25 P6450 Index</t>
        </is>
      </c>
      <c r="C5577" t="inlineStr">
        <is>
          <t>SPXW US 10/31/25 P6450 Index</t>
        </is>
      </c>
      <c r="F5577" t="inlineStr">
        <is>
          <t>01TZNW233</t>
        </is>
      </c>
      <c r="G5577" s="1" t="n">
        <v>-17</v>
      </c>
      <c r="H5577" s="1" t="n">
        <v>14.65</v>
      </c>
      <c r="I5577" s="2" t="n">
        <v>-24905</v>
      </c>
      <c r="J5577" s="3" t="n">
        <v>-0.00052883</v>
      </c>
      <c r="K5577" s="4" t="n">
        <v>47094858.49</v>
      </c>
      <c r="L5577" s="5" t="n">
        <v>1100001</v>
      </c>
      <c r="M5577" s="6" t="n">
        <v>42.8134688</v>
      </c>
      <c r="N5577" s="7">
        <f t="array" ref="N5577">IF(ISNUMBER(_xlfn.SINGLE(_xll.BDP($C5577, "DELTA_MID"))),_xll.BDP($C5577, "DELTA_MID")," ")</f>
        <v/>
      </c>
      <c r="O5577" s="7">
        <f t="array" ref="O5577">IF(ISNUMBER(N5577),_xll.BDP($C5577, "OPT_UNDL_TICKER"),"")</f>
        <v/>
      </c>
      <c r="P5577" s="8">
        <f t="array" ref="P5577">IF(ISNUMBER(N5577),_xll.BDP($C5577, "OPT_UNDL_PX")," ")</f>
        <v/>
      </c>
      <c r="Q5577" s="7">
        <f>IF(ISNUMBER(N5577),+G5577*_xll.BDP($C5577, "PX_POS_MULT_FACTOR")*P5577/K5577," ")</f>
        <v/>
      </c>
      <c r="R5577" s="8">
        <f t="array" ref="R5577">IF(OR($A5577="TUA",$A5577="TYA"),"",IF(ISNUMBER(_xlfn.SINGLE(_xll.BDP($C5577,"DUR_ADJ_OAS_MID"))),_xll.BDP($C5577,"DUR_ADJ_OAS_MID"),IF(ISNUMBER(_xlfn.SINGLE(_xll.BDP($E5577&amp;" ISIN","DUR_ADJ_OAS_MID"))),_xll.BDP($E5577&amp;" ISIN","DUR_ADJ_OAS_MID")," ")))</f>
        <v/>
      </c>
      <c r="S5577" s="7">
        <f>IF(ISNUMBER(N5577),Q5577*N5577,IF(ISNUMBER(R5577),J5577*R5577," "))</f>
        <v/>
      </c>
      <c r="T5577" t="inlineStr">
        <is>
          <t>01TZNW233</t>
        </is>
      </c>
      <c r="U5577" t="inlineStr">
        <is>
          <t>Option</t>
        </is>
      </c>
      <c r="AG5577" t="n">
        <v>0.000316</v>
      </c>
    </row>
    <row r="5578">
      <c r="A5578" t="inlineStr">
        <is>
          <t>YGLD</t>
        </is>
      </c>
      <c r="B5578" t="inlineStr">
        <is>
          <t>SPXW US 11/05/25 P6050 Index</t>
        </is>
      </c>
      <c r="C5578" t="inlineStr">
        <is>
          <t>SPXW US 11/05/25 P6050 Index</t>
        </is>
      </c>
      <c r="F5578" t="inlineStr">
        <is>
          <t>01XP4QPN1</t>
        </is>
      </c>
      <c r="G5578" s="1" t="n">
        <v>16</v>
      </c>
      <c r="H5578" s="1" t="n">
        <v>4.85</v>
      </c>
      <c r="I5578" s="2" t="n">
        <v>7760</v>
      </c>
      <c r="J5578" s="3" t="n">
        <v>0.00016477</v>
      </c>
      <c r="K5578" s="4" t="n">
        <v>47094858.49</v>
      </c>
      <c r="L5578" s="5" t="n">
        <v>1100001</v>
      </c>
      <c r="M5578" s="6" t="n">
        <v>42.8134688</v>
      </c>
      <c r="N5578" s="7">
        <f t="array" ref="N5578">IF(ISNUMBER(_xlfn.SINGLE(_xll.BDP($C5578, "DELTA_MID"))),_xll.BDP($C5578, "DELTA_MID")," ")</f>
        <v/>
      </c>
      <c r="O5578" s="7">
        <f t="array" ref="O5578">IF(ISNUMBER(N5578),_xll.BDP($C5578, "OPT_UNDL_TICKER"),"")</f>
        <v/>
      </c>
      <c r="P5578" s="8">
        <f t="array" ref="P5578">IF(ISNUMBER(N5578),_xll.BDP($C5578, "OPT_UNDL_PX")," ")</f>
        <v/>
      </c>
      <c r="Q5578" s="7">
        <f>IF(ISNUMBER(N5578),+G5578*_xll.BDP($C5578, "PX_POS_MULT_FACTOR")*P5578/K5578," ")</f>
        <v/>
      </c>
      <c r="R5578" s="8">
        <f t="array" ref="R5578">IF(OR($A5578="TUA",$A5578="TYA"),"",IF(ISNUMBER(_xlfn.SINGLE(_xll.BDP($C5578,"DUR_ADJ_OAS_MID"))),_xll.BDP($C5578,"DUR_ADJ_OAS_MID"),IF(ISNUMBER(_xlfn.SINGLE(_xll.BDP($E5578&amp;" ISIN","DUR_ADJ_OAS_MID"))),_xll.BDP($E5578&amp;" ISIN","DUR_ADJ_OAS_MID")," ")))</f>
        <v/>
      </c>
      <c r="S5578" s="7">
        <f>IF(ISNUMBER(N5578),Q5578*N5578,IF(ISNUMBER(R5578),J5578*R5578," "))</f>
        <v/>
      </c>
      <c r="T5578" t="inlineStr">
        <is>
          <t>01XP4QPN1</t>
        </is>
      </c>
      <c r="U5578" t="inlineStr">
        <is>
          <t>Option</t>
        </is>
      </c>
      <c r="AG5578" t="n">
        <v>0.000316</v>
      </c>
    </row>
    <row r="5579">
      <c r="A5579" t="inlineStr">
        <is>
          <t>YGLD</t>
        </is>
      </c>
      <c r="B5579" t="inlineStr">
        <is>
          <t>SPXW US 11/05/25 P6350 Index</t>
        </is>
      </c>
      <c r="C5579" t="inlineStr">
        <is>
          <t>SPXW US 11/05/25 P6350 Index</t>
        </is>
      </c>
      <c r="F5579" t="inlineStr">
        <is>
          <t>01XM8RK00</t>
        </is>
      </c>
      <c r="G5579" s="1" t="n">
        <v>-16</v>
      </c>
      <c r="H5579" s="1" t="n">
        <v>14.2</v>
      </c>
      <c r="I5579" s="2" t="n">
        <v>-22720</v>
      </c>
      <c r="J5579" s="3" t="n">
        <v>-0.00048243</v>
      </c>
      <c r="K5579" s="4" t="n">
        <v>47094858.49</v>
      </c>
      <c r="L5579" s="5" t="n">
        <v>1100001</v>
      </c>
      <c r="M5579" s="6" t="n">
        <v>42.8134688</v>
      </c>
      <c r="N5579" s="7">
        <f t="array" ref="N5579">IF(ISNUMBER(_xlfn.SINGLE(_xll.BDP($C5579, "DELTA_MID"))),_xll.BDP($C5579, "DELTA_MID")," ")</f>
        <v/>
      </c>
      <c r="O5579" s="7">
        <f t="array" ref="O5579">IF(ISNUMBER(N5579),_xll.BDP($C5579, "OPT_UNDL_TICKER"),"")</f>
        <v/>
      </c>
      <c r="P5579" s="8">
        <f t="array" ref="P5579">IF(ISNUMBER(N5579),_xll.BDP($C5579, "OPT_UNDL_PX")," ")</f>
        <v/>
      </c>
      <c r="Q5579" s="7">
        <f>IF(ISNUMBER(N5579),+G5579*_xll.BDP($C5579, "PX_POS_MULT_FACTOR")*P5579/K5579," ")</f>
        <v/>
      </c>
      <c r="R5579" s="8">
        <f t="array" ref="R5579">IF(OR($A5579="TUA",$A5579="TYA"),"",IF(ISNUMBER(_xlfn.SINGLE(_xll.BDP($C5579,"DUR_ADJ_OAS_MID"))),_xll.BDP($C5579,"DUR_ADJ_OAS_MID"),IF(ISNUMBER(_xlfn.SINGLE(_xll.BDP($E5579&amp;" ISIN","DUR_ADJ_OAS_MID"))),_xll.BDP($E5579&amp;" ISIN","DUR_ADJ_OAS_MID")," ")))</f>
        <v/>
      </c>
      <c r="S5579" s="7">
        <f>IF(ISNUMBER(N5579),Q5579*N5579,IF(ISNUMBER(R5579),J5579*R5579," "))</f>
        <v/>
      </c>
      <c r="T5579" t="inlineStr">
        <is>
          <t>01XM8RK00</t>
        </is>
      </c>
      <c r="U5579" t="inlineStr">
        <is>
          <t>Option</t>
        </is>
      </c>
      <c r="AG5579" t="n">
        <v>0.000316</v>
      </c>
    </row>
    <row r="5580">
      <c r="A5580" t="inlineStr">
        <is>
          <t>YGLD</t>
        </is>
      </c>
      <c r="B5580" t="inlineStr">
        <is>
          <t>SPXW US 11/07/25 C6735 Index</t>
        </is>
      </c>
      <c r="C5580" t="inlineStr">
        <is>
          <t>SPXW US 11/07/25 C6735 Index</t>
        </is>
      </c>
      <c r="F5580" t="inlineStr">
        <is>
          <t>01XR0GR36</t>
        </is>
      </c>
      <c r="G5580" s="1" t="n">
        <v>16</v>
      </c>
      <c r="H5580" s="1" t="n">
        <v>71</v>
      </c>
      <c r="I5580" s="2" t="n">
        <v>113600</v>
      </c>
      <c r="J5580" s="3" t="n">
        <v>0.00241215</v>
      </c>
      <c r="K5580" s="4" t="n">
        <v>47094858.49</v>
      </c>
      <c r="L5580" s="5" t="n">
        <v>1100001</v>
      </c>
      <c r="M5580" s="6" t="n">
        <v>42.8134688</v>
      </c>
      <c r="N5580" s="7">
        <f t="array" ref="N5580">IF(ISNUMBER(_xlfn.SINGLE(_xll.BDP($C5580, "DELTA_MID"))),_xll.BDP($C5580, "DELTA_MID")," ")</f>
        <v/>
      </c>
      <c r="O5580" s="7">
        <f t="array" ref="O5580">IF(ISNUMBER(N5580),_xll.BDP($C5580, "OPT_UNDL_TICKER"),"")</f>
        <v/>
      </c>
      <c r="P5580" s="8">
        <f t="array" ref="P5580">IF(ISNUMBER(N5580),_xll.BDP($C5580, "OPT_UNDL_PX")," ")</f>
        <v/>
      </c>
      <c r="Q5580" s="7">
        <f>IF(ISNUMBER(N5580),+G5580*_xll.BDP($C5580, "PX_POS_MULT_FACTOR")*P5580/K5580," ")</f>
        <v/>
      </c>
      <c r="R5580" s="8">
        <f t="array" ref="R5580">IF(OR($A5580="TUA",$A5580="TYA"),"",IF(ISNUMBER(_xlfn.SINGLE(_xll.BDP($C5580,"DUR_ADJ_OAS_MID"))),_xll.BDP($C5580,"DUR_ADJ_OAS_MID"),IF(ISNUMBER(_xlfn.SINGLE(_xll.BDP($E5580&amp;" ISIN","DUR_ADJ_OAS_MID"))),_xll.BDP($E5580&amp;" ISIN","DUR_ADJ_OAS_MID")," ")))</f>
        <v/>
      </c>
      <c r="S5580" s="7">
        <f>IF(ISNUMBER(N5580),Q5580*N5580,IF(ISNUMBER(R5580),J5580*R5580," "))</f>
        <v/>
      </c>
      <c r="T5580" t="inlineStr">
        <is>
          <t>01XR0GR36</t>
        </is>
      </c>
      <c r="U5580" t="inlineStr">
        <is>
          <t>Option</t>
        </is>
      </c>
      <c r="AG5580" t="n">
        <v>0.000316</v>
      </c>
    </row>
    <row r="5581">
      <c r="A5581" t="inlineStr">
        <is>
          <t>YGLD</t>
        </is>
      </c>
      <c r="B5581" t="inlineStr">
        <is>
          <t>SIMPLIFY E GOVT MONEY MKT ETF</t>
        </is>
      </c>
      <c r="C5581" t="inlineStr">
        <is>
          <t>SBIL</t>
        </is>
      </c>
      <c r="D5581" t="inlineStr">
        <is>
          <t>BNVVNP8</t>
        </is>
      </c>
      <c r="E5581" t="inlineStr">
        <is>
          <t>US82889N2696</t>
        </is>
      </c>
      <c r="F5581" t="inlineStr">
        <is>
          <t>82889N269</t>
        </is>
      </c>
      <c r="G5581" s="1" t="n">
        <v>365473</v>
      </c>
      <c r="H5581" s="1" t="n">
        <v>100.32</v>
      </c>
      <c r="I5581" s="2" t="n">
        <v>36664251.36</v>
      </c>
      <c r="J5581" s="3" t="n">
        <v>0.7785192</v>
      </c>
      <c r="K5581" s="4" t="n">
        <v>47094858.49</v>
      </c>
      <c r="L5581" s="5" t="n">
        <v>1100001</v>
      </c>
      <c r="M5581" s="6" t="n">
        <v>42.8134688</v>
      </c>
      <c r="N5581" s="7">
        <f t="array" ref="N5581">IF(ISNUMBER(_xlfn.SINGLE(_xll.BDP($C5581, "DELTA_MID"))),_xll.BDP($C5581, "DELTA_MID")," ")</f>
        <v/>
      </c>
      <c r="O5581" s="7">
        <f>IF(ISNUMBER(N5581),_xll.BDP($C5581, "OPT_UNDL_TICKER"),"")</f>
        <v/>
      </c>
      <c r="P5581" s="8">
        <f>IF(ISNUMBER(N5581),_xll.BDP($C5581, "OPT_UNDL_PX")," ")</f>
        <v/>
      </c>
      <c r="Q5581" s="7">
        <f>IF(ISNUMBER(N5581),+G5581*_xll.BDP($C5581, "PX_POS_MULT_FACTOR")*P5581/K5581," ")</f>
        <v/>
      </c>
      <c r="R5581" s="8">
        <f t="array" ref="R5581">IF(OR($A5581="TUA",$A5581="TYA"),"",IF(ISNUMBER(_xlfn.SINGLE(_xll.BDP($C5581,"DUR_ADJ_OAS_MID"))),_xll.BDP($C5581,"DUR_ADJ_OAS_MID"),IF(ISNUMBER(_xlfn.SINGLE(_xll.BDP($E5581&amp;" ISIN","DUR_ADJ_OAS_MID"))),_xll.BDP($E5581&amp;" ISIN","DUR_ADJ_OAS_MID")," ")))</f>
        <v/>
      </c>
      <c r="S5581" s="7">
        <f>IF(ISNUMBER(N5581),Q5581*N5581,IF(ISNUMBER(R5581),J5581*R5581," "))</f>
        <v/>
      </c>
      <c r="T5581" t="inlineStr">
        <is>
          <t>82889N269</t>
        </is>
      </c>
      <c r="U5581" t="inlineStr">
        <is>
          <t>Fund</t>
        </is>
      </c>
      <c r="AG5581" t="n">
        <v>0.000316</v>
      </c>
    </row>
    <row r="5582">
      <c r="A5582" t="inlineStr">
        <is>
          <t>YGLD</t>
        </is>
      </c>
      <c r="B5582" t="inlineStr">
        <is>
          <t>B 01/08/26 Govt</t>
        </is>
      </c>
      <c r="C5582" t="inlineStr">
        <is>
          <t>B 01/08/26 Govt</t>
        </is>
      </c>
      <c r="D5582" t="inlineStr">
        <is>
          <t>BVMNBF5</t>
        </is>
      </c>
      <c r="E5582" t="inlineStr">
        <is>
          <t>US912797RH21</t>
        </is>
      </c>
      <c r="F5582" t="inlineStr">
        <is>
          <t>912797RH2</t>
        </is>
      </c>
      <c r="G5582" s="1" t="n">
        <v>2200000</v>
      </c>
      <c r="H5582" s="1" t="n">
        <v>99.189094</v>
      </c>
      <c r="I5582" s="2" t="n">
        <v>2182160.07</v>
      </c>
      <c r="J5582" s="3" t="n">
        <v>0.04633542</v>
      </c>
      <c r="K5582" s="4" t="n">
        <v>47094858.49</v>
      </c>
      <c r="L5582" s="5" t="n">
        <v>1100001</v>
      </c>
      <c r="M5582" s="6" t="n">
        <v>42.8134688</v>
      </c>
      <c r="N5582" s="7">
        <f t="array" ref="N5582">IF(ISNUMBER(_xlfn.SINGLE(_xll.BDP($C5582, "DELTA_MID"))),_xll.BDP($C5582, "DELTA_MID")," ")</f>
        <v/>
      </c>
      <c r="O5582" s="7">
        <f>IF(ISNUMBER(N5582),_xll.BDP($C5582, "OPT_UNDL_TICKER"),"")</f>
        <v/>
      </c>
      <c r="P5582" s="8">
        <f>IF(ISNUMBER(N5582),_xll.BDP($C5582, "OPT_UNDL_PX")," ")</f>
        <v/>
      </c>
      <c r="Q5582" s="7">
        <f>IF(ISNUMBER(N5582),+G5582*_xll.BDP($C5582, "PX_POS_MULT_FACTOR")*P5582/K5582," ")</f>
        <v/>
      </c>
      <c r="R5582" s="8">
        <f t="array" ref="R5582">IF(OR($A5582="TUA",$A5582="TYA"),"",IF(ISNUMBER(_xlfn.SINGLE(_xll.BDP($C5582,"DUR_ADJ_OAS_MID"))),_xll.BDP($C5582,"DUR_ADJ_OAS_MID"),IF(ISNUMBER(_xlfn.SINGLE(_xll.BDP($E5582&amp;" ISIN","DUR_ADJ_OAS_MID"))),_xll.BDP($E5582&amp;" ISIN","DUR_ADJ_OAS_MID")," ")))</f>
        <v/>
      </c>
      <c r="S5582" s="7">
        <f>IF(ISNUMBER(N5582),Q5582*N5582,IF(ISNUMBER(R5582),J5582*R5582," "))</f>
        <v/>
      </c>
      <c r="T5582" t="inlineStr">
        <is>
          <t>912797RH2</t>
        </is>
      </c>
      <c r="U5582" t="inlineStr">
        <is>
          <t>Treasury Bill</t>
        </is>
      </c>
      <c r="AG5582" t="n">
        <v>0.000316</v>
      </c>
    </row>
    <row r="5583">
      <c r="A5583" t="inlineStr">
        <is>
          <t>YGLD</t>
        </is>
      </c>
      <c r="B5583" t="inlineStr">
        <is>
          <t>B 10/28/25 Govt</t>
        </is>
      </c>
      <c r="C5583" t="inlineStr">
        <is>
          <t>B 10/28/25 Govt</t>
        </is>
      </c>
      <c r="D5583" t="inlineStr">
        <is>
          <t>BT212N0</t>
        </is>
      </c>
      <c r="E5583" t="inlineStr">
        <is>
          <t>US912797RE99</t>
        </is>
      </c>
      <c r="F5583" t="inlineStr">
        <is>
          <t>912797RE9</t>
        </is>
      </c>
      <c r="G5583" s="1" t="n">
        <v>2100000</v>
      </c>
      <c r="H5583" s="1" t="n">
        <v>99.943611</v>
      </c>
      <c r="I5583" s="2" t="n">
        <v>2098815.83</v>
      </c>
      <c r="J5583" s="3" t="n">
        <v>0.04456571</v>
      </c>
      <c r="K5583" s="4" t="n">
        <v>47094858.49</v>
      </c>
      <c r="L5583" s="5" t="n">
        <v>1100001</v>
      </c>
      <c r="M5583" s="6" t="n">
        <v>42.8134688</v>
      </c>
      <c r="N5583" s="7">
        <f t="array" ref="N5583">IF(ISNUMBER(_xlfn.SINGLE(_xll.BDP($C5583, "DELTA_MID"))),_xll.BDP($C5583, "DELTA_MID")," ")</f>
        <v/>
      </c>
      <c r="O5583" s="7">
        <f>IF(ISNUMBER(N5583),_xll.BDP($C5583, "OPT_UNDL_TICKER"),"")</f>
        <v/>
      </c>
      <c r="P5583" s="8">
        <f>IF(ISNUMBER(N5583),_xll.BDP($C5583, "OPT_UNDL_PX")," ")</f>
        <v/>
      </c>
      <c r="Q5583" s="7">
        <f>IF(ISNUMBER(N5583),+G5583*_xll.BDP($C5583, "PX_POS_MULT_FACTOR")*P5583/K5583," ")</f>
        <v/>
      </c>
      <c r="R5583" s="8">
        <f t="array" ref="R5583">IF(OR($A5583="TUA",$A5583="TYA"),"",IF(ISNUMBER(_xlfn.SINGLE(_xll.BDP($C5583,"DUR_ADJ_OAS_MID"))),_xll.BDP($C5583,"DUR_ADJ_OAS_MID"),IF(ISNUMBER(_xlfn.SINGLE(_xll.BDP($E5583&amp;" ISIN","DUR_ADJ_OAS_MID"))),_xll.BDP($E5583&amp;" ISIN","DUR_ADJ_OAS_MID")," ")))</f>
        <v/>
      </c>
      <c r="S5583" s="7">
        <f>IF(ISNUMBER(N5583),Q5583*N5583,IF(ISNUMBER(R5583),J5583*R5583," "))</f>
        <v/>
      </c>
      <c r="T5583" t="inlineStr">
        <is>
          <t>912797RE9</t>
        </is>
      </c>
      <c r="U5583" t="inlineStr">
        <is>
          <t>Treasury Bill</t>
        </is>
      </c>
      <c r="AG5583" t="n">
        <v>0.000316</v>
      </c>
    </row>
    <row r="5584">
      <c r="A5584" t="inlineStr">
        <is>
          <t>YGLD</t>
        </is>
      </c>
      <c r="B5584" t="inlineStr">
        <is>
          <t>B 12/11/25 Govt</t>
        </is>
      </c>
      <c r="C5584" t="inlineStr">
        <is>
          <t>B 12/11/25 Govt</t>
        </is>
      </c>
      <c r="D5584" t="inlineStr">
        <is>
          <t>BTPGTS6</t>
        </is>
      </c>
      <c r="E5584" t="inlineStr">
        <is>
          <t>US912797QY62</t>
        </is>
      </c>
      <c r="F5584" t="inlineStr">
        <is>
          <t>912797QY6</t>
        </is>
      </c>
      <c r="G5584" s="1" t="n">
        <v>5000000</v>
      </c>
      <c r="H5584" s="1" t="n">
        <v>99.46889400000001</v>
      </c>
      <c r="I5584" s="2" t="n">
        <v>4973444.7</v>
      </c>
      <c r="J5584" s="3" t="n">
        <v>0.10560483</v>
      </c>
      <c r="K5584" s="4" t="n">
        <v>47094858.49</v>
      </c>
      <c r="L5584" s="5" t="n">
        <v>1100001</v>
      </c>
      <c r="M5584" s="6" t="n">
        <v>42.8134688</v>
      </c>
      <c r="N5584" s="7">
        <f t="array" ref="N5584">IF(ISNUMBER(_xlfn.SINGLE(_xll.BDP($C5584, "DELTA_MID"))),_xll.BDP($C5584, "DELTA_MID")," ")</f>
        <v/>
      </c>
      <c r="O5584" s="7">
        <f>IF(ISNUMBER(N5584),_xll.BDP($C5584, "OPT_UNDL_TICKER"),"")</f>
        <v/>
      </c>
      <c r="P5584" s="8">
        <f>IF(ISNUMBER(N5584),_xll.BDP($C5584, "OPT_UNDL_PX")," ")</f>
        <v/>
      </c>
      <c r="Q5584" s="7">
        <f>IF(ISNUMBER(N5584),+G5584*_xll.BDP($C5584, "PX_POS_MULT_FACTOR")*P5584/K5584," ")</f>
        <v/>
      </c>
      <c r="R5584" s="8">
        <f t="array" ref="R5584">IF(OR($A5584="TUA",$A5584="TYA"),"",IF(ISNUMBER(_xlfn.SINGLE(_xll.BDP($C5584,"DUR_ADJ_OAS_MID"))),_xll.BDP($C5584,"DUR_ADJ_OAS_MID"),IF(ISNUMBER(_xlfn.SINGLE(_xll.BDP($E5584&amp;" ISIN","DUR_ADJ_OAS_MID"))),_xll.BDP($E5584&amp;" ISIN","DUR_ADJ_OAS_MID")," ")))</f>
        <v/>
      </c>
      <c r="S5584" s="7">
        <f>IF(ISNUMBER(N5584),Q5584*N5584,IF(ISNUMBER(R5584),J5584*R5584," "))</f>
        <v/>
      </c>
      <c r="T5584" t="inlineStr">
        <is>
          <t>912797QY6</t>
        </is>
      </c>
      <c r="U5584" t="inlineStr">
        <is>
          <t>Treasury Bill</t>
        </is>
      </c>
      <c r="AG5584" t="n">
        <v>0.000316</v>
      </c>
    </row>
    <row r="5585">
      <c r="A5585" t="inlineStr">
        <is>
          <t>YGLD</t>
        </is>
      </c>
      <c r="B5585" t="inlineStr">
        <is>
          <t>B 12/26/25 Govt</t>
        </is>
      </c>
      <c r="C5585" t="inlineStr">
        <is>
          <t>B 12/26/25 Govt</t>
        </is>
      </c>
      <c r="D5585" t="inlineStr">
        <is>
          <t>BS60BH3</t>
        </is>
      </c>
      <c r="E5585" t="inlineStr">
        <is>
          <t>US912797NU77</t>
        </is>
      </c>
      <c r="F5585" t="inlineStr">
        <is>
          <t>912797NU7</t>
        </is>
      </c>
      <c r="G5585" s="1" t="n">
        <v>300000</v>
      </c>
      <c r="H5585" s="1" t="n">
        <v>99.31440000000001</v>
      </c>
      <c r="I5585" s="2" t="n">
        <v>297943.2</v>
      </c>
      <c r="J5585" s="3" t="n">
        <v>0.00632645</v>
      </c>
      <c r="K5585" s="4" t="n">
        <v>47094858.49</v>
      </c>
      <c r="L5585" s="5" t="n">
        <v>1100001</v>
      </c>
      <c r="M5585" s="6" t="n">
        <v>42.8134688</v>
      </c>
      <c r="N5585" s="7">
        <f t="array" ref="N5585">IF(ISNUMBER(_xlfn.SINGLE(_xll.BDP($C5585, "DELTA_MID"))),_xll.BDP($C5585, "DELTA_MID")," ")</f>
        <v/>
      </c>
      <c r="O5585" s="7">
        <f>IF(ISNUMBER(N5585),_xll.BDP($C5585, "OPT_UNDL_TICKER"),"")</f>
        <v/>
      </c>
      <c r="P5585" s="8">
        <f>IF(ISNUMBER(N5585),_xll.BDP($C5585, "OPT_UNDL_PX")," ")</f>
        <v/>
      </c>
      <c r="Q5585" s="7">
        <f>IF(ISNUMBER(N5585),+G5585*_xll.BDP($C5585, "PX_POS_MULT_FACTOR")*P5585/K5585," ")</f>
        <v/>
      </c>
      <c r="R5585" s="8">
        <f t="array" ref="R5585">IF(OR($A5585="TUA",$A5585="TYA"),"",IF(ISNUMBER(_xlfn.SINGLE(_xll.BDP($C5585,"DUR_ADJ_OAS_MID"))),_xll.BDP($C5585,"DUR_ADJ_OAS_MID"),IF(ISNUMBER(_xlfn.SINGLE(_xll.BDP($E5585&amp;" ISIN","DUR_ADJ_OAS_MID"))),_xll.BDP($E5585&amp;" ISIN","DUR_ADJ_OAS_MID")," ")))</f>
        <v/>
      </c>
      <c r="S5585" s="7">
        <f>IF(ISNUMBER(N5585),Q5585*N5585,IF(ISNUMBER(R5585),J5585*R5585," "))</f>
        <v/>
      </c>
      <c r="T5585" t="inlineStr">
        <is>
          <t>912797NU7</t>
        </is>
      </c>
      <c r="U5585" t="inlineStr">
        <is>
          <t>Treasury Bill</t>
        </is>
      </c>
      <c r="AG5585" t="n">
        <v>0.000316</v>
      </c>
    </row>
    <row r="5586">
      <c r="A5586" t="inlineStr">
        <is>
          <t>YGLD</t>
        </is>
      </c>
      <c r="B5586" t="inlineStr">
        <is>
          <t>Cash</t>
        </is>
      </c>
      <c r="C5586" t="inlineStr">
        <is>
          <t>Cash</t>
        </is>
      </c>
      <c r="G5586" s="1" t="n">
        <v>906452.83</v>
      </c>
      <c r="H5586" s="1" t="n">
        <v>1</v>
      </c>
      <c r="I5586" s="2" t="n">
        <v>906452.83</v>
      </c>
      <c r="J5586" s="3" t="n">
        <v>0.01924738</v>
      </c>
      <c r="K5586" s="4" t="n">
        <v>47094858.49</v>
      </c>
      <c r="L5586" s="5" t="n">
        <v>1100001</v>
      </c>
      <c r="M5586" s="6" t="n">
        <v>42.8134688</v>
      </c>
      <c r="T5586" t="inlineStr">
        <is>
          <t>Cash</t>
        </is>
      </c>
      <c r="U5586" t="inlineStr">
        <is>
          <t>Cash</t>
        </is>
      </c>
      <c r="AG5586" t="n">
        <v>0.000316</v>
      </c>
    </row>
  </sheetData>
  <autoFilter ref="A2:AG5586"/>
  <pageMargins left="0.7" right="0.7" top="0.75" bottom="0.75" header="0.3" footer="0.3"/>
</worksheet>
</file>

<file path=xl/worksheets/sheet2.xml><?xml version="1.0" encoding="utf-8"?>
<worksheet xmlns="http://schemas.openxmlformats.org/spreadsheetml/2006/main">
  <sheetPr>
    <outlinePr summaryBelow="1" summaryRight="1"/>
    <pageSetUpPr/>
  </sheetPr>
  <dimension ref="A1:B15"/>
  <sheetViews>
    <sheetView workbookViewId="0">
      <selection activeCell="A1" sqref="A1"/>
    </sheetView>
  </sheetViews>
  <sheetFormatPr baseColWidth="8" defaultRowHeight="15"/>
  <cols>
    <col width="13" customWidth="1" min="1" max="1"/>
    <col width="13" customWidth="1" min="2" max="2"/>
  </cols>
  <sheetData>
    <row r="1">
      <c r="A1" s="16" t="n">
        <v>45952</v>
      </c>
    </row>
    <row r="2">
      <c r="A2" s="10" t="inlineStr">
        <is>
          <t>Ticker</t>
        </is>
      </c>
      <c r="B2" s="10" t="inlineStr">
        <is>
          <t>Fund Duration</t>
        </is>
      </c>
    </row>
    <row r="3">
      <c r="A3" t="inlineStr">
        <is>
          <t>AGGH</t>
        </is>
      </c>
      <c r="B3" t="n">
        <v>4.767298132420501</v>
      </c>
    </row>
    <row r="4">
      <c r="A4" t="inlineStr">
        <is>
          <t>BUCK</t>
        </is>
      </c>
      <c r="B4" t="n">
        <v>0.8471072023265556</v>
      </c>
    </row>
    <row r="5">
      <c r="A5" t="inlineStr">
        <is>
          <t>CDX</t>
        </is>
      </c>
      <c r="B5" t="n">
        <v>3.171466216417158</v>
      </c>
    </row>
    <row r="6">
      <c r="A6" t="inlineStr">
        <is>
          <t>CRDT</t>
        </is>
      </c>
      <c r="B6" t="n">
        <v>2.851354096944501</v>
      </c>
    </row>
    <row r="7">
      <c r="A7" t="inlineStr">
        <is>
          <t>GAEM</t>
        </is>
      </c>
      <c r="B7" t="n">
        <v>5.933036344959564</v>
      </c>
    </row>
    <row r="8">
      <c r="A8" t="inlineStr">
        <is>
          <t>HIGH</t>
        </is>
      </c>
      <c r="B8" t="n">
        <v>0.2105896677198192</v>
      </c>
    </row>
    <row r="9">
      <c r="A9" t="inlineStr">
        <is>
          <t>KNRG</t>
        </is>
      </c>
      <c r="B9" t="n">
        <v>4.211018909512555</v>
      </c>
    </row>
    <row r="10">
      <c r="A10" t="inlineStr">
        <is>
          <t>MTBA</t>
        </is>
      </c>
      <c r="B10" t="n">
        <v>2.873908561536443</v>
      </c>
    </row>
    <row r="11">
      <c r="A11" t="inlineStr">
        <is>
          <t>NMB</t>
        </is>
      </c>
      <c r="B11" t="n">
        <v>9.707405537410747</v>
      </c>
    </row>
    <row r="12">
      <c r="A12" t="inlineStr">
        <is>
          <t>PFIX</t>
        </is>
      </c>
      <c r="B12" t="n">
        <v>-38.83106305133938</v>
      </c>
    </row>
    <row r="13">
      <c r="A13" t="inlineStr">
        <is>
          <t>RFIX</t>
        </is>
      </c>
      <c r="B13" t="n">
        <v>44.71875652959353</v>
      </c>
    </row>
    <row r="14">
      <c r="A14" t="inlineStr">
        <is>
          <t>TUA</t>
        </is>
      </c>
      <c r="B14" t="n">
        <v>9.651890143375065</v>
      </c>
    </row>
    <row r="15">
      <c r="A15" t="inlineStr">
        <is>
          <t>TYA</t>
        </is>
      </c>
      <c r="B15" t="n">
        <v>17.30389184901916</v>
      </c>
    </row>
  </sheetData>
  <pageMargins left="0.75" right="0.75" top="1" bottom="1" header="0.5" footer="0.5"/>
</worksheet>
</file>

<file path=xl/worksheets/sheet3.xml><?xml version="1.0" encoding="utf-8"?>
<worksheet xmlns="http://schemas.openxmlformats.org/spreadsheetml/2006/main">
  <sheetPr>
    <outlinePr summaryBelow="1" summaryRight="1"/>
    <pageSetUpPr/>
  </sheetPr>
  <dimension ref="A1:D99"/>
  <sheetViews>
    <sheetView workbookViewId="0">
      <selection activeCell="A1" sqref="A1"/>
    </sheetView>
  </sheetViews>
  <sheetFormatPr baseColWidth="8" defaultRowHeight="14.5"/>
  <cols>
    <col width="35" customWidth="1" min="1" max="1"/>
    <col width="14" customWidth="1" min="2" max="2"/>
    <col width="22" customWidth="1" min="3" max="3"/>
    <col width="14" customWidth="1" min="4" max="4"/>
  </cols>
  <sheetData>
    <row r="1">
      <c r="A1" s="11" t="n">
        <v>45952</v>
      </c>
      <c r="B1" s="11" t="n"/>
    </row>
    <row r="2">
      <c r="A2" s="10" t="inlineStr">
        <is>
          <t>Category</t>
        </is>
      </c>
      <c r="B2" s="12" t="inlineStr">
        <is>
          <t>Weight*</t>
        </is>
      </c>
      <c r="C2" s="13" t="inlineStr">
        <is>
          <t>Est. Initial Margin</t>
        </is>
      </c>
      <c r="D2" s="12" t="inlineStr">
        <is>
          <t>Contrib to Vol</t>
        </is>
      </c>
    </row>
    <row r="3">
      <c r="A3" t="inlineStr">
        <is>
          <t>LIVE CATTLE FUTR</t>
        </is>
      </c>
      <c r="B3" s="3" t="n">
        <v>0.26691672</v>
      </c>
      <c r="C3" s="14" t="n">
        <v>11280280</v>
      </c>
      <c r="D3" s="3" t="n">
        <v>0.1341119514738866</v>
      </c>
    </row>
    <row r="4">
      <c r="A4" t="inlineStr">
        <is>
          <t>CATTLE FEEDER FUT</t>
        </is>
      </c>
      <c r="B4" s="3" t="n">
        <v>0.19996433</v>
      </c>
      <c r="C4" s="14" t="n">
        <v>8131200</v>
      </c>
      <c r="D4" s="3" t="n">
        <v>0.1284491928201112</v>
      </c>
    </row>
    <row r="5">
      <c r="A5" t="inlineStr">
        <is>
          <t>COFFEE 'C' FUTURE</t>
        </is>
      </c>
      <c r="B5" s="3" t="n">
        <v>0.06577651</v>
      </c>
      <c r="C5" s="14" t="n">
        <v>6475410.40625</v>
      </c>
      <c r="D5" s="3" t="n">
        <v>0.09305566505045816</v>
      </c>
    </row>
    <row r="6">
      <c r="A6" t="inlineStr">
        <is>
          <t>COPPER FUTURE</t>
        </is>
      </c>
      <c r="B6" s="3" t="n">
        <v>0.08738362000000001</v>
      </c>
      <c r="C6" s="14" t="n">
        <v>8217000</v>
      </c>
      <c r="D6" s="3" t="n">
        <v>0.07646296163177417</v>
      </c>
    </row>
    <row r="7">
      <c r="A7" t="inlineStr">
        <is>
          <t>GOLD 100 OZ FUTR</t>
        </is>
      </c>
      <c r="B7" s="3" t="n">
        <v>0.07263046999999999</v>
      </c>
      <c r="C7" s="14" t="n">
        <v>4430800</v>
      </c>
      <c r="D7" s="3" t="n">
        <v>0.06285502935500893</v>
      </c>
    </row>
    <row r="8">
      <c r="A8" t="inlineStr">
        <is>
          <t>NATURAL GAS FUTR</t>
        </is>
      </c>
      <c r="B8" s="3" t="n">
        <v>-0.06214174</v>
      </c>
      <c r="C8" s="14" t="n">
        <v>5783313</v>
      </c>
      <c r="D8" s="3" t="n">
        <v>0.05828373987195629</v>
      </c>
    </row>
    <row r="9">
      <c r="A9" t="inlineStr">
        <is>
          <t>SUGAR #11 (WORLD)</t>
        </is>
      </c>
      <c r="B9" s="3" t="n">
        <v>-0.06875135</v>
      </c>
      <c r="C9" s="14" t="n">
        <v>4769064.852416992</v>
      </c>
      <c r="D9" s="3" t="n">
        <v>0.04800089167458493</v>
      </c>
    </row>
    <row r="10">
      <c r="A10" t="inlineStr">
        <is>
          <t>WHEAT FUTURE(CBT)</t>
        </is>
      </c>
      <c r="B10" s="3" t="n">
        <v>-0.07646139999999998</v>
      </c>
      <c r="C10" s="14" t="n">
        <v>6309270</v>
      </c>
      <c r="D10" s="3" t="n">
        <v>0.03687513603274177</v>
      </c>
    </row>
    <row r="11">
      <c r="A11" t="inlineStr">
        <is>
          <t>NY HARB ULSD FUT</t>
        </is>
      </c>
      <c r="B11" s="3" t="n">
        <v>-0.04940047</v>
      </c>
      <c r="C11" s="14" t="n">
        <v>4547574</v>
      </c>
      <c r="D11" s="3" t="n">
        <v>0.03535572696890633</v>
      </c>
    </row>
    <row r="12">
      <c r="A12" t="inlineStr">
        <is>
          <t>3 MONTH SOFR FUT</t>
        </is>
      </c>
      <c r="B12" s="3" t="n">
        <v>-0.2517718134413955</v>
      </c>
      <c r="C12" s="14" t="n">
        <v>8019750</v>
      </c>
      <c r="D12" s="3" t="n">
        <v>0.03433650201069567</v>
      </c>
    </row>
    <row r="13">
      <c r="A13" t="inlineStr">
        <is>
          <t>US ULTRA BOND CBT</t>
        </is>
      </c>
      <c r="B13" s="3" t="n">
        <v>0.2485245633565255</v>
      </c>
      <c r="C13" s="14" t="n">
        <v>6996275</v>
      </c>
      <c r="D13" s="3" t="n">
        <v>0.03272522010925527</v>
      </c>
    </row>
    <row r="14">
      <c r="A14" t="inlineStr">
        <is>
          <t>CAN 10YR BOND FUT</t>
        </is>
      </c>
      <c r="B14" s="3" t="n">
        <v>0.245773449194906</v>
      </c>
      <c r="C14" s="14" t="n">
        <v>5788199.814192811</v>
      </c>
      <c r="D14" s="3" t="n">
        <v>0.02527022542051369</v>
      </c>
    </row>
    <row r="15">
      <c r="A15" t="inlineStr">
        <is>
          <t>COCOA FUTURE</t>
        </is>
      </c>
      <c r="B15" s="3" t="n">
        <v>-0.0225606</v>
      </c>
      <c r="C15" s="14" t="n">
        <v>4002575.640625</v>
      </c>
      <c r="D15" s="3" t="n">
        <v>0.02519314402345269</v>
      </c>
    </row>
    <row r="16">
      <c r="A16" t="inlineStr">
        <is>
          <t>PLATINUM FUTURE</t>
        </is>
      </c>
      <c r="B16" s="3" t="n">
        <v>0.01643769</v>
      </c>
      <c r="C16" s="14" t="n">
        <v>1524600</v>
      </c>
      <c r="D16" s="3" t="n">
        <v>0.02452568682867274</v>
      </c>
    </row>
    <row r="17">
      <c r="A17" t="inlineStr">
        <is>
          <t>COTTON NO.2 FUTR</t>
        </is>
      </c>
      <c r="B17" s="3" t="n">
        <v>-0.08223206</v>
      </c>
      <c r="C17" s="14" t="n">
        <v>3781521.162719727</v>
      </c>
      <c r="D17" s="3" t="n">
        <v>0.02373954054018365</v>
      </c>
    </row>
    <row r="18">
      <c r="A18" t="inlineStr">
        <is>
          <t>KC HRW WHEAT FUT</t>
        </is>
      </c>
      <c r="B18" s="3" t="n">
        <v>-0.04856859999999999</v>
      </c>
      <c r="C18" s="14" t="n">
        <v>4042445</v>
      </c>
      <c r="D18" s="3" t="n">
        <v>0.02249684862026911</v>
      </c>
    </row>
    <row r="19">
      <c r="A19" t="inlineStr">
        <is>
          <t>US LONG BOND(CBT)</t>
        </is>
      </c>
      <c r="B19" s="3" t="n">
        <v>0.1519416503746035</v>
      </c>
      <c r="C19" s="14" t="n">
        <v>4513630</v>
      </c>
      <c r="D19" s="3" t="n">
        <v>0.02244882622798131</v>
      </c>
    </row>
    <row r="20">
      <c r="A20" t="inlineStr">
        <is>
          <t>LEAN HOGS FUTURE</t>
        </is>
      </c>
      <c r="B20" s="3" t="n">
        <v>-0.03984439</v>
      </c>
      <c r="C20" s="14" t="n">
        <v>2632960</v>
      </c>
      <c r="D20" s="3" t="n">
        <v>0.02217444208661007</v>
      </c>
    </row>
    <row r="21">
      <c r="A21" t="inlineStr">
        <is>
          <t>GASOLINE RBOB FUT</t>
        </is>
      </c>
      <c r="B21" s="3" t="n">
        <v>0.02100191</v>
      </c>
      <c r="C21" s="14" t="n">
        <v>1861533</v>
      </c>
      <c r="D21" s="3" t="n">
        <v>0.01405887622087064</v>
      </c>
    </row>
    <row r="22">
      <c r="A22" t="inlineStr">
        <is>
          <t>PALLADIUM FUTURE</t>
        </is>
      </c>
      <c r="B22" s="3" t="n">
        <v>0.007975070000000001</v>
      </c>
      <c r="C22" s="14" t="n">
        <v>929500</v>
      </c>
      <c r="D22" s="3" t="n">
        <v>0.01347724812586715</v>
      </c>
    </row>
    <row r="23">
      <c r="A23" t="inlineStr">
        <is>
          <t>SILVER FUTURE</t>
        </is>
      </c>
      <c r="B23" s="3" t="n">
        <v>0.00864389</v>
      </c>
      <c r="C23" s="14" t="n">
        <v>898700</v>
      </c>
      <c r="D23" s="3" t="n">
        <v>0.01206545230494925</v>
      </c>
    </row>
    <row r="24">
      <c r="A24" t="inlineStr">
        <is>
          <t>SOYBEAN FUTURE</t>
        </is>
      </c>
      <c r="B24" s="3" t="n">
        <v>0.03250058</v>
      </c>
      <c r="C24" s="14" t="n">
        <v>1513875</v>
      </c>
      <c r="D24" s="3" t="n">
        <v>0.01101029508288618</v>
      </c>
    </row>
    <row r="25">
      <c r="A25" t="inlineStr">
        <is>
          <t>US 10YR ULTRA FUT</t>
        </is>
      </c>
      <c r="B25" s="3" t="n">
        <v>0.07246037</v>
      </c>
      <c r="C25" s="14" t="n">
        <v>2070090</v>
      </c>
      <c r="D25" s="3" t="n">
        <v>0.009748755401207624</v>
      </c>
    </row>
    <row r="26">
      <c r="A26" t="inlineStr">
        <is>
          <t>SOYBEAN MEAL FUTR</t>
        </is>
      </c>
      <c r="B26" s="3" t="n">
        <v>-0.02460512</v>
      </c>
      <c r="C26" s="14" t="n">
        <v>1675355</v>
      </c>
      <c r="D26" s="3" t="n">
        <v>0.008976509667252009</v>
      </c>
    </row>
    <row r="27">
      <c r="A27" t="inlineStr">
        <is>
          <t>WTI CRUDE FUTURE</t>
        </is>
      </c>
      <c r="B27" s="3" t="n">
        <v>-0.01662998</v>
      </c>
      <c r="C27" s="14" t="n">
        <v>1861432</v>
      </c>
      <c r="D27" s="3" t="n">
        <v>0.007259764453125332</v>
      </c>
    </row>
    <row r="28">
      <c r="A28" t="inlineStr">
        <is>
          <t>US 2YR NOTE (CBT)</t>
        </is>
      </c>
      <c r="B28" s="3" t="n">
        <v>-0.03342611627525374</v>
      </c>
      <c r="C28" s="14" t="n">
        <v>1079760</v>
      </c>
      <c r="D28" s="3" t="n">
        <v>0.004344004078544352</v>
      </c>
    </row>
    <row r="29">
      <c r="A29" t="inlineStr">
        <is>
          <t>CANOLA FUTR (WCE)</t>
        </is>
      </c>
      <c r="B29" s="3" t="n">
        <v>0.00681678</v>
      </c>
      <c r="C29" s="14" t="n">
        <v>480101.5461343953</v>
      </c>
      <c r="D29" s="3" t="n">
        <v>0.003261331904977136</v>
      </c>
    </row>
    <row r="30">
      <c r="A30" t="inlineStr">
        <is>
          <t>US 5YR NOTE (CBT)</t>
        </is>
      </c>
      <c r="B30" s="3" t="n">
        <v>0.01666006247056043</v>
      </c>
      <c r="C30" s="14" t="n">
        <v>497750</v>
      </c>
      <c r="D30" s="3" t="n">
        <v>0.002459537703983987</v>
      </c>
    </row>
    <row r="31">
      <c r="A31" t="inlineStr">
        <is>
          <t>3M CORRA FUTURES</t>
        </is>
      </c>
      <c r="B31" s="3" t="n">
        <v>0.03200812635367772</v>
      </c>
      <c r="C31" s="14" t="n">
        <v>532271.8502108196</v>
      </c>
      <c r="D31" s="3" t="n">
        <v>0.002363994421904729</v>
      </c>
    </row>
    <row r="32">
      <c r="A32" t="inlineStr">
        <is>
          <t>CAN 5YR BOND FUT</t>
        </is>
      </c>
      <c r="B32" s="3" t="n">
        <v>0.02169524556890612</v>
      </c>
      <c r="C32" s="14" t="n">
        <v>494739.5126134497</v>
      </c>
      <c r="D32" s="3" t="n">
        <v>0.0021182942702242</v>
      </c>
    </row>
    <row r="33">
      <c r="A33" t="inlineStr">
        <is>
          <t>CORN FUTURE</t>
        </is>
      </c>
      <c r="B33" s="3" t="n">
        <v>0.00374969</v>
      </c>
      <c r="C33" s="14" t="n">
        <v>193918</v>
      </c>
      <c r="D33" s="3" t="n">
        <v>0.00140657474504831</v>
      </c>
    </row>
    <row r="34">
      <c r="A34" t="inlineStr">
        <is>
          <t>SOYBEAN OIL FUTR</t>
        </is>
      </c>
      <c r="B34" s="3" t="n">
        <v>0.00186232</v>
      </c>
      <c r="C34" s="14" t="n">
        <v>160050</v>
      </c>
      <c r="D34" s="3" t="n">
        <v>0.0009836085346504541</v>
      </c>
    </row>
    <row r="35">
      <c r="A35" t="inlineStr">
        <is>
          <t>CAN 2YR BOND FUT</t>
        </is>
      </c>
      <c r="B35" s="3" t="n">
        <v>0.001296613935589665</v>
      </c>
      <c r="C35" s="14" t="n">
        <v>37282.92717787466</v>
      </c>
      <c r="D35" s="3" t="n">
        <v>0.0001050223374459916</v>
      </c>
    </row>
    <row r="36">
      <c r="A36" t="inlineStr">
        <is>
          <t>Total</t>
        </is>
      </c>
      <c r="B36" s="3" t="n">
        <v>0.8056260215381196</v>
      </c>
      <c r="C36" s="14" t="n">
        <v>115532227.7123411</v>
      </c>
      <c r="D36" s="3" t="n">
        <v>0.9999999999999999</v>
      </c>
    </row>
    <row r="37">
      <c r="A37" t="inlineStr">
        <is>
          <t>* 10y equivalents for interest rate and bond futures</t>
        </is>
      </c>
      <c r="B37" s="3" t="n"/>
      <c r="C37" s="14" t="n"/>
      <c r="D37" s="3" t="n"/>
    </row>
    <row r="38">
      <c r="A38" s="10" t="inlineStr">
        <is>
          <t>Category</t>
        </is>
      </c>
      <c r="B38" s="12" t="inlineStr">
        <is>
          <t>Weight</t>
        </is>
      </c>
      <c r="C38" s="13" t="inlineStr">
        <is>
          <t>Market Value/Exposure</t>
        </is>
      </c>
      <c r="D38" s="12" t="inlineStr">
        <is>
          <t>Est. Yield</t>
        </is>
      </c>
    </row>
    <row r="39">
      <c r="A39" t="inlineStr">
        <is>
          <t>Treasury Bill</t>
        </is>
      </c>
      <c r="B39" s="3" t="n">
        <v>0.31902594</v>
      </c>
      <c r="C39" s="14" t="n">
        <v>379653382.41</v>
      </c>
      <c r="D39" s="3" t="n">
        <v>0.04012909183419804</v>
      </c>
    </row>
    <row r="40">
      <c r="A40" t="inlineStr">
        <is>
          <t>Money Market</t>
        </is>
      </c>
      <c r="B40" s="3" t="n">
        <v>0.67259821</v>
      </c>
      <c r="C40" s="14" t="n">
        <v>800418268.3199998</v>
      </c>
      <c r="D40" s="3" t="n"/>
    </row>
    <row r="41">
      <c r="A41" t="inlineStr">
        <is>
          <t>Pure Cash</t>
        </is>
      </c>
      <c r="B41" s="3" t="n">
        <v>0.008375850000000001</v>
      </c>
      <c r="C41" s="14" t="n">
        <v>9967591.769999981</v>
      </c>
      <c r="D41" s="15" t="n">
        <v>0</v>
      </c>
    </row>
    <row r="42">
      <c r="A42" t="inlineStr">
        <is>
          <t>Source: Bloomberg, Simplify</t>
        </is>
      </c>
      <c r="B42" s="3" t="n">
        <v>1</v>
      </c>
      <c r="C42" s="14" t="n">
        <v>1190039242.5</v>
      </c>
      <c r="D42" s="3" t="n"/>
    </row>
    <row r="43">
      <c r="B43" s="3" t="n"/>
      <c r="C43" s="14" t="n"/>
      <c r="D43" s="3" t="n"/>
    </row>
    <row r="44">
      <c r="B44" s="3" t="n"/>
      <c r="C44" s="14" t="n"/>
      <c r="D44" s="3" t="n"/>
    </row>
    <row r="45">
      <c r="B45" s="3" t="n"/>
      <c r="C45" s="14" t="n"/>
      <c r="D45" s="3" t="n"/>
    </row>
    <row r="46">
      <c r="B46" s="3" t="n"/>
      <c r="C46" s="14" t="n"/>
      <c r="D46" s="3" t="n"/>
    </row>
    <row r="47">
      <c r="B47" s="3" t="n"/>
      <c r="C47" s="14" t="n"/>
      <c r="D47" s="3" t="n"/>
    </row>
    <row r="48">
      <c r="B48" s="3" t="n"/>
      <c r="C48" s="14" t="n"/>
      <c r="D48" s="3" t="n"/>
    </row>
    <row r="49">
      <c r="B49" s="3" t="n"/>
      <c r="C49" s="14" t="n"/>
      <c r="D49" s="3" t="n"/>
    </row>
    <row r="50">
      <c r="B50" s="3" t="n"/>
      <c r="C50" s="14" t="n"/>
      <c r="D50" s="3" t="n"/>
    </row>
    <row r="51">
      <c r="B51" s="3" t="n"/>
      <c r="C51" s="14" t="n"/>
      <c r="D51" s="3" t="n"/>
    </row>
    <row r="52">
      <c r="B52" s="3" t="n"/>
      <c r="C52" s="14" t="n"/>
      <c r="D52" s="3" t="n"/>
    </row>
    <row r="53">
      <c r="B53" s="3" t="n"/>
      <c r="C53" s="14" t="n"/>
      <c r="D53" s="3" t="n"/>
    </row>
    <row r="54">
      <c r="B54" s="3" t="n"/>
      <c r="C54" s="14" t="n"/>
      <c r="D54" s="3" t="n"/>
    </row>
    <row r="55">
      <c r="B55" s="3" t="n"/>
      <c r="C55" s="14" t="n"/>
      <c r="D55" s="3" t="n"/>
    </row>
    <row r="56">
      <c r="B56" s="3" t="n"/>
      <c r="C56" s="14" t="n"/>
      <c r="D56" s="3" t="n"/>
    </row>
    <row r="57">
      <c r="B57" s="3" t="n"/>
      <c r="C57" s="14" t="n"/>
      <c r="D57" s="3" t="n"/>
    </row>
    <row r="58">
      <c r="B58" s="3" t="n"/>
      <c r="C58" s="14" t="n"/>
      <c r="D58" s="3" t="n"/>
    </row>
    <row r="59">
      <c r="B59" s="3" t="n"/>
      <c r="C59" s="14" t="n"/>
      <c r="D59" s="3" t="n"/>
    </row>
    <row r="60">
      <c r="B60" s="3" t="n"/>
      <c r="C60" s="14" t="n"/>
      <c r="D60" s="3" t="n"/>
    </row>
    <row r="61">
      <c r="B61" s="3" t="n"/>
      <c r="C61" s="14" t="n"/>
      <c r="D61" s="3" t="n"/>
    </row>
    <row r="62">
      <c r="B62" s="3" t="n"/>
      <c r="C62" s="14" t="n"/>
      <c r="D62" s="3" t="n"/>
    </row>
    <row r="63">
      <c r="B63" s="3" t="n"/>
      <c r="C63" s="14" t="n"/>
      <c r="D63" s="3" t="n"/>
    </row>
    <row r="64">
      <c r="B64" s="3" t="n"/>
      <c r="C64" s="14" t="n"/>
      <c r="D64" s="3" t="n"/>
    </row>
    <row r="65">
      <c r="B65" s="3" t="n"/>
      <c r="C65" s="14" t="n"/>
      <c r="D65" s="3" t="n"/>
    </row>
    <row r="66">
      <c r="B66" s="3" t="n"/>
      <c r="C66" s="14" t="n"/>
      <c r="D66" s="3" t="n"/>
    </row>
    <row r="67">
      <c r="B67" s="3" t="n"/>
      <c r="C67" s="14" t="n"/>
      <c r="D67" s="3" t="n"/>
    </row>
    <row r="68">
      <c r="B68" s="3" t="n"/>
      <c r="C68" s="14" t="n"/>
      <c r="D68" s="3" t="n"/>
    </row>
    <row r="69">
      <c r="B69" s="3" t="n"/>
      <c r="C69" s="14" t="n"/>
      <c r="D69" s="3" t="n"/>
    </row>
    <row r="70">
      <c r="B70" s="3" t="n"/>
      <c r="C70" s="14" t="n"/>
      <c r="D70" s="3" t="n"/>
    </row>
    <row r="71">
      <c r="B71" s="3" t="n"/>
      <c r="C71" s="14" t="n"/>
      <c r="D71" s="3" t="n"/>
    </row>
    <row r="72">
      <c r="B72" s="3" t="n"/>
      <c r="C72" s="14" t="n"/>
      <c r="D72" s="3" t="n"/>
    </row>
    <row r="73">
      <c r="B73" s="3" t="n"/>
      <c r="C73" s="14" t="n"/>
      <c r="D73" s="3" t="n"/>
    </row>
    <row r="74">
      <c r="B74" s="3" t="n"/>
      <c r="C74" s="14" t="n"/>
      <c r="D74" s="3" t="n"/>
    </row>
    <row r="75">
      <c r="B75" s="3" t="n"/>
      <c r="C75" s="14" t="n"/>
      <c r="D75" s="3" t="n"/>
    </row>
    <row r="76">
      <c r="B76" s="3" t="n"/>
      <c r="C76" s="14" t="n"/>
      <c r="D76" s="3" t="n"/>
    </row>
    <row r="77">
      <c r="B77" s="3" t="n"/>
      <c r="C77" s="14" t="n"/>
      <c r="D77" s="3" t="n"/>
    </row>
    <row r="78">
      <c r="B78" s="3" t="n"/>
      <c r="C78" s="14" t="n"/>
      <c r="D78" s="3" t="n"/>
    </row>
    <row r="79">
      <c r="B79" s="3" t="n"/>
      <c r="C79" s="14" t="n"/>
      <c r="D79" s="3" t="n"/>
    </row>
    <row r="80">
      <c r="B80" s="3" t="n"/>
      <c r="C80" s="14" t="n"/>
      <c r="D80" s="3" t="n"/>
    </row>
    <row r="81">
      <c r="B81" s="3" t="n"/>
      <c r="C81" s="14" t="n"/>
      <c r="D81" s="3" t="n"/>
    </row>
    <row r="82">
      <c r="B82" s="3" t="n"/>
      <c r="C82" s="14" t="n"/>
      <c r="D82" s="3" t="n"/>
    </row>
    <row r="83">
      <c r="B83" s="3" t="n"/>
      <c r="C83" s="14" t="n"/>
      <c r="D83" s="3" t="n"/>
    </row>
    <row r="84">
      <c r="B84" s="3" t="n"/>
      <c r="C84" s="14" t="n"/>
      <c r="D84" s="3" t="n"/>
    </row>
    <row r="85">
      <c r="B85" s="3" t="n"/>
      <c r="C85" s="14" t="n"/>
      <c r="D85" s="3" t="n"/>
    </row>
    <row r="86">
      <c r="B86" s="3" t="n"/>
      <c r="C86" s="14" t="n"/>
      <c r="D86" s="3" t="n"/>
    </row>
    <row r="87">
      <c r="B87" s="3" t="n"/>
      <c r="C87" s="14" t="n"/>
      <c r="D87" s="3" t="n"/>
    </row>
    <row r="88">
      <c r="B88" s="3" t="n"/>
      <c r="C88" s="14" t="n"/>
      <c r="D88" s="3" t="n"/>
    </row>
    <row r="89">
      <c r="B89" s="3" t="n"/>
      <c r="C89" s="14" t="n"/>
      <c r="D89" s="3" t="n"/>
    </row>
    <row r="90">
      <c r="B90" s="3" t="n"/>
      <c r="C90" s="14" t="n"/>
      <c r="D90" s="3" t="n"/>
    </row>
    <row r="91">
      <c r="B91" s="3" t="n"/>
      <c r="C91" s="14" t="n"/>
      <c r="D91" s="3" t="n"/>
    </row>
    <row r="92">
      <c r="B92" s="3" t="n"/>
      <c r="C92" s="14" t="n"/>
      <c r="D92" s="3" t="n"/>
    </row>
    <row r="93">
      <c r="B93" s="3" t="n"/>
      <c r="C93" s="14" t="n"/>
      <c r="D93" s="3" t="n"/>
    </row>
    <row r="94">
      <c r="B94" s="3" t="n"/>
      <c r="C94" s="14" t="n"/>
      <c r="D94" s="3" t="n"/>
    </row>
    <row r="95">
      <c r="B95" s="3" t="n"/>
      <c r="C95" s="14" t="n"/>
      <c r="D95" s="3" t="n"/>
    </row>
    <row r="96">
      <c r="B96" s="3" t="n"/>
      <c r="C96" s="14" t="n"/>
      <c r="D96" s="3" t="n"/>
    </row>
    <row r="97">
      <c r="B97" s="3" t="n"/>
      <c r="C97" s="14" t="n"/>
      <c r="D97" s="3" t="n"/>
    </row>
    <row r="98">
      <c r="B98" s="3" t="n"/>
      <c r="C98" s="14" t="n"/>
      <c r="D98" s="3" t="n"/>
    </row>
    <row r="99">
      <c r="B99" s="3" t="n"/>
      <c r="C99" s="14" t="n"/>
      <c r="D99" s="3" t="n"/>
    </row>
  </sheetData>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99"/>
  <sheetViews>
    <sheetView workbookViewId="0">
      <selection activeCell="A1" sqref="A1"/>
    </sheetView>
  </sheetViews>
  <sheetFormatPr baseColWidth="8" defaultRowHeight="14.5"/>
  <cols>
    <col width="35" customWidth="1" min="1" max="1"/>
    <col width="14" customWidth="1" min="2" max="2"/>
    <col width="22" customWidth="1" min="3" max="3"/>
    <col width="14" customWidth="1" min="4" max="4"/>
  </cols>
  <sheetData>
    <row r="1">
      <c r="A1" s="11" t="n">
        <v>45952</v>
      </c>
      <c r="B1" s="11" t="n"/>
    </row>
    <row r="2">
      <c r="A2" s="10" t="inlineStr">
        <is>
          <t>Category</t>
        </is>
      </c>
      <c r="B2" s="12" t="inlineStr">
        <is>
          <t>Weight</t>
        </is>
      </c>
      <c r="C2" s="13" t="inlineStr">
        <is>
          <t>Est. Initial Margin</t>
        </is>
      </c>
      <c r="D2" s="12" t="inlineStr">
        <is>
          <t>Contrib to Vol</t>
        </is>
      </c>
    </row>
    <row r="3">
      <c r="A3" t="inlineStr">
        <is>
          <t>LIVE CATTLE FUTR</t>
        </is>
      </c>
      <c r="B3" s="3" t="n">
        <v>0.42484693</v>
      </c>
      <c r="C3" s="14" t="n">
        <v>821810</v>
      </c>
      <c r="D3" s="3" t="n">
        <v>0.1700653475505121</v>
      </c>
    </row>
    <row r="4">
      <c r="A4" t="inlineStr">
        <is>
          <t>CATTLE FEEDER FUT</t>
        </is>
      </c>
      <c r="B4" s="3" t="n">
        <v>0.27471221</v>
      </c>
      <c r="C4" s="14" t="n">
        <v>511280</v>
      </c>
      <c r="D4" s="3" t="n">
        <v>0.1406324971183452</v>
      </c>
    </row>
    <row r="5">
      <c r="A5" t="inlineStr">
        <is>
          <t>COFFEE 'C' FUTURE</t>
        </is>
      </c>
      <c r="B5" s="3" t="n">
        <v>0.11998435</v>
      </c>
      <c r="C5" s="14" t="n">
        <v>542116.5224609375</v>
      </c>
      <c r="D5" s="3" t="n">
        <v>0.1349618846814334</v>
      </c>
    </row>
    <row r="6">
      <c r="A6" t="inlineStr">
        <is>
          <t>COPPER FUTURE</t>
        </is>
      </c>
      <c r="B6" s="3" t="n">
        <v>0.1404251</v>
      </c>
      <c r="C6" s="14" t="n">
        <v>603900</v>
      </c>
      <c r="D6" s="3" t="n">
        <v>0.09775059788293632</v>
      </c>
    </row>
    <row r="7">
      <c r="A7" t="inlineStr">
        <is>
          <t>GOLD 100 OZ FUTR</t>
        </is>
      </c>
      <c r="B7" s="3" t="n">
        <v>0.11225764</v>
      </c>
      <c r="C7" s="14" t="n">
        <v>313500</v>
      </c>
      <c r="D7" s="3" t="n">
        <v>0.07741977727316747</v>
      </c>
    </row>
    <row r="8">
      <c r="A8" t="inlineStr">
        <is>
          <t>SOYBEAN FUTURE</t>
        </is>
      </c>
      <c r="B8" s="3" t="n">
        <v>0.16202038</v>
      </c>
      <c r="C8" s="14" t="n">
        <v>340890</v>
      </c>
      <c r="D8" s="3" t="n">
        <v>0.04345106071171783</v>
      </c>
    </row>
    <row r="9">
      <c r="A9" t="inlineStr">
        <is>
          <t>SUGAR #11 (WORLD)</t>
        </is>
      </c>
      <c r="B9" s="3" t="n">
        <v>-0.06433506</v>
      </c>
      <c r="C9" s="14" t="n">
        <v>203277.4625244141</v>
      </c>
      <c r="D9" s="3" t="n">
        <v>0.0356508281950572</v>
      </c>
    </row>
    <row r="10">
      <c r="A10" t="inlineStr">
        <is>
          <t>PLATINUM FUTURE</t>
        </is>
      </c>
      <c r="B10" s="3" t="n">
        <v>0.02707672</v>
      </c>
      <c r="C10" s="14" t="n">
        <v>114950</v>
      </c>
      <c r="D10" s="3" t="n">
        <v>0.03219363343424368</v>
      </c>
    </row>
    <row r="11">
      <c r="A11" t="inlineStr">
        <is>
          <t>SOYBEAN OIL FUTR</t>
        </is>
      </c>
      <c r="B11" s="3" t="n">
        <v>0.06993324000000001</v>
      </c>
      <c r="C11" s="14" t="n">
        <v>281985</v>
      </c>
      <c r="D11" s="3" t="n">
        <v>0.029766229859496</v>
      </c>
    </row>
    <row r="12">
      <c r="A12" t="inlineStr">
        <is>
          <t>CORN FUTURE</t>
        </is>
      </c>
      <c r="B12" s="3" t="n">
        <v>0.09064883</v>
      </c>
      <c r="C12" s="14" t="n">
        <v>229916</v>
      </c>
      <c r="D12" s="3" t="n">
        <v>0.02954297110079483</v>
      </c>
    </row>
    <row r="13">
      <c r="A13" t="inlineStr">
        <is>
          <t>PALLADIUM FUTURE</t>
        </is>
      </c>
      <c r="B13" s="3" t="n">
        <v>0.02144437</v>
      </c>
      <c r="C13" s="14" t="n">
        <v>114400</v>
      </c>
      <c r="D13" s="3" t="n">
        <v>0.0288784287862588</v>
      </c>
    </row>
    <row r="14">
      <c r="A14" t="inlineStr">
        <is>
          <t>GASOLINE RBOB FUT</t>
        </is>
      </c>
      <c r="B14" s="3" t="n">
        <v>0.04995457</v>
      </c>
      <c r="C14" s="14" t="n">
        <v>202393</v>
      </c>
      <c r="D14" s="3" t="n">
        <v>0.0265432870017787</v>
      </c>
    </row>
    <row r="15">
      <c r="A15" t="inlineStr">
        <is>
          <t>COTTON NO.2 FUTR</t>
        </is>
      </c>
      <c r="B15" s="3" t="n">
        <v>-0.10356538</v>
      </c>
      <c r="C15" s="14" t="n">
        <v>217845.5925292969</v>
      </c>
      <c r="D15" s="3" t="n">
        <v>0.02380968004605735</v>
      </c>
    </row>
    <row r="16">
      <c r="A16" t="inlineStr">
        <is>
          <t>NY HARB ULSD FUT</t>
        </is>
      </c>
      <c r="B16" s="3" t="n">
        <v>-0.04114425000000001</v>
      </c>
      <c r="C16" s="14" t="n">
        <v>173895</v>
      </c>
      <c r="D16" s="3" t="n">
        <v>0.02359088199748648</v>
      </c>
    </row>
    <row r="17">
      <c r="A17" t="inlineStr">
        <is>
          <t>WHEAT FUTURE(CBT)</t>
        </is>
      </c>
      <c r="B17" s="3" t="n">
        <v>-0.06133925</v>
      </c>
      <c r="C17" s="14" t="n">
        <v>231605</v>
      </c>
      <c r="D17" s="3" t="n">
        <v>0.02356823280554839</v>
      </c>
    </row>
    <row r="18">
      <c r="A18" t="inlineStr">
        <is>
          <t>SILVER FUTURE</t>
        </is>
      </c>
      <c r="B18" s="3" t="n">
        <v>0.01750718</v>
      </c>
      <c r="C18" s="14" t="n">
        <v>83600</v>
      </c>
      <c r="D18" s="3" t="n">
        <v>0.01951452949965499</v>
      </c>
    </row>
    <row r="19">
      <c r="A19" t="inlineStr">
        <is>
          <t>LEAN HOGS FUTURE</t>
        </is>
      </c>
      <c r="B19" s="3" t="n">
        <v>-0.03621152</v>
      </c>
      <c r="C19" s="14" t="n">
        <v>110330</v>
      </c>
      <c r="D19" s="3" t="n">
        <v>0.01669198038742391</v>
      </c>
    </row>
    <row r="20">
      <c r="A20" t="inlineStr">
        <is>
          <t>WTI CRUDE FUTURE</t>
        </is>
      </c>
      <c r="B20" s="3" t="n">
        <v>-0.01604748</v>
      </c>
      <c r="C20" s="14" t="n">
        <v>198295</v>
      </c>
      <c r="D20" s="3" t="n">
        <v>0.01335574704086349</v>
      </c>
    </row>
    <row r="21">
      <c r="A21" t="inlineStr">
        <is>
          <t>KC HRW WHEAT FUT</t>
        </is>
      </c>
      <c r="B21" s="3" t="n">
        <v>-0.02963775</v>
      </c>
      <c r="C21" s="14" t="n">
        <v>112750</v>
      </c>
      <c r="D21" s="3" t="n">
        <v>0.01092061459257411</v>
      </c>
    </row>
    <row r="22">
      <c r="A22" t="inlineStr">
        <is>
          <t>NATURAL GAS FUTR</t>
        </is>
      </c>
      <c r="B22" s="3" t="n">
        <v>-0.01003814</v>
      </c>
      <c r="C22" s="14" t="n">
        <v>47355</v>
      </c>
      <c r="D22" s="3" t="n">
        <v>0.008415051356498728</v>
      </c>
    </row>
    <row r="23">
      <c r="A23" t="inlineStr">
        <is>
          <t>CANOLA FUTR (WCE)</t>
        </is>
      </c>
      <c r="B23" s="3" t="n">
        <v>0.02280219</v>
      </c>
      <c r="C23" s="14" t="n">
        <v>71859.01666653639</v>
      </c>
      <c r="D23" s="3" t="n">
        <v>0.008382134709379927</v>
      </c>
    </row>
    <row r="24">
      <c r="A24" t="inlineStr">
        <is>
          <t>COCOA FUTURE</t>
        </is>
      </c>
      <c r="B24" s="3" t="n">
        <v>-0.00230052</v>
      </c>
      <c r="C24" s="14" t="n">
        <v>37979.330078125</v>
      </c>
      <c r="D24" s="3" t="n">
        <v>0.004139087273671575</v>
      </c>
    </row>
    <row r="25">
      <c r="A25" t="inlineStr">
        <is>
          <t>SOYBEAN MEAL FUTR</t>
        </is>
      </c>
      <c r="B25" s="3" t="n">
        <v>-0.00268128</v>
      </c>
      <c r="C25" s="14" t="n">
        <v>8250</v>
      </c>
      <c r="D25" s="3" t="n">
        <v>0.0007555166950995081</v>
      </c>
    </row>
    <row r="26">
      <c r="A26" t="inlineStr">
        <is>
          <t>Total</t>
        </is>
      </c>
      <c r="B26" s="3" t="n">
        <v>1.16631308</v>
      </c>
      <c r="C26" s="14" t="n">
        <v>5574181.92425931</v>
      </c>
      <c r="D26" s="3" t="n">
        <v>1</v>
      </c>
    </row>
    <row r="27">
      <c r="B27" s="3" t="n"/>
      <c r="C27" s="14" t="n"/>
      <c r="D27" s="15" t="n"/>
    </row>
    <row r="28">
      <c r="A28" s="10" t="inlineStr">
        <is>
          <t>Category</t>
        </is>
      </c>
      <c r="B28" s="12" t="inlineStr">
        <is>
          <t>Weight</t>
        </is>
      </c>
      <c r="C28" s="13" t="inlineStr">
        <is>
          <t>Market Value/Exposure</t>
        </is>
      </c>
      <c r="D28" s="12" t="inlineStr">
        <is>
          <t>Est. Yield</t>
        </is>
      </c>
    </row>
    <row r="29">
      <c r="A29" t="inlineStr">
        <is>
          <t>Treasury Bill</t>
        </is>
      </c>
      <c r="B29" s="3" t="n">
        <v>0.24141505</v>
      </c>
      <c r="C29" s="14" t="n">
        <v>13149933.8</v>
      </c>
      <c r="D29" s="3" t="n">
        <v>0.0399531985943288</v>
      </c>
    </row>
    <row r="30">
      <c r="A30" t="inlineStr">
        <is>
          <t>Money Market</t>
        </is>
      </c>
      <c r="B30" s="3" t="n">
        <v>0.7541925</v>
      </c>
      <c r="C30" s="14" t="n">
        <v>41081040</v>
      </c>
      <c r="D30" s="3" t="n"/>
    </row>
    <row r="31">
      <c r="A31" t="inlineStr">
        <is>
          <t>Source: Bloomberg, Simplify</t>
        </is>
      </c>
      <c r="B31" s="3" t="n">
        <v>0.00439245</v>
      </c>
      <c r="C31" s="14" t="n">
        <v>239257.53</v>
      </c>
      <c r="D31" s="3" t="n">
        <v>0</v>
      </c>
    </row>
    <row r="32">
      <c r="A32" t="inlineStr">
        <is>
          <t>Total</t>
        </is>
      </c>
      <c r="B32" s="3" t="n">
        <v>1</v>
      </c>
      <c r="C32" s="14" t="n">
        <v>54470231.33</v>
      </c>
      <c r="D32" s="3" t="n"/>
    </row>
    <row r="33">
      <c r="B33" s="3" t="n"/>
      <c r="C33" s="14" t="n"/>
      <c r="D33" s="3" t="n"/>
    </row>
    <row r="34">
      <c r="B34" s="3" t="n"/>
      <c r="C34" s="14" t="n"/>
      <c r="D34" s="3" t="n"/>
    </row>
    <row r="35">
      <c r="B35" s="3" t="n"/>
      <c r="C35" s="14" t="n"/>
      <c r="D35" s="3" t="n"/>
    </row>
    <row r="36">
      <c r="B36" s="3" t="n"/>
      <c r="C36" s="14" t="n"/>
      <c r="D36" s="3" t="n"/>
    </row>
    <row r="37">
      <c r="B37" s="3" t="n"/>
      <c r="C37" s="14" t="n"/>
      <c r="D37" s="3" t="n"/>
    </row>
    <row r="38">
      <c r="B38" s="3" t="n"/>
      <c r="C38" s="14" t="n"/>
      <c r="D38" s="3" t="n"/>
    </row>
    <row r="39">
      <c r="B39" s="3" t="n"/>
      <c r="C39" s="14" t="n"/>
      <c r="D39" s="3" t="n"/>
    </row>
    <row r="40">
      <c r="B40" s="3" t="n"/>
      <c r="C40" s="14" t="n"/>
      <c r="D40" s="3" t="n"/>
    </row>
    <row r="41">
      <c r="B41" s="3" t="n"/>
      <c r="C41" s="14" t="n"/>
      <c r="D41" s="3" t="n"/>
    </row>
    <row r="42">
      <c r="B42" s="3" t="n"/>
      <c r="C42" s="14" t="n"/>
      <c r="D42" s="3" t="n"/>
    </row>
    <row r="43">
      <c r="B43" s="3" t="n"/>
      <c r="C43" s="14" t="n"/>
      <c r="D43" s="3" t="n"/>
    </row>
    <row r="44">
      <c r="B44" s="3" t="n"/>
      <c r="C44" s="14" t="n"/>
      <c r="D44" s="3" t="n"/>
    </row>
    <row r="45">
      <c r="B45" s="3" t="n"/>
      <c r="C45" s="14" t="n"/>
      <c r="D45" s="3" t="n"/>
    </row>
    <row r="46">
      <c r="B46" s="3" t="n"/>
      <c r="C46" s="14" t="n"/>
      <c r="D46" s="3" t="n"/>
    </row>
    <row r="47">
      <c r="B47" s="3" t="n"/>
      <c r="C47" s="14" t="n"/>
      <c r="D47" s="3" t="n"/>
    </row>
    <row r="48">
      <c r="B48" s="3" t="n"/>
      <c r="C48" s="14" t="n"/>
      <c r="D48" s="3" t="n"/>
    </row>
    <row r="49">
      <c r="B49" s="3" t="n"/>
      <c r="C49" s="14" t="n"/>
      <c r="D49" s="3" t="n"/>
    </row>
    <row r="50">
      <c r="B50" s="3" t="n"/>
      <c r="C50" s="14" t="n"/>
      <c r="D50" s="3" t="n"/>
    </row>
    <row r="51">
      <c r="B51" s="3" t="n"/>
      <c r="C51" s="14" t="n"/>
      <c r="D51" s="3" t="n"/>
    </row>
    <row r="52">
      <c r="B52" s="3" t="n"/>
      <c r="C52" s="14" t="n"/>
      <c r="D52" s="3" t="n"/>
    </row>
    <row r="53">
      <c r="B53" s="3" t="n"/>
      <c r="C53" s="14" t="n"/>
      <c r="D53" s="3" t="n"/>
    </row>
    <row r="54">
      <c r="B54" s="3" t="n"/>
      <c r="C54" s="14" t="n"/>
      <c r="D54" s="3" t="n"/>
    </row>
    <row r="55">
      <c r="B55" s="3" t="n"/>
      <c r="C55" s="14" t="n"/>
      <c r="D55" s="3" t="n"/>
    </row>
    <row r="56">
      <c r="B56" s="3" t="n"/>
      <c r="C56" s="14" t="n"/>
      <c r="D56" s="3" t="n"/>
    </row>
    <row r="57">
      <c r="B57" s="3" t="n"/>
      <c r="C57" s="14" t="n"/>
      <c r="D57" s="3" t="n"/>
    </row>
    <row r="58">
      <c r="B58" s="3" t="n"/>
      <c r="C58" s="14" t="n"/>
      <c r="D58" s="3" t="n"/>
    </row>
    <row r="59">
      <c r="B59" s="3" t="n"/>
      <c r="C59" s="14" t="n"/>
      <c r="D59" s="3" t="n"/>
    </row>
    <row r="60">
      <c r="B60" s="3" t="n"/>
      <c r="C60" s="14" t="n"/>
      <c r="D60" s="3" t="n"/>
    </row>
    <row r="61">
      <c r="B61" s="3" t="n"/>
      <c r="C61" s="14" t="n"/>
      <c r="D61" s="3" t="n"/>
    </row>
    <row r="62">
      <c r="B62" s="3" t="n"/>
      <c r="C62" s="14" t="n"/>
      <c r="D62" s="3" t="n"/>
    </row>
    <row r="63">
      <c r="B63" s="3" t="n"/>
      <c r="C63" s="14" t="n"/>
      <c r="D63" s="3" t="n"/>
    </row>
    <row r="64">
      <c r="B64" s="3" t="n"/>
      <c r="C64" s="14" t="n"/>
      <c r="D64" s="3" t="n"/>
    </row>
    <row r="65">
      <c r="B65" s="3" t="n"/>
      <c r="C65" s="14" t="n"/>
      <c r="D65" s="3" t="n"/>
    </row>
    <row r="66">
      <c r="B66" s="3" t="n"/>
      <c r="C66" s="14" t="n"/>
      <c r="D66" s="3" t="n"/>
    </row>
    <row r="67">
      <c r="B67" s="3" t="n"/>
      <c r="C67" s="14" t="n"/>
      <c r="D67" s="3" t="n"/>
    </row>
    <row r="68">
      <c r="B68" s="3" t="n"/>
      <c r="C68" s="14" t="n"/>
      <c r="D68" s="3" t="n"/>
    </row>
    <row r="69">
      <c r="B69" s="3" t="n"/>
      <c r="C69" s="14" t="n"/>
      <c r="D69" s="3" t="n"/>
    </row>
    <row r="70">
      <c r="B70" s="3" t="n"/>
      <c r="C70" s="14" t="n"/>
      <c r="D70" s="3" t="n"/>
    </row>
    <row r="71">
      <c r="B71" s="3" t="n"/>
      <c r="C71" s="14" t="n"/>
      <c r="D71" s="3" t="n"/>
    </row>
    <row r="72">
      <c r="B72" s="3" t="n"/>
      <c r="C72" s="14" t="n"/>
      <c r="D72" s="3" t="n"/>
    </row>
    <row r="73">
      <c r="B73" s="3" t="n"/>
      <c r="C73" s="14" t="n"/>
      <c r="D73" s="3" t="n"/>
    </row>
    <row r="74">
      <c r="B74" s="3" t="n"/>
      <c r="C74" s="14" t="n"/>
      <c r="D74" s="3" t="n"/>
    </row>
    <row r="75">
      <c r="B75" s="3" t="n"/>
      <c r="C75" s="14" t="n"/>
      <c r="D75" s="3" t="n"/>
    </row>
    <row r="76">
      <c r="B76" s="3" t="n"/>
      <c r="C76" s="14" t="n"/>
      <c r="D76" s="3" t="n"/>
    </row>
    <row r="77">
      <c r="B77" s="3" t="n"/>
      <c r="C77" s="14" t="n"/>
      <c r="D77" s="3" t="n"/>
    </row>
    <row r="78">
      <c r="B78" s="3" t="n"/>
      <c r="C78" s="14" t="n"/>
      <c r="D78" s="3" t="n"/>
    </row>
    <row r="79">
      <c r="B79" s="3" t="n"/>
      <c r="C79" s="14" t="n"/>
      <c r="D79" s="3" t="n"/>
    </row>
    <row r="80">
      <c r="B80" s="3" t="n"/>
      <c r="C80" s="14" t="n"/>
      <c r="D80" s="3" t="n"/>
    </row>
    <row r="81">
      <c r="B81" s="3" t="n"/>
      <c r="C81" s="14" t="n"/>
      <c r="D81" s="3" t="n"/>
    </row>
    <row r="82">
      <c r="B82" s="3" t="n"/>
      <c r="C82" s="14" t="n"/>
      <c r="D82" s="3" t="n"/>
    </row>
    <row r="83">
      <c r="B83" s="3" t="n"/>
      <c r="C83" s="14" t="n"/>
      <c r="D83" s="3" t="n"/>
    </row>
    <row r="84">
      <c r="B84" s="3" t="n"/>
      <c r="C84" s="14" t="n"/>
      <c r="D84" s="3" t="n"/>
    </row>
    <row r="85">
      <c r="B85" s="3" t="n"/>
      <c r="C85" s="14" t="n"/>
      <c r="D85" s="3" t="n"/>
    </row>
    <row r="86">
      <c r="B86" s="3" t="n"/>
      <c r="C86" s="14" t="n"/>
      <c r="D86" s="3" t="n"/>
    </row>
    <row r="87">
      <c r="B87" s="3" t="n"/>
      <c r="C87" s="14" t="n"/>
      <c r="D87" s="3" t="n"/>
    </row>
    <row r="88">
      <c r="B88" s="3" t="n"/>
      <c r="C88" s="14" t="n"/>
      <c r="D88" s="3" t="n"/>
    </row>
    <row r="89">
      <c r="B89" s="3" t="n"/>
      <c r="C89" s="14" t="n"/>
      <c r="D89" s="3" t="n"/>
    </row>
    <row r="90">
      <c r="B90" s="3" t="n"/>
      <c r="C90" s="14" t="n"/>
      <c r="D90" s="3" t="n"/>
    </row>
    <row r="91">
      <c r="B91" s="3" t="n"/>
      <c r="C91" s="14" t="n"/>
      <c r="D91" s="3" t="n"/>
    </row>
    <row r="92">
      <c r="B92" s="3" t="n"/>
      <c r="C92" s="14" t="n"/>
      <c r="D92" s="3" t="n"/>
    </row>
    <row r="93">
      <c r="B93" s="3" t="n"/>
      <c r="C93" s="14" t="n"/>
      <c r="D93" s="3" t="n"/>
    </row>
    <row r="94">
      <c r="B94" s="3" t="n"/>
      <c r="C94" s="14" t="n"/>
      <c r="D94" s="3" t="n"/>
    </row>
    <row r="95">
      <c r="B95" s="3" t="n"/>
      <c r="C95" s="14" t="n"/>
      <c r="D95" s="3" t="n"/>
    </row>
    <row r="96">
      <c r="B96" s="3" t="n"/>
      <c r="C96" s="14" t="n"/>
      <c r="D96" s="3" t="n"/>
    </row>
    <row r="97">
      <c r="B97" s="3" t="n"/>
      <c r="C97" s="14" t="n"/>
      <c r="D97" s="3" t="n"/>
    </row>
    <row r="98">
      <c r="B98" s="3" t="n"/>
      <c r="C98" s="14" t="n"/>
      <c r="D98" s="3" t="n"/>
    </row>
    <row r="99">
      <c r="B99" s="3" t="n"/>
      <c r="C99" s="14" t="n"/>
      <c r="D99" s="3" t="n"/>
    </row>
  </sheetData>
  <pageMargins left="0.75" right="0.75" top="1" bottom="1" header="0.5" footer="0.5"/>
</worksheet>
</file>

<file path=xl/worksheets/sheet5.xml><?xml version="1.0" encoding="utf-8"?>
<worksheet xmlns="http://schemas.openxmlformats.org/spreadsheetml/2006/main">
  <sheetPr>
    <outlinePr summaryBelow="1" summaryRight="1"/>
    <pageSetUpPr/>
  </sheetPr>
  <dimension ref="A1:A19"/>
  <sheetViews>
    <sheetView workbookViewId="0">
      <selection activeCell="A1" sqref="A1"/>
    </sheetView>
  </sheetViews>
  <sheetFormatPr baseColWidth="8" defaultRowHeight="14.5"/>
  <sheetData>
    <row r="1">
      <c r="A1" t="inlineStr">
        <is>
          <t xml:space="preserve">Investors should carefully consider the investment objectives, risks, charges and expenses of Exchange Traded Funds (ETFs) before investing. </t>
        </is>
      </c>
    </row>
    <row r="2">
      <c r="A2" t="inlineStr">
        <is>
          <t>To obtain an ETF's prospectus containing this and other important information, please call (855) 772-8488 or view/download a prospectus online.</t>
        </is>
      </c>
    </row>
    <row r="3">
      <c r="A3" t="inlineStr">
        <is>
          <t>Please read the prospectus carefully before you invest.</t>
        </is>
      </c>
    </row>
    <row r="5">
      <c r="A5" t="inlineStr">
        <is>
          <t>An investment in the fund involves risk, including possible loss of principal.</t>
        </is>
      </c>
    </row>
    <row r="7">
      <c r="A7" t="inlineStr">
        <is>
          <t>The use of derivative instruments involves risks different from, or possibly greater than, the risks associated with investing directly in securities and other traditional investments.</t>
        </is>
      </c>
    </row>
    <row r="8">
      <c r="A8" t="inlineStr">
        <is>
          <t>These risks include (i) the risk that the counterparty to a derivative transaction may not fulfill its contractual obligations; (ii) risk of mispricing or improper valuation; and (iii) the risk that</t>
        </is>
      </c>
    </row>
    <row r="9">
      <c r="A9" t="inlineStr">
        <is>
          <t>changes in the value of the derivative may not correlate perfectly with the underlying asset, rate or index. Derivative prices are highly volatile and may fluctuate substantially during a short period of time.</t>
        </is>
      </c>
    </row>
    <row r="10">
      <c r="A10" t="inlineStr">
        <is>
          <t xml:space="preserve">The use of leverage by the Fund, such as borrowing money to purchase securities or the use of options, will cause the Fund to incur additional expenses and magnify the Fund’s gains or losses. </t>
        </is>
      </c>
    </row>
    <row r="11">
      <c r="A11" t="inlineStr">
        <is>
          <t xml:space="preserve">The earnings and prospects of small and medium sized companies are more volatile than larger companies and may experience higher failure rates than larger companies. </t>
        </is>
      </c>
    </row>
    <row r="12">
      <c r="A12" t="inlineStr">
        <is>
          <t>Small and medium sized companies normally have a lower trading volume than larger companies, which may tend to make their market price fall more disproportionately than larger</t>
        </is>
      </c>
    </row>
    <row r="13">
      <c r="A13" t="inlineStr">
        <is>
          <t>companies in response to selling pressures and may have limited markets, product lines, or financial resources and lack management experience. The funds are new with a limited operating history.</t>
        </is>
      </c>
    </row>
    <row r="15">
      <c r="A15" t="inlineStr">
        <is>
          <t>The information in this file does not constitute investment advice or a recommendation of any products, strategies, or services. Investors should consult with a financial</t>
        </is>
      </c>
    </row>
    <row r="16">
      <c r="A16" t="inlineStr">
        <is>
          <t xml:space="preserve">professional regarding their individual circumstances before making investment decisions. Simplify Asset Management Inc. or its affiliates, nor Foreside </t>
        </is>
      </c>
    </row>
    <row r="17">
      <c r="A17" t="inlineStr">
        <is>
          <t>Financial Services, LLC, or its affiliates accept any responsibility for loss arising from the use of the information contained herein.</t>
        </is>
      </c>
    </row>
    <row r="19">
      <c r="A19" t="inlineStr">
        <is>
          <t>Simplify ETFs are distributed by Foreside Financial Services, LLC.</t>
        </is>
      </c>
    </row>
  </sheetData>
  <pageMargins left="0.75" right="0.75" top="1" bottom="1" header="0.5" footer="0.5"/>
</worksheet>
</file>

<file path=docProps/app.xml><?xml version="1.0" encoding="utf-8"?>
<Properties xmlns="http://schemas.openxmlformats.org/officeDocument/2006/extended-properties">
  <Application>Microsoft Excel</Application>
  <AppVersion>3.0</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2025-10-23T00:50:09Z</dcterms:created>
  <dcterms:modified xmlns:dcterms="http://purl.org/dc/terms/" xmlns:xsi="http://www.w3.org/2001/XMLSchema-instance" xsi:type="dcterms:W3CDTF">2025-10-23T01:06:52Z</dcterms:modified>
  <cp:lastModifiedBy>rich.rochelle</cp:lastModifiedBy>
</cp:coreProperties>
</file>